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11640" activeTab="3"/>
  </bookViews>
  <sheets>
    <sheet name="Open _ 3" sheetId="1" r:id="rId1"/>
    <sheet name="Juniors _ 3" sheetId="2" r:id="rId2"/>
    <sheet name="5 to 10 _ 3" sheetId="3" r:id="rId3"/>
    <sheet name="Off The Track_3" sheetId="4" r:id="rId4"/>
    <sheet name="Beginner Rider _ 3" sheetId="5" r:id="rId5"/>
  </sheets>
  <definedNames/>
  <calcPr fullCalcOnLoad="1"/>
</workbook>
</file>

<file path=xl/sharedStrings.xml><?xml version="1.0" encoding="utf-8"?>
<sst xmlns="http://schemas.openxmlformats.org/spreadsheetml/2006/main" count="395" uniqueCount="243">
  <si>
    <t>Surname</t>
  </si>
  <si>
    <t>Name</t>
  </si>
  <si>
    <t>Horse</t>
  </si>
  <si>
    <t>Time 1</t>
  </si>
  <si>
    <t>1st Division</t>
  </si>
  <si>
    <t>2nd Division</t>
  </si>
  <si>
    <t>3rd Division</t>
  </si>
  <si>
    <t>4th Division</t>
  </si>
  <si>
    <t>OPEN</t>
  </si>
  <si>
    <t>JUNIORS</t>
  </si>
  <si>
    <t>5 to 10 Years Ridden</t>
  </si>
  <si>
    <t>Placing</t>
  </si>
  <si>
    <t>BEGINNER RIDER</t>
  </si>
  <si>
    <t>OFF THE TRACK</t>
  </si>
  <si>
    <t>QBRA 2022 - Time Sheet</t>
  </si>
  <si>
    <t>Finals Round 3 - 24th September, 2022</t>
  </si>
  <si>
    <t>Lily</t>
  </si>
  <si>
    <t>McKinnon</t>
  </si>
  <si>
    <t>Lunar Zephy</t>
  </si>
  <si>
    <t>Karlie</t>
  </si>
  <si>
    <t>Rosentreter</t>
  </si>
  <si>
    <t>Dubai Joie (Joy)</t>
  </si>
  <si>
    <t xml:space="preserve">Chelsea </t>
  </si>
  <si>
    <t>Flint</t>
  </si>
  <si>
    <t>Sweet Lyrical</t>
  </si>
  <si>
    <t xml:space="preserve">Gina </t>
  </si>
  <si>
    <t>Page</t>
  </si>
  <si>
    <t>Jax</t>
  </si>
  <si>
    <t>Casey</t>
  </si>
  <si>
    <t>Craig</t>
  </si>
  <si>
    <t>Clancy</t>
  </si>
  <si>
    <t>Brett</t>
  </si>
  <si>
    <t>Shelton</t>
  </si>
  <si>
    <t>Charlie</t>
  </si>
  <si>
    <t>Nash</t>
  </si>
  <si>
    <t>Groves</t>
  </si>
  <si>
    <t>Pacman</t>
  </si>
  <si>
    <t>Rylee</t>
  </si>
  <si>
    <t>Palmer</t>
  </si>
  <si>
    <t>Marnee</t>
  </si>
  <si>
    <t>Ellie</t>
  </si>
  <si>
    <t>Purnell</t>
  </si>
  <si>
    <t>Mickey</t>
  </si>
  <si>
    <t>Darcy</t>
  </si>
  <si>
    <t>Bungaban Sarah Jane</t>
  </si>
  <si>
    <t>Kelly</t>
  </si>
  <si>
    <t>Bates</t>
  </si>
  <si>
    <t>Crestwood Pollyanna</t>
  </si>
  <si>
    <t>Will</t>
  </si>
  <si>
    <t>Poppy</t>
  </si>
  <si>
    <t>Casey Lee</t>
  </si>
  <si>
    <t>Jack</t>
  </si>
  <si>
    <t>Ebony</t>
  </si>
  <si>
    <t>Privitera</t>
  </si>
  <si>
    <t>Roc N Vegas</t>
  </si>
  <si>
    <t>Coby</t>
  </si>
  <si>
    <t>Flints Park Buttons</t>
  </si>
  <si>
    <t>Aleta</t>
  </si>
  <si>
    <t xml:space="preserve">Bellingham </t>
  </si>
  <si>
    <t>Captain Risky</t>
  </si>
  <si>
    <t>Indiana</t>
  </si>
  <si>
    <t>Browning</t>
  </si>
  <si>
    <t>Max</t>
  </si>
  <si>
    <t>Jorja</t>
  </si>
  <si>
    <t>Hill</t>
  </si>
  <si>
    <t>Lite My Fire</t>
  </si>
  <si>
    <t>Maddison</t>
  </si>
  <si>
    <t>Osbourne's Reign</t>
  </si>
  <si>
    <t xml:space="preserve">Mackenzie </t>
  </si>
  <si>
    <t>March</t>
  </si>
  <si>
    <t>Sunny</t>
  </si>
  <si>
    <t>Zephy</t>
  </si>
  <si>
    <t>Late Notice</t>
  </si>
  <si>
    <t>Talkin Tactics</t>
  </si>
  <si>
    <t>Tilly</t>
  </si>
  <si>
    <t>Austin</t>
  </si>
  <si>
    <t>Pirates Lil Wagon Cook</t>
  </si>
  <si>
    <t>Flints Park Minnie</t>
  </si>
  <si>
    <t>Hayleigh</t>
  </si>
  <si>
    <t>Hilton</t>
  </si>
  <si>
    <t>Chex on the Bar</t>
  </si>
  <si>
    <t>Riana</t>
  </si>
  <si>
    <t>Robertson</t>
  </si>
  <si>
    <t>Zippos Revolootion</t>
  </si>
  <si>
    <t xml:space="preserve">Tanaya </t>
  </si>
  <si>
    <t>Lambert</t>
  </si>
  <si>
    <t>Boothulla Jessies Playgirl</t>
  </si>
  <si>
    <t>Ariana</t>
  </si>
  <si>
    <t>Lexi</t>
  </si>
  <si>
    <t>Crown K Junior</t>
  </si>
  <si>
    <t>Alessandra</t>
  </si>
  <si>
    <t>Schauer</t>
  </si>
  <si>
    <t>Little Miss Heidi</t>
  </si>
  <si>
    <t>Tiger</t>
  </si>
  <si>
    <t>Bill</t>
  </si>
  <si>
    <t>Tucker</t>
  </si>
  <si>
    <t>Lagoona Instant Playgirl</t>
  </si>
  <si>
    <t>Dudley's Freedom</t>
  </si>
  <si>
    <t xml:space="preserve">Paytyn </t>
  </si>
  <si>
    <t>Webber</t>
  </si>
  <si>
    <t>Ringo</t>
  </si>
  <si>
    <t>Tow Truck</t>
  </si>
  <si>
    <t>Dawson</t>
  </si>
  <si>
    <t>TA Shortys Slipper</t>
  </si>
  <si>
    <t>Have a Little Faith</t>
  </si>
  <si>
    <t>Lil Miss Heartbreaker</t>
  </si>
  <si>
    <t>Flints Park Its On (Twiggie)</t>
  </si>
  <si>
    <t>Apollo</t>
  </si>
  <si>
    <t>One Stylish Little Red Rooster</t>
  </si>
  <si>
    <t>Melissa</t>
  </si>
  <si>
    <t>Curly</t>
  </si>
  <si>
    <t xml:space="preserve">Cassie </t>
  </si>
  <si>
    <t>Moroney</t>
  </si>
  <si>
    <t>KND Super Memphis Morn</t>
  </si>
  <si>
    <t>Jessie</t>
  </si>
  <si>
    <t>Nott</t>
  </si>
  <si>
    <t>YB Chics Hot Tradition</t>
  </si>
  <si>
    <t>Tui</t>
  </si>
  <si>
    <t>Gordon</t>
  </si>
  <si>
    <t>Streaks Royal Fame</t>
  </si>
  <si>
    <t>Michelle</t>
  </si>
  <si>
    <t>Ballard</t>
  </si>
  <si>
    <t>Clifton Pines Queentime</t>
  </si>
  <si>
    <t>Shelly</t>
  </si>
  <si>
    <t>Frame</t>
  </si>
  <si>
    <t>King Rock N Roll</t>
  </si>
  <si>
    <t>Blue</t>
  </si>
  <si>
    <t>Schofield</t>
  </si>
  <si>
    <t>Blood Diamond</t>
  </si>
  <si>
    <t>Trisha</t>
  </si>
  <si>
    <t>Suzanne</t>
  </si>
  <si>
    <t>Hannah</t>
  </si>
  <si>
    <t>Heit</t>
  </si>
  <si>
    <t>Arrow</t>
  </si>
  <si>
    <t>Kylie</t>
  </si>
  <si>
    <t>Mace</t>
  </si>
  <si>
    <t>Doc Bar Barretta</t>
  </si>
  <si>
    <t>Dan</t>
  </si>
  <si>
    <t>McGaw</t>
  </si>
  <si>
    <t>Aussie</t>
  </si>
  <si>
    <t xml:space="preserve">Tammie </t>
  </si>
  <si>
    <t>Conroy</t>
  </si>
  <si>
    <t>Mahala</t>
  </si>
  <si>
    <t>Doolin</t>
  </si>
  <si>
    <t>RR Playboy Hoo</t>
  </si>
  <si>
    <t>James</t>
  </si>
  <si>
    <t>Birch</t>
  </si>
  <si>
    <t>Spencer</t>
  </si>
  <si>
    <t>Sharna</t>
  </si>
  <si>
    <t>Simmons</t>
  </si>
  <si>
    <t>Sid</t>
  </si>
  <si>
    <t>Tayla</t>
  </si>
  <si>
    <t>Broughton</t>
  </si>
  <si>
    <t>Denny</t>
  </si>
  <si>
    <t>Tamara</t>
  </si>
  <si>
    <t>Evans</t>
  </si>
  <si>
    <t>Dollar</t>
  </si>
  <si>
    <t xml:space="preserve">Bruce </t>
  </si>
  <si>
    <t>9 to 5</t>
  </si>
  <si>
    <t xml:space="preserve">Tahlia </t>
  </si>
  <si>
    <t>Storie</t>
  </si>
  <si>
    <t>Chex on Fire</t>
  </si>
  <si>
    <t xml:space="preserve">Bianca </t>
  </si>
  <si>
    <t>Mason</t>
  </si>
  <si>
    <t>Fly</t>
  </si>
  <si>
    <t>Brooke</t>
  </si>
  <si>
    <t>Rich</t>
  </si>
  <si>
    <t>Swirl</t>
  </si>
  <si>
    <t>Hicks</t>
  </si>
  <si>
    <t>Hollywood Vogue</t>
  </si>
  <si>
    <t xml:space="preserve">Sharee </t>
  </si>
  <si>
    <t>Workin ta Fame</t>
  </si>
  <si>
    <t>Pistol Pac n Skitty</t>
  </si>
  <si>
    <t>Jacinta</t>
  </si>
  <si>
    <t>Byrne</t>
  </si>
  <si>
    <t>Starlight</t>
  </si>
  <si>
    <t>Cinta</t>
  </si>
  <si>
    <t>Dorge</t>
  </si>
  <si>
    <t>Pines Freckle Spin</t>
  </si>
  <si>
    <t>Rachel</t>
  </si>
  <si>
    <t>Greenslade</t>
  </si>
  <si>
    <t>G Man</t>
  </si>
  <si>
    <t xml:space="preserve">Shania </t>
  </si>
  <si>
    <t>Wooler</t>
  </si>
  <si>
    <t>Cheeky</t>
  </si>
  <si>
    <t>Eliza</t>
  </si>
  <si>
    <t>Johnstone</t>
  </si>
  <si>
    <t>Braemar BabyGirl</t>
  </si>
  <si>
    <t>Courtney</t>
  </si>
  <si>
    <t>Banks</t>
  </si>
  <si>
    <t>Topsey Turvey</t>
  </si>
  <si>
    <t>Dameeka</t>
  </si>
  <si>
    <t>Hustler</t>
  </si>
  <si>
    <t>Leah</t>
  </si>
  <si>
    <t>Sherry</t>
  </si>
  <si>
    <t xml:space="preserve">Nicole </t>
  </si>
  <si>
    <t>Peptos Cooling Roc</t>
  </si>
  <si>
    <t>Roser</t>
  </si>
  <si>
    <t>Fonzie</t>
  </si>
  <si>
    <t>Joy</t>
  </si>
  <si>
    <t>Brymaroo Flyer</t>
  </si>
  <si>
    <t>Miss Koko</t>
  </si>
  <si>
    <t xml:space="preserve">Lisa </t>
  </si>
  <si>
    <t>Ross</t>
  </si>
  <si>
    <t>Chicko</t>
  </si>
  <si>
    <t>Raelene</t>
  </si>
  <si>
    <t>Kristy</t>
  </si>
  <si>
    <t>Bob</t>
  </si>
  <si>
    <t>Ashleigh</t>
  </si>
  <si>
    <t>Portia</t>
  </si>
  <si>
    <t>Lou</t>
  </si>
  <si>
    <t>Kimber</t>
  </si>
  <si>
    <t>Moneys on the Bar</t>
  </si>
  <si>
    <t>Stella</t>
  </si>
  <si>
    <t>Schultz</t>
  </si>
  <si>
    <t>Aztec</t>
  </si>
  <si>
    <t>RR Vapourwatch</t>
  </si>
  <si>
    <t>Chantel</t>
  </si>
  <si>
    <t>Jones</t>
  </si>
  <si>
    <t>Wide Open Range</t>
  </si>
  <si>
    <t>Playlights Gold Colonel</t>
  </si>
  <si>
    <t>Tazzy</t>
  </si>
  <si>
    <t>Angel</t>
  </si>
  <si>
    <t>Chip n Dip</t>
  </si>
  <si>
    <t>Mouse</t>
  </si>
  <si>
    <t>Chic-man</t>
  </si>
  <si>
    <t>Mikyla</t>
  </si>
  <si>
    <t>Hogno</t>
  </si>
  <si>
    <t>Quartpot Mr Darcy</t>
  </si>
  <si>
    <t>Secret Hicks</t>
  </si>
  <si>
    <t>Micky</t>
  </si>
  <si>
    <t>Monroe</t>
  </si>
  <si>
    <t>Whisper</t>
  </si>
  <si>
    <t>Katrina</t>
  </si>
  <si>
    <t>Pugsley</t>
  </si>
  <si>
    <t>Danni Boi</t>
  </si>
  <si>
    <t>Stephanie</t>
  </si>
  <si>
    <t>Bushy</t>
  </si>
  <si>
    <t>Finals Average Rounds 23rd &amp; 24th September 2022</t>
  </si>
  <si>
    <t>RND 1</t>
  </si>
  <si>
    <t xml:space="preserve">RND 2 </t>
  </si>
  <si>
    <t>RND 3</t>
  </si>
  <si>
    <t>Average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</si>
</sst>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b/>
      <sz val="14"/>
      <name val="Georgia"/>
      <family val="1"/>
    </font>
    <font>
      <sz val="8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double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/>
    </xf>
    <xf numFmtId="164" fontId="23" fillId="33" borderId="15" xfId="0" applyNumberFormat="1" applyFont="1" applyFill="1" applyBorder="1" applyAlignment="1">
      <alignment horizontal="center"/>
    </xf>
    <xf numFmtId="164" fontId="23" fillId="0" borderId="10" xfId="0" applyNumberFormat="1" applyFont="1" applyBorder="1" applyAlignment="1">
      <alignment horizontal="center" vertical="center" wrapText="1"/>
    </xf>
    <xf numFmtId="164" fontId="23" fillId="33" borderId="14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22" fillId="0" borderId="19" xfId="0" applyNumberFormat="1" applyFont="1" applyFill="1" applyBorder="1" applyAlignment="1">
      <alignment/>
    </xf>
    <xf numFmtId="164" fontId="22" fillId="0" borderId="20" xfId="0" applyNumberFormat="1" applyFont="1" applyFill="1" applyBorder="1" applyAlignment="1">
      <alignment/>
    </xf>
    <xf numFmtId="164" fontId="22" fillId="0" borderId="17" xfId="0" applyNumberFormat="1" applyFont="1" applyFill="1" applyBorder="1" applyAlignment="1">
      <alignment/>
    </xf>
    <xf numFmtId="164" fontId="22" fillId="0" borderId="18" xfId="0" applyNumberFormat="1" applyFont="1" applyFill="1" applyBorder="1" applyAlignment="1">
      <alignment/>
    </xf>
    <xf numFmtId="164" fontId="22" fillId="0" borderId="21" xfId="0" applyNumberFormat="1" applyFont="1" applyFill="1" applyBorder="1" applyAlignment="1">
      <alignment/>
    </xf>
    <xf numFmtId="164" fontId="22" fillId="0" borderId="22" xfId="0" applyNumberFormat="1" applyFont="1" applyFill="1" applyBorder="1" applyAlignment="1">
      <alignment/>
    </xf>
    <xf numFmtId="164" fontId="22" fillId="0" borderId="23" xfId="0" applyNumberFormat="1" applyFont="1" applyFill="1" applyBorder="1" applyAlignment="1">
      <alignment/>
    </xf>
    <xf numFmtId="164" fontId="22" fillId="0" borderId="24" xfId="0" applyNumberFormat="1" applyFont="1" applyFill="1" applyBorder="1" applyAlignment="1">
      <alignment/>
    </xf>
    <xf numFmtId="164" fontId="22" fillId="0" borderId="0" xfId="0" applyNumberFormat="1" applyFont="1" applyAlignment="1">
      <alignment/>
    </xf>
    <xf numFmtId="0" fontId="23" fillId="12" borderId="11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/>
    </xf>
    <xf numFmtId="164" fontId="22" fillId="0" borderId="21" xfId="0" applyNumberFormat="1" applyFont="1" applyFill="1" applyBorder="1" applyAlignment="1">
      <alignment vertical="distributed"/>
    </xf>
    <xf numFmtId="164" fontId="22" fillId="0" borderId="26" xfId="0" applyNumberFormat="1" applyFont="1" applyFill="1" applyBorder="1" applyAlignment="1">
      <alignment vertical="distributed"/>
    </xf>
    <xf numFmtId="0" fontId="22" fillId="0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3" fillId="37" borderId="10" xfId="0" applyFont="1" applyFill="1" applyBorder="1" applyAlignment="1">
      <alignment horizontal="center" vertical="center" wrapText="1"/>
    </xf>
    <xf numFmtId="0" fontId="23" fillId="38" borderId="16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horizontal="center"/>
    </xf>
    <xf numFmtId="164" fontId="24" fillId="33" borderId="31" xfId="0" applyNumberFormat="1" applyFont="1" applyFill="1" applyBorder="1" applyAlignment="1">
      <alignment horizontal="center"/>
    </xf>
    <xf numFmtId="0" fontId="24" fillId="36" borderId="31" xfId="0" applyFont="1" applyFill="1" applyBorder="1" applyAlignment="1">
      <alignment horizontal="center"/>
    </xf>
    <xf numFmtId="0" fontId="24" fillId="34" borderId="31" xfId="0" applyFont="1" applyFill="1" applyBorder="1" applyAlignment="1">
      <alignment horizontal="center"/>
    </xf>
    <xf numFmtId="0" fontId="24" fillId="35" borderId="31" xfId="0" applyFont="1" applyFill="1" applyBorder="1" applyAlignment="1">
      <alignment horizontal="center"/>
    </xf>
    <xf numFmtId="164" fontId="22" fillId="0" borderId="32" xfId="0" applyNumberFormat="1" applyFont="1" applyFill="1" applyBorder="1" applyAlignment="1">
      <alignment vertical="distributed"/>
    </xf>
    <xf numFmtId="0" fontId="24" fillId="6" borderId="11" xfId="0" applyFont="1" applyFill="1" applyBorder="1" applyAlignment="1">
      <alignment horizontal="center" vertical="center" wrapText="1"/>
    </xf>
    <xf numFmtId="0" fontId="24" fillId="6" borderId="33" xfId="0" applyFont="1" applyFill="1" applyBorder="1" applyAlignment="1">
      <alignment horizontal="center"/>
    </xf>
    <xf numFmtId="164" fontId="22" fillId="0" borderId="34" xfId="0" applyNumberFormat="1" applyFont="1" applyFill="1" applyBorder="1" applyAlignment="1">
      <alignment vertical="distributed"/>
    </xf>
    <xf numFmtId="0" fontId="0" fillId="0" borderId="19" xfId="0" applyFill="1" applyBorder="1" applyAlignment="1">
      <alignment/>
    </xf>
    <xf numFmtId="164" fontId="22" fillId="0" borderId="13" xfId="0" applyNumberFormat="1" applyFont="1" applyFill="1" applyBorder="1" applyAlignment="1">
      <alignment vertical="distributed"/>
    </xf>
    <xf numFmtId="0" fontId="0" fillId="0" borderId="23" xfId="0" applyFill="1" applyBorder="1" applyAlignment="1">
      <alignment/>
    </xf>
    <xf numFmtId="0" fontId="23" fillId="33" borderId="35" xfId="0" applyFont="1" applyFill="1" applyBorder="1" applyAlignment="1">
      <alignment horizontal="center"/>
    </xf>
    <xf numFmtId="0" fontId="23" fillId="33" borderId="36" xfId="0" applyFont="1" applyFill="1" applyBorder="1" applyAlignment="1">
      <alignment horizontal="center"/>
    </xf>
    <xf numFmtId="164" fontId="23" fillId="33" borderId="37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24" fillId="33" borderId="10" xfId="0" applyFont="1" applyFill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164" fontId="22" fillId="0" borderId="26" xfId="0" applyNumberFormat="1" applyFont="1" applyBorder="1" applyAlignment="1">
      <alignment vertical="distributed"/>
    </xf>
    <xf numFmtId="164" fontId="22" fillId="0" borderId="26" xfId="0" applyNumberFormat="1" applyFont="1" applyFill="1" applyBorder="1" applyAlignment="1">
      <alignment horizontal="right" wrapText="1"/>
    </xf>
    <xf numFmtId="164" fontId="22" fillId="0" borderId="26" xfId="0" applyNumberFormat="1" applyFont="1" applyBorder="1" applyAlignment="1">
      <alignment horizontal="right" wrapText="1"/>
    </xf>
    <xf numFmtId="164" fontId="22" fillId="0" borderId="32" xfId="0" applyNumberFormat="1" applyFont="1" applyBorder="1" applyAlignment="1">
      <alignment horizontal="right" wrapText="1"/>
    </xf>
    <xf numFmtId="164" fontId="23" fillId="33" borderId="10" xfId="0" applyNumberFormat="1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22" xfId="0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22" fillId="0" borderId="34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22" fillId="12" borderId="38" xfId="0" applyFont="1" applyFill="1" applyBorder="1" applyAlignment="1">
      <alignment horizontal="center"/>
    </xf>
    <xf numFmtId="0" fontId="0" fillId="12" borderId="30" xfId="0" applyFill="1" applyBorder="1" applyAlignment="1">
      <alignment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22" fillId="12" borderId="45" xfId="0" applyFont="1" applyFill="1" applyBorder="1" applyAlignment="1">
      <alignment horizontal="center"/>
    </xf>
    <xf numFmtId="0" fontId="0" fillId="12" borderId="28" xfId="0" applyFill="1" applyBorder="1" applyAlignment="1">
      <alignment/>
    </xf>
    <xf numFmtId="0" fontId="0" fillId="12" borderId="17" xfId="0" applyFill="1" applyBorder="1" applyAlignment="1">
      <alignment/>
    </xf>
    <xf numFmtId="0" fontId="0" fillId="12" borderId="18" xfId="0" applyFill="1" applyBorder="1" applyAlignment="1">
      <alignment/>
    </xf>
    <xf numFmtId="0" fontId="22" fillId="12" borderId="25" xfId="0" applyFont="1" applyFill="1" applyBorder="1" applyAlignment="1">
      <alignment horizontal="center"/>
    </xf>
    <xf numFmtId="0" fontId="22" fillId="36" borderId="25" xfId="0" applyFont="1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164" fontId="22" fillId="36" borderId="21" xfId="0" applyNumberFormat="1" applyFont="1" applyFill="1" applyBorder="1" applyAlignment="1">
      <alignment/>
    </xf>
    <xf numFmtId="0" fontId="0" fillId="36" borderId="28" xfId="0" applyFill="1" applyBorder="1" applyAlignment="1">
      <alignment horizontal="left" wrapText="1"/>
    </xf>
    <xf numFmtId="0" fontId="0" fillId="36" borderId="17" xfId="0" applyFill="1" applyBorder="1" applyAlignment="1">
      <alignment horizontal="left" wrapText="1"/>
    </xf>
    <xf numFmtId="0" fontId="22" fillId="37" borderId="25" xfId="0" applyFont="1" applyFill="1" applyBorder="1" applyAlignment="1">
      <alignment horizontal="center"/>
    </xf>
    <xf numFmtId="0" fontId="0" fillId="37" borderId="28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164" fontId="22" fillId="37" borderId="21" xfId="0" applyNumberFormat="1" applyFont="1" applyFill="1" applyBorder="1" applyAlignment="1">
      <alignment/>
    </xf>
    <xf numFmtId="164" fontId="22" fillId="37" borderId="17" xfId="0" applyNumberFormat="1" applyFont="1" applyFill="1" applyBorder="1" applyAlignment="1">
      <alignment/>
    </xf>
    <xf numFmtId="0" fontId="0" fillId="37" borderId="28" xfId="0" applyFill="1" applyBorder="1" applyAlignment="1">
      <alignment horizontal="left" wrapText="1"/>
    </xf>
    <xf numFmtId="0" fontId="0" fillId="37" borderId="17" xfId="0" applyFill="1" applyBorder="1" applyAlignment="1">
      <alignment horizontal="left" wrapText="1"/>
    </xf>
    <xf numFmtId="0" fontId="3" fillId="37" borderId="18" xfId="0" applyFont="1" applyFill="1" applyBorder="1" applyAlignment="1">
      <alignment/>
    </xf>
    <xf numFmtId="0" fontId="22" fillId="38" borderId="25" xfId="0" applyFont="1" applyFill="1" applyBorder="1" applyAlignment="1">
      <alignment horizontal="center"/>
    </xf>
    <xf numFmtId="0" fontId="0" fillId="38" borderId="28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164" fontId="22" fillId="38" borderId="21" xfId="0" applyNumberFormat="1" applyFont="1" applyFill="1" applyBorder="1" applyAlignment="1">
      <alignment/>
    </xf>
    <xf numFmtId="164" fontId="22" fillId="38" borderId="17" xfId="0" applyNumberFormat="1" applyFont="1" applyFill="1" applyBorder="1" applyAlignment="1">
      <alignment/>
    </xf>
    <xf numFmtId="164" fontId="22" fillId="12" borderId="38" xfId="0" applyNumberFormat="1" applyFont="1" applyFill="1" applyBorder="1" applyAlignment="1">
      <alignment vertical="distributed"/>
    </xf>
    <xf numFmtId="164" fontId="22" fillId="12" borderId="25" xfId="0" applyNumberFormat="1" applyFont="1" applyFill="1" applyBorder="1" applyAlignment="1">
      <alignment vertical="distributed"/>
    </xf>
    <xf numFmtId="164" fontId="22" fillId="12" borderId="25" xfId="0" applyNumberFormat="1" applyFont="1" applyFill="1" applyBorder="1" applyAlignment="1">
      <alignment horizontal="right" vertical="distributed"/>
    </xf>
    <xf numFmtId="164" fontId="22" fillId="36" borderId="25" xfId="0" applyNumberFormat="1" applyFont="1" applyFill="1" applyBorder="1" applyAlignment="1">
      <alignment vertical="distributed"/>
    </xf>
    <xf numFmtId="164" fontId="22" fillId="37" borderId="25" xfId="0" applyNumberFormat="1" applyFont="1" applyFill="1" applyBorder="1" applyAlignment="1">
      <alignment vertical="distributed"/>
    </xf>
    <xf numFmtId="164" fontId="22" fillId="38" borderId="25" xfId="0" applyNumberFormat="1" applyFont="1" applyFill="1" applyBorder="1" applyAlignment="1">
      <alignment vertical="distributed"/>
    </xf>
    <xf numFmtId="164" fontId="22" fillId="0" borderId="25" xfId="0" applyNumberFormat="1" applyFont="1" applyFill="1" applyBorder="1" applyAlignment="1">
      <alignment vertical="distributed"/>
    </xf>
    <xf numFmtId="0" fontId="23" fillId="12" borderId="46" xfId="0" applyFont="1" applyFill="1" applyBorder="1" applyAlignment="1">
      <alignment horizontal="center"/>
    </xf>
    <xf numFmtId="0" fontId="23" fillId="36" borderId="36" xfId="0" applyFont="1" applyFill="1" applyBorder="1" applyAlignment="1">
      <alignment horizontal="center"/>
    </xf>
    <xf numFmtId="0" fontId="23" fillId="34" borderId="36" xfId="0" applyFont="1" applyFill="1" applyBorder="1" applyAlignment="1">
      <alignment horizontal="center"/>
    </xf>
    <xf numFmtId="0" fontId="23" fillId="35" borderId="36" xfId="0" applyFont="1" applyFill="1" applyBorder="1" applyAlignment="1">
      <alignment horizontal="center"/>
    </xf>
    <xf numFmtId="164" fontId="22" fillId="0" borderId="17" xfId="0" applyNumberFormat="1" applyFont="1" applyFill="1" applyBorder="1" applyAlignment="1">
      <alignment vertical="distributed"/>
    </xf>
    <xf numFmtId="164" fontId="22" fillId="36" borderId="17" xfId="0" applyNumberFormat="1" applyFont="1" applyFill="1" applyBorder="1" applyAlignment="1">
      <alignment vertical="distributed"/>
    </xf>
    <xf numFmtId="164" fontId="22" fillId="37" borderId="17" xfId="0" applyNumberFormat="1" applyFont="1" applyFill="1" applyBorder="1" applyAlignment="1">
      <alignment vertical="distributed"/>
    </xf>
    <xf numFmtId="164" fontId="22" fillId="38" borderId="17" xfId="0" applyNumberFormat="1" applyFont="1" applyFill="1" applyBorder="1" applyAlignment="1">
      <alignment vertical="distributed"/>
    </xf>
    <xf numFmtId="164" fontId="22" fillId="38" borderId="17" xfId="0" applyNumberFormat="1" applyFont="1" applyFill="1" applyBorder="1" applyAlignment="1">
      <alignment horizontal="right" vertical="distributed"/>
    </xf>
    <xf numFmtId="164" fontId="22" fillId="12" borderId="30" xfId="0" applyNumberFormat="1" applyFont="1" applyFill="1" applyBorder="1" applyAlignment="1">
      <alignment vertical="distributed"/>
    </xf>
    <xf numFmtId="164" fontId="22" fillId="12" borderId="28" xfId="0" applyNumberFormat="1" applyFont="1" applyFill="1" applyBorder="1" applyAlignment="1">
      <alignment vertical="distributed"/>
    </xf>
    <xf numFmtId="164" fontId="22" fillId="12" borderId="28" xfId="0" applyNumberFormat="1" applyFont="1" applyFill="1" applyBorder="1" applyAlignment="1">
      <alignment horizontal="right" vertical="distributed"/>
    </xf>
    <xf numFmtId="164" fontId="22" fillId="36" borderId="28" xfId="0" applyNumberFormat="1" applyFont="1" applyFill="1" applyBorder="1" applyAlignment="1">
      <alignment/>
    </xf>
    <xf numFmtId="164" fontId="22" fillId="37" borderId="28" xfId="0" applyNumberFormat="1" applyFont="1" applyFill="1" applyBorder="1" applyAlignment="1">
      <alignment/>
    </xf>
    <xf numFmtId="164" fontId="22" fillId="0" borderId="18" xfId="0" applyNumberFormat="1" applyFont="1" applyFill="1" applyBorder="1" applyAlignment="1">
      <alignment vertical="distributed"/>
    </xf>
    <xf numFmtId="164" fontId="22" fillId="38" borderId="28" xfId="0" applyNumberFormat="1" applyFont="1" applyFill="1" applyBorder="1" applyAlignment="1">
      <alignment/>
    </xf>
    <xf numFmtId="164" fontId="22" fillId="38" borderId="18" xfId="0" applyNumberFormat="1" applyFont="1" applyFill="1" applyBorder="1" applyAlignment="1">
      <alignment vertical="distributed"/>
    </xf>
    <xf numFmtId="164" fontId="22" fillId="0" borderId="28" xfId="0" applyNumberFormat="1" applyFont="1" applyFill="1" applyBorder="1" applyAlignment="1">
      <alignment/>
    </xf>
    <xf numFmtId="164" fontId="22" fillId="0" borderId="29" xfId="0" applyNumberFormat="1" applyFont="1" applyFill="1" applyBorder="1" applyAlignment="1">
      <alignment/>
    </xf>
    <xf numFmtId="164" fontId="22" fillId="0" borderId="27" xfId="0" applyNumberFormat="1" applyFont="1" applyFill="1" applyBorder="1" applyAlignment="1">
      <alignment vertical="distributed"/>
    </xf>
    <xf numFmtId="0" fontId="22" fillId="6" borderId="38" xfId="0" applyFont="1" applyFill="1" applyBorder="1" applyAlignment="1">
      <alignment horizontal="center"/>
    </xf>
    <xf numFmtId="0" fontId="0" fillId="6" borderId="30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164" fontId="22" fillId="6" borderId="47" xfId="0" applyNumberFormat="1" applyFont="1" applyFill="1" applyBorder="1" applyAlignment="1">
      <alignment vertical="distributed"/>
    </xf>
    <xf numFmtId="0" fontId="22" fillId="6" borderId="25" xfId="0" applyFont="1" applyFill="1" applyBorder="1" applyAlignment="1">
      <alignment horizontal="center"/>
    </xf>
    <xf numFmtId="0" fontId="0" fillId="6" borderId="28" xfId="0" applyFill="1" applyBorder="1" applyAlignment="1">
      <alignment horizontal="left"/>
    </xf>
    <xf numFmtId="0" fontId="0" fillId="6" borderId="17" xfId="0" applyFill="1" applyBorder="1" applyAlignment="1">
      <alignment horizontal="left"/>
    </xf>
    <xf numFmtId="0" fontId="0" fillId="6" borderId="18" xfId="0" applyFill="1" applyBorder="1" applyAlignment="1">
      <alignment/>
    </xf>
    <xf numFmtId="164" fontId="22" fillId="6" borderId="26" xfId="0" applyNumberFormat="1" applyFont="1" applyFill="1" applyBorder="1" applyAlignment="1">
      <alignment vertical="distributed"/>
    </xf>
    <xf numFmtId="0" fontId="0" fillId="6" borderId="28" xfId="0" applyFill="1" applyBorder="1" applyAlignment="1">
      <alignment/>
    </xf>
    <xf numFmtId="0" fontId="0" fillId="6" borderId="17" xfId="0" applyFill="1" applyBorder="1" applyAlignment="1">
      <alignment/>
    </xf>
    <xf numFmtId="164" fontId="22" fillId="36" borderId="26" xfId="0" applyNumberFormat="1" applyFont="1" applyFill="1" applyBorder="1" applyAlignment="1">
      <alignment vertical="distributed"/>
    </xf>
    <xf numFmtId="164" fontId="22" fillId="37" borderId="26" xfId="0" applyNumberFormat="1" applyFont="1" applyFill="1" applyBorder="1" applyAlignment="1">
      <alignment vertical="distributed"/>
    </xf>
    <xf numFmtId="0" fontId="0" fillId="37" borderId="28" xfId="0" applyFont="1" applyFill="1" applyBorder="1" applyAlignment="1">
      <alignment/>
    </xf>
    <xf numFmtId="164" fontId="22" fillId="38" borderId="26" xfId="0" applyNumberFormat="1" applyFont="1" applyFill="1" applyBorder="1" applyAlignment="1">
      <alignment vertical="distributed"/>
    </xf>
    <xf numFmtId="0" fontId="3" fillId="38" borderId="18" xfId="0" applyFont="1" applyFill="1" applyBorder="1" applyAlignment="1">
      <alignment/>
    </xf>
    <xf numFmtId="0" fontId="0" fillId="38" borderId="28" xfId="0" applyFill="1" applyBorder="1" applyAlignment="1">
      <alignment horizontal="left" wrapText="1"/>
    </xf>
    <xf numFmtId="0" fontId="0" fillId="38" borderId="17" xfId="0" applyFill="1" applyBorder="1" applyAlignment="1">
      <alignment horizontal="left" wrapText="1"/>
    </xf>
    <xf numFmtId="164" fontId="22" fillId="0" borderId="39" xfId="0" applyNumberFormat="1" applyFont="1" applyFill="1" applyBorder="1" applyAlignment="1">
      <alignment/>
    </xf>
    <xf numFmtId="164" fontId="22" fillId="6" borderId="30" xfId="0" applyNumberFormat="1" applyFont="1" applyFill="1" applyBorder="1" applyAlignment="1">
      <alignment vertical="distributed"/>
    </xf>
    <xf numFmtId="164" fontId="22" fillId="6" borderId="28" xfId="0" applyNumberFormat="1" applyFont="1" applyFill="1" applyBorder="1" applyAlignment="1">
      <alignment vertical="distributed"/>
    </xf>
    <xf numFmtId="164" fontId="22" fillId="0" borderId="26" xfId="0" applyNumberFormat="1" applyFont="1" applyFill="1" applyBorder="1" applyAlignment="1">
      <alignment/>
    </xf>
    <xf numFmtId="0" fontId="0" fillId="0" borderId="19" xfId="0" applyBorder="1" applyAlignment="1">
      <alignment horizontal="left" wrapText="1"/>
    </xf>
    <xf numFmtId="164" fontId="22" fillId="0" borderId="47" xfId="0" applyNumberFormat="1" applyFont="1" applyBorder="1" applyAlignment="1">
      <alignment horizontal="right" wrapText="1"/>
    </xf>
    <xf numFmtId="0" fontId="46" fillId="0" borderId="0" xfId="0" applyFont="1" applyAlignment="1">
      <alignment/>
    </xf>
    <xf numFmtId="164" fontId="22" fillId="0" borderId="47" xfId="0" applyNumberFormat="1" applyFont="1" applyFill="1" applyBorder="1" applyAlignment="1">
      <alignment horizontal="right" wrapText="1"/>
    </xf>
    <xf numFmtId="164" fontId="22" fillId="0" borderId="32" xfId="0" applyNumberFormat="1" applyFont="1" applyBorder="1" applyAlignment="1">
      <alignment vertical="distributed"/>
    </xf>
    <xf numFmtId="0" fontId="25" fillId="0" borderId="0" xfId="0" applyFont="1" applyAlignment="1">
      <alignment horizontal="center"/>
    </xf>
    <xf numFmtId="0" fontId="21" fillId="39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4" fontId="22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2" fillId="40" borderId="25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164" fontId="23" fillId="0" borderId="49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64" fontId="23" fillId="33" borderId="50" xfId="0" applyNumberFormat="1" applyFont="1" applyFill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2" fillId="0" borderId="30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164" fontId="22" fillId="0" borderId="34" xfId="0" applyNumberFormat="1" applyFont="1" applyBorder="1" applyAlignment="1">
      <alignment/>
    </xf>
    <xf numFmtId="0" fontId="22" fillId="0" borderId="34" xfId="0" applyFont="1" applyBorder="1" applyAlignment="1">
      <alignment horizontal="right" wrapText="1"/>
    </xf>
    <xf numFmtId="164" fontId="22" fillId="0" borderId="51" xfId="0" applyNumberFormat="1" applyFont="1" applyBorder="1" applyAlignment="1">
      <alignment vertical="distributed"/>
    </xf>
    <xf numFmtId="164" fontId="22" fillId="0" borderId="47" xfId="0" applyNumberFormat="1" applyFont="1" applyBorder="1" applyAlignment="1">
      <alignment vertical="distributed"/>
    </xf>
    <xf numFmtId="0" fontId="22" fillId="0" borderId="45" xfId="0" applyFont="1" applyBorder="1" applyAlignment="1">
      <alignment horizontal="center"/>
    </xf>
    <xf numFmtId="0" fontId="22" fillId="0" borderId="28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164" fontId="22" fillId="0" borderId="52" xfId="0" applyNumberFormat="1" applyFont="1" applyBorder="1" applyAlignment="1">
      <alignment vertical="distributed"/>
    </xf>
    <xf numFmtId="164" fontId="22" fillId="0" borderId="53" xfId="0" applyNumberFormat="1" applyFont="1" applyBorder="1" applyAlignment="1">
      <alignment vertical="distributed"/>
    </xf>
    <xf numFmtId="0" fontId="22" fillId="0" borderId="29" xfId="0" applyFont="1" applyBorder="1" applyAlignment="1">
      <alignment/>
    </xf>
    <xf numFmtId="0" fontId="22" fillId="0" borderId="23" xfId="0" applyFont="1" applyBorder="1" applyAlignment="1">
      <alignment horizontal="left" wrapText="1"/>
    </xf>
    <xf numFmtId="0" fontId="22" fillId="0" borderId="24" xfId="0" applyFont="1" applyBorder="1" applyAlignment="1">
      <alignment/>
    </xf>
    <xf numFmtId="164" fontId="22" fillId="0" borderId="15" xfId="0" applyNumberFormat="1" applyFont="1" applyBorder="1" applyAlignment="1">
      <alignment/>
    </xf>
    <xf numFmtId="0" fontId="22" fillId="0" borderId="14" xfId="0" applyFont="1" applyBorder="1" applyAlignment="1">
      <alignment horizontal="right" wrapText="1"/>
    </xf>
    <xf numFmtId="164" fontId="22" fillId="0" borderId="54" xfId="0" applyNumberFormat="1" applyFont="1" applyBorder="1" applyAlignment="1">
      <alignment vertical="distributed"/>
    </xf>
    <xf numFmtId="164" fontId="22" fillId="0" borderId="55" xfId="0" applyNumberFormat="1" applyFont="1" applyBorder="1" applyAlignment="1">
      <alignment vertical="distributed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C4" sqref="C4"/>
    </sheetView>
  </sheetViews>
  <sheetFormatPr defaultColWidth="9.140625" defaultRowHeight="12.75"/>
  <cols>
    <col min="1" max="1" width="9.140625" style="3" customWidth="1"/>
    <col min="2" max="2" width="17.00390625" style="3" customWidth="1"/>
    <col min="3" max="3" width="18.8515625" style="3" customWidth="1"/>
    <col min="4" max="4" width="28.57421875" style="3" bestFit="1" customWidth="1"/>
    <col min="5" max="10" width="9.140625" style="3" customWidth="1"/>
  </cols>
  <sheetData>
    <row r="1" spans="2:9" ht="23.25">
      <c r="B1" s="167" t="s">
        <v>14</v>
      </c>
      <c r="C1" s="167"/>
      <c r="D1" s="167"/>
      <c r="E1" s="167"/>
      <c r="F1" s="167"/>
      <c r="G1" s="167"/>
      <c r="H1" s="167"/>
      <c r="I1" s="167"/>
    </row>
    <row r="2" spans="2:9" ht="18.75">
      <c r="B2" s="168" t="s">
        <v>15</v>
      </c>
      <c r="C2" s="168"/>
      <c r="D2" s="168"/>
      <c r="E2" s="168"/>
      <c r="F2" s="169"/>
      <c r="G2" s="169"/>
      <c r="H2" s="169"/>
      <c r="I2" s="169"/>
    </row>
    <row r="3" spans="2:9" ht="19.5" thickBot="1">
      <c r="B3" s="169" t="s">
        <v>8</v>
      </c>
      <c r="C3" s="169"/>
      <c r="D3" s="169"/>
      <c r="E3" s="169"/>
      <c r="F3" s="169"/>
      <c r="G3" s="169"/>
      <c r="H3" s="169"/>
      <c r="I3" s="169"/>
    </row>
    <row r="4" spans="1:9" ht="30">
      <c r="A4" s="4" t="s">
        <v>11</v>
      </c>
      <c r="B4" s="4" t="s">
        <v>1</v>
      </c>
      <c r="C4" s="5" t="s">
        <v>0</v>
      </c>
      <c r="D4" s="4" t="s">
        <v>2</v>
      </c>
      <c r="E4" s="10" t="s">
        <v>3</v>
      </c>
      <c r="F4" s="29" t="s">
        <v>4</v>
      </c>
      <c r="G4" s="30" t="s">
        <v>5</v>
      </c>
      <c r="H4" s="43" t="s">
        <v>6</v>
      </c>
      <c r="I4" s="44" t="s">
        <v>7</v>
      </c>
    </row>
    <row r="5" spans="1:9" ht="15.75" thickBot="1">
      <c r="A5" s="8"/>
      <c r="B5" s="58"/>
      <c r="C5" s="58"/>
      <c r="D5" s="58"/>
      <c r="E5" s="11"/>
      <c r="F5" s="119">
        <v>15.628</v>
      </c>
      <c r="G5" s="120">
        <f>F5+0.5</f>
        <v>16.128</v>
      </c>
      <c r="H5" s="121">
        <f>F5+1</f>
        <v>16.628</v>
      </c>
      <c r="I5" s="122">
        <f>F5+2</f>
        <v>17.628</v>
      </c>
    </row>
    <row r="6" spans="1:9" ht="12.75">
      <c r="A6" s="81">
        <v>1</v>
      </c>
      <c r="B6" s="82" t="s">
        <v>165</v>
      </c>
      <c r="C6" s="83" t="s">
        <v>166</v>
      </c>
      <c r="D6" s="84" t="s">
        <v>167</v>
      </c>
      <c r="E6" s="112">
        <v>15.628</v>
      </c>
      <c r="F6" s="128">
        <v>15.628</v>
      </c>
      <c r="G6" s="20"/>
      <c r="H6" s="20"/>
      <c r="I6" s="21"/>
    </row>
    <row r="7" spans="1:9" ht="12.75">
      <c r="A7" s="85">
        <v>2</v>
      </c>
      <c r="B7" s="86" t="s">
        <v>176</v>
      </c>
      <c r="C7" s="87" t="s">
        <v>177</v>
      </c>
      <c r="D7" s="88" t="s">
        <v>178</v>
      </c>
      <c r="E7" s="113">
        <v>15.734</v>
      </c>
      <c r="F7" s="129">
        <v>15.734</v>
      </c>
      <c r="G7" s="22"/>
      <c r="H7" s="22"/>
      <c r="I7" s="23"/>
    </row>
    <row r="8" spans="1:9" ht="12.75">
      <c r="A8" s="89">
        <v>3</v>
      </c>
      <c r="B8" s="86" t="s">
        <v>188</v>
      </c>
      <c r="C8" s="87" t="s">
        <v>189</v>
      </c>
      <c r="D8" s="88" t="s">
        <v>190</v>
      </c>
      <c r="E8" s="113">
        <v>15.94</v>
      </c>
      <c r="F8" s="129">
        <v>15.94</v>
      </c>
      <c r="G8" s="123"/>
      <c r="H8" s="22"/>
      <c r="I8" s="23"/>
    </row>
    <row r="9" spans="1:9" ht="12.75">
      <c r="A9" s="89">
        <v>4</v>
      </c>
      <c r="B9" s="86" t="s">
        <v>206</v>
      </c>
      <c r="C9" s="87" t="s">
        <v>189</v>
      </c>
      <c r="D9" s="88" t="s">
        <v>207</v>
      </c>
      <c r="E9" s="114">
        <v>15.965</v>
      </c>
      <c r="F9" s="130">
        <v>15.965</v>
      </c>
      <c r="G9" s="123"/>
      <c r="H9" s="22"/>
      <c r="I9" s="23"/>
    </row>
    <row r="10" spans="1:9" ht="12.75">
      <c r="A10" s="89">
        <v>5</v>
      </c>
      <c r="B10" s="86" t="s">
        <v>217</v>
      </c>
      <c r="C10" s="87" t="s">
        <v>218</v>
      </c>
      <c r="D10" s="88" t="s">
        <v>219</v>
      </c>
      <c r="E10" s="113">
        <v>16.015</v>
      </c>
      <c r="F10" s="129">
        <v>16.015</v>
      </c>
      <c r="G10" s="123"/>
      <c r="H10" s="22"/>
      <c r="I10" s="23"/>
    </row>
    <row r="11" spans="1:9" ht="12.75">
      <c r="A11" s="89">
        <v>6</v>
      </c>
      <c r="B11" s="86" t="s">
        <v>159</v>
      </c>
      <c r="C11" s="87" t="s">
        <v>160</v>
      </c>
      <c r="D11" s="88" t="s">
        <v>161</v>
      </c>
      <c r="E11" s="113">
        <v>16.021</v>
      </c>
      <c r="F11" s="129">
        <v>16.021</v>
      </c>
      <c r="G11" s="123"/>
      <c r="H11" s="22"/>
      <c r="I11" s="23"/>
    </row>
    <row r="12" spans="1:9" ht="12.75">
      <c r="A12" s="89">
        <v>7</v>
      </c>
      <c r="B12" s="86" t="s">
        <v>148</v>
      </c>
      <c r="C12" s="87" t="s">
        <v>149</v>
      </c>
      <c r="D12" s="88" t="s">
        <v>221</v>
      </c>
      <c r="E12" s="113">
        <v>16.086</v>
      </c>
      <c r="F12" s="129">
        <v>16.086</v>
      </c>
      <c r="G12" s="123"/>
      <c r="H12" s="22"/>
      <c r="I12" s="23"/>
    </row>
    <row r="13" spans="1:9" ht="12.75">
      <c r="A13" s="90">
        <v>1</v>
      </c>
      <c r="B13" s="91" t="s">
        <v>233</v>
      </c>
      <c r="C13" s="92" t="s">
        <v>234</v>
      </c>
      <c r="D13" s="93" t="s">
        <v>235</v>
      </c>
      <c r="E13" s="115">
        <v>16.146</v>
      </c>
      <c r="F13" s="131"/>
      <c r="G13" s="124">
        <v>16.146</v>
      </c>
      <c r="H13" s="22"/>
      <c r="I13" s="23"/>
    </row>
    <row r="14" spans="1:9" ht="12.75">
      <c r="A14" s="90">
        <v>2</v>
      </c>
      <c r="B14" s="91" t="s">
        <v>185</v>
      </c>
      <c r="C14" s="92" t="s">
        <v>186</v>
      </c>
      <c r="D14" s="93" t="s">
        <v>187</v>
      </c>
      <c r="E14" s="115">
        <v>16.17</v>
      </c>
      <c r="F14" s="131"/>
      <c r="G14" s="124">
        <v>16.17</v>
      </c>
      <c r="H14" s="22"/>
      <c r="I14" s="23"/>
    </row>
    <row r="15" spans="1:9" ht="12.75">
      <c r="A15" s="90">
        <v>3</v>
      </c>
      <c r="B15" s="91" t="s">
        <v>19</v>
      </c>
      <c r="C15" s="92" t="s">
        <v>20</v>
      </c>
      <c r="D15" s="93" t="s">
        <v>199</v>
      </c>
      <c r="E15" s="115">
        <v>16.238</v>
      </c>
      <c r="F15" s="131"/>
      <c r="G15" s="124">
        <v>16.238</v>
      </c>
      <c r="H15" s="123"/>
      <c r="I15" s="23"/>
    </row>
    <row r="16" spans="1:9" ht="12.75">
      <c r="A16" s="90">
        <v>4</v>
      </c>
      <c r="B16" s="91" t="s">
        <v>129</v>
      </c>
      <c r="C16" s="92" t="s">
        <v>32</v>
      </c>
      <c r="D16" s="93" t="s">
        <v>130</v>
      </c>
      <c r="E16" s="115">
        <v>16.434</v>
      </c>
      <c r="F16" s="131"/>
      <c r="G16" s="124">
        <v>16.434</v>
      </c>
      <c r="H16" s="123"/>
      <c r="I16" s="23"/>
    </row>
    <row r="17" spans="1:9" ht="12.75">
      <c r="A17" s="90">
        <v>5</v>
      </c>
      <c r="B17" s="91" t="s">
        <v>226</v>
      </c>
      <c r="C17" s="92" t="s">
        <v>227</v>
      </c>
      <c r="D17" s="93" t="s">
        <v>228</v>
      </c>
      <c r="E17" s="115">
        <v>16.449</v>
      </c>
      <c r="F17" s="131"/>
      <c r="G17" s="124">
        <v>16.449</v>
      </c>
      <c r="H17" s="123"/>
      <c r="I17" s="23"/>
    </row>
    <row r="18" spans="1:9" ht="12.75">
      <c r="A18" s="90">
        <v>6</v>
      </c>
      <c r="B18" s="95" t="s">
        <v>111</v>
      </c>
      <c r="C18" s="96" t="s">
        <v>112</v>
      </c>
      <c r="D18" s="93" t="s">
        <v>229</v>
      </c>
      <c r="E18" s="115">
        <v>16.449</v>
      </c>
      <c r="F18" s="131"/>
      <c r="G18" s="124">
        <v>16.449</v>
      </c>
      <c r="H18" s="123"/>
      <c r="I18" s="23"/>
    </row>
    <row r="19" spans="1:9" ht="12.75">
      <c r="A19" s="90">
        <v>7</v>
      </c>
      <c r="B19" s="91" t="s">
        <v>191</v>
      </c>
      <c r="C19" s="92" t="s">
        <v>149</v>
      </c>
      <c r="D19" s="93" t="s">
        <v>192</v>
      </c>
      <c r="E19" s="115">
        <v>16.537</v>
      </c>
      <c r="F19" s="131"/>
      <c r="G19" s="124">
        <v>16.537</v>
      </c>
      <c r="H19" s="123"/>
      <c r="I19" s="23"/>
    </row>
    <row r="20" spans="1:9" ht="12.75">
      <c r="A20" s="90">
        <v>8</v>
      </c>
      <c r="B20" s="91" t="s">
        <v>151</v>
      </c>
      <c r="C20" s="92" t="s">
        <v>152</v>
      </c>
      <c r="D20" s="93" t="s">
        <v>153</v>
      </c>
      <c r="E20" s="115">
        <v>16.541</v>
      </c>
      <c r="F20" s="131"/>
      <c r="G20" s="124">
        <v>16.541</v>
      </c>
      <c r="H20" s="123"/>
      <c r="I20" s="23"/>
    </row>
    <row r="21" spans="1:9" ht="12.75">
      <c r="A21" s="90">
        <v>9</v>
      </c>
      <c r="B21" s="91" t="s">
        <v>131</v>
      </c>
      <c r="C21" s="92" t="s">
        <v>132</v>
      </c>
      <c r="D21" s="93" t="s">
        <v>133</v>
      </c>
      <c r="E21" s="115">
        <v>16.546</v>
      </c>
      <c r="F21" s="131"/>
      <c r="G21" s="124">
        <v>16.546</v>
      </c>
      <c r="H21" s="123"/>
      <c r="I21" s="23"/>
    </row>
    <row r="22" spans="1:9" ht="12.75">
      <c r="A22" s="90">
        <v>10</v>
      </c>
      <c r="B22" s="91" t="s">
        <v>117</v>
      </c>
      <c r="C22" s="92" t="s">
        <v>118</v>
      </c>
      <c r="D22" s="93" t="s">
        <v>216</v>
      </c>
      <c r="E22" s="115">
        <v>16.564</v>
      </c>
      <c r="F22" s="131"/>
      <c r="G22" s="124">
        <v>16.564</v>
      </c>
      <c r="H22" s="123"/>
      <c r="I22" s="23"/>
    </row>
    <row r="23" spans="1:9" ht="12.75">
      <c r="A23" s="90">
        <v>11</v>
      </c>
      <c r="B23" s="91" t="s">
        <v>170</v>
      </c>
      <c r="C23" s="92" t="s">
        <v>38</v>
      </c>
      <c r="D23" s="93" t="s">
        <v>171</v>
      </c>
      <c r="E23" s="115">
        <v>16.579</v>
      </c>
      <c r="F23" s="131"/>
      <c r="G23" s="124">
        <v>16.579</v>
      </c>
      <c r="H23" s="123"/>
      <c r="I23" s="23"/>
    </row>
    <row r="24" spans="1:9" ht="12.75">
      <c r="A24" s="90">
        <v>12</v>
      </c>
      <c r="B24" s="91" t="s">
        <v>114</v>
      </c>
      <c r="C24" s="92" t="s">
        <v>115</v>
      </c>
      <c r="D24" s="93" t="s">
        <v>223</v>
      </c>
      <c r="E24" s="115">
        <v>16.585</v>
      </c>
      <c r="F24" s="131"/>
      <c r="G24" s="124">
        <v>16.585</v>
      </c>
      <c r="H24" s="123"/>
      <c r="I24" s="23"/>
    </row>
    <row r="25" spans="1:9" ht="12.75">
      <c r="A25" s="90">
        <v>13</v>
      </c>
      <c r="B25" s="91" t="s">
        <v>109</v>
      </c>
      <c r="C25" s="92" t="s">
        <v>41</v>
      </c>
      <c r="D25" s="93" t="s">
        <v>110</v>
      </c>
      <c r="E25" s="115">
        <v>16.599</v>
      </c>
      <c r="F25" s="131"/>
      <c r="G25" s="124">
        <v>16.599</v>
      </c>
      <c r="H25" s="123"/>
      <c r="I25" s="23"/>
    </row>
    <row r="26" spans="1:9" ht="12.75">
      <c r="A26" s="90">
        <v>14</v>
      </c>
      <c r="B26" s="95" t="s">
        <v>230</v>
      </c>
      <c r="C26" s="96" t="s">
        <v>231</v>
      </c>
      <c r="D26" s="93" t="s">
        <v>232</v>
      </c>
      <c r="E26" s="115">
        <v>16.61</v>
      </c>
      <c r="F26" s="131"/>
      <c r="G26" s="124">
        <v>16.61</v>
      </c>
      <c r="H26" s="123"/>
      <c r="I26" s="23"/>
    </row>
    <row r="27" spans="1:9" ht="12.75">
      <c r="A27" s="90">
        <v>15</v>
      </c>
      <c r="B27" s="91" t="s">
        <v>140</v>
      </c>
      <c r="C27" s="92" t="s">
        <v>141</v>
      </c>
      <c r="D27" s="93" t="s">
        <v>104</v>
      </c>
      <c r="E27" s="115">
        <v>16.611</v>
      </c>
      <c r="F27" s="131"/>
      <c r="G27" s="124">
        <v>16.611</v>
      </c>
      <c r="H27" s="123"/>
      <c r="I27" s="23"/>
    </row>
    <row r="28" spans="1:9" ht="12.75">
      <c r="A28" s="97">
        <v>1</v>
      </c>
      <c r="B28" s="98" t="s">
        <v>68</v>
      </c>
      <c r="C28" s="99" t="s">
        <v>69</v>
      </c>
      <c r="D28" s="100" t="s">
        <v>93</v>
      </c>
      <c r="E28" s="116">
        <v>16.738</v>
      </c>
      <c r="F28" s="132"/>
      <c r="G28" s="102"/>
      <c r="H28" s="125">
        <v>16.738</v>
      </c>
      <c r="I28" s="23"/>
    </row>
    <row r="29" spans="1:9" ht="12.75">
      <c r="A29" s="97">
        <v>2</v>
      </c>
      <c r="B29" s="103" t="s">
        <v>142</v>
      </c>
      <c r="C29" s="104" t="s">
        <v>143</v>
      </c>
      <c r="D29" s="100" t="s">
        <v>144</v>
      </c>
      <c r="E29" s="116">
        <v>16.757</v>
      </c>
      <c r="F29" s="132"/>
      <c r="G29" s="102"/>
      <c r="H29" s="125">
        <v>16.757</v>
      </c>
      <c r="I29" s="23"/>
    </row>
    <row r="30" spans="1:9" ht="12.75">
      <c r="A30" s="97">
        <v>3</v>
      </c>
      <c r="B30" s="98" t="s">
        <v>148</v>
      </c>
      <c r="C30" s="99" t="s">
        <v>149</v>
      </c>
      <c r="D30" s="100" t="s">
        <v>150</v>
      </c>
      <c r="E30" s="116">
        <v>16.835</v>
      </c>
      <c r="F30" s="132"/>
      <c r="G30" s="102"/>
      <c r="H30" s="125">
        <v>16.835</v>
      </c>
      <c r="I30" s="23"/>
    </row>
    <row r="31" spans="1:9" ht="12.75">
      <c r="A31" s="97">
        <v>4</v>
      </c>
      <c r="B31" s="98" t="s">
        <v>120</v>
      </c>
      <c r="C31" s="99" t="s">
        <v>121</v>
      </c>
      <c r="D31" s="100" t="s">
        <v>237</v>
      </c>
      <c r="E31" s="116">
        <v>16.91</v>
      </c>
      <c r="F31" s="132"/>
      <c r="G31" s="102"/>
      <c r="H31" s="125">
        <v>16.91</v>
      </c>
      <c r="I31" s="23"/>
    </row>
    <row r="32" spans="1:9" ht="12.75">
      <c r="A32" s="97">
        <v>5</v>
      </c>
      <c r="B32" s="98" t="s">
        <v>129</v>
      </c>
      <c r="C32" s="99" t="s">
        <v>32</v>
      </c>
      <c r="D32" s="100" t="s">
        <v>222</v>
      </c>
      <c r="E32" s="116">
        <v>16.918</v>
      </c>
      <c r="F32" s="132"/>
      <c r="G32" s="102"/>
      <c r="H32" s="125">
        <v>16.918</v>
      </c>
      <c r="I32" s="23"/>
    </row>
    <row r="33" spans="1:9" ht="12.75">
      <c r="A33" s="97">
        <v>6</v>
      </c>
      <c r="B33" s="98" t="s">
        <v>109</v>
      </c>
      <c r="C33" s="99" t="s">
        <v>41</v>
      </c>
      <c r="D33" s="100" t="s">
        <v>193</v>
      </c>
      <c r="E33" s="116">
        <v>16.964</v>
      </c>
      <c r="F33" s="132"/>
      <c r="G33" s="102"/>
      <c r="H33" s="125">
        <v>16.964</v>
      </c>
      <c r="I33" s="23"/>
    </row>
    <row r="34" spans="1:9" ht="12.75">
      <c r="A34" s="97">
        <v>7</v>
      </c>
      <c r="B34" s="98" t="s">
        <v>210</v>
      </c>
      <c r="C34" s="99" t="s">
        <v>211</v>
      </c>
      <c r="D34" s="100" t="s">
        <v>212</v>
      </c>
      <c r="E34" s="116">
        <v>16.967</v>
      </c>
      <c r="F34" s="132"/>
      <c r="G34" s="102"/>
      <c r="H34" s="125">
        <v>16.967</v>
      </c>
      <c r="I34" s="23"/>
    </row>
    <row r="35" spans="1:9" ht="12.75">
      <c r="A35" s="97">
        <v>8</v>
      </c>
      <c r="B35" s="98" t="s">
        <v>120</v>
      </c>
      <c r="C35" s="99" t="s">
        <v>121</v>
      </c>
      <c r="D35" s="100" t="s">
        <v>122</v>
      </c>
      <c r="E35" s="116">
        <v>16.982</v>
      </c>
      <c r="F35" s="132"/>
      <c r="G35" s="102"/>
      <c r="H35" s="125">
        <v>16.982</v>
      </c>
      <c r="I35" s="23"/>
    </row>
    <row r="36" spans="1:9" ht="12.75">
      <c r="A36" s="97">
        <v>9</v>
      </c>
      <c r="B36" s="98" t="s">
        <v>114</v>
      </c>
      <c r="C36" s="99" t="s">
        <v>115</v>
      </c>
      <c r="D36" s="100" t="s">
        <v>172</v>
      </c>
      <c r="E36" s="116">
        <v>17.159</v>
      </c>
      <c r="F36" s="132"/>
      <c r="G36" s="102"/>
      <c r="H36" s="125">
        <v>17.159</v>
      </c>
      <c r="I36" s="133"/>
    </row>
    <row r="37" spans="1:9" ht="12.75">
      <c r="A37" s="97">
        <v>10</v>
      </c>
      <c r="B37" s="98" t="s">
        <v>131</v>
      </c>
      <c r="C37" s="99" t="s">
        <v>132</v>
      </c>
      <c r="D37" s="100" t="s">
        <v>225</v>
      </c>
      <c r="E37" s="116">
        <v>17.174</v>
      </c>
      <c r="F37" s="132"/>
      <c r="G37" s="102"/>
      <c r="H37" s="125">
        <v>17.174</v>
      </c>
      <c r="I37" s="133"/>
    </row>
    <row r="38" spans="1:9" ht="12.75">
      <c r="A38" s="97">
        <v>11</v>
      </c>
      <c r="B38" s="98" t="s">
        <v>126</v>
      </c>
      <c r="C38" s="99" t="s">
        <v>127</v>
      </c>
      <c r="D38" s="100" t="s">
        <v>128</v>
      </c>
      <c r="E38" s="116">
        <v>17.215</v>
      </c>
      <c r="F38" s="132"/>
      <c r="G38" s="102"/>
      <c r="H38" s="125">
        <v>17.215</v>
      </c>
      <c r="I38" s="133"/>
    </row>
    <row r="39" spans="1:9" ht="12.75">
      <c r="A39" s="97">
        <v>12</v>
      </c>
      <c r="B39" s="98" t="s">
        <v>182</v>
      </c>
      <c r="C39" s="99" t="s">
        <v>183</v>
      </c>
      <c r="D39" s="100" t="s">
        <v>184</v>
      </c>
      <c r="E39" s="116">
        <v>17.231</v>
      </c>
      <c r="F39" s="132"/>
      <c r="G39" s="102"/>
      <c r="H39" s="125">
        <v>17.231</v>
      </c>
      <c r="I39" s="133"/>
    </row>
    <row r="40" spans="1:9" ht="12.75">
      <c r="A40" s="97">
        <v>13</v>
      </c>
      <c r="B40" s="98" t="s">
        <v>162</v>
      </c>
      <c r="C40" s="99" t="s">
        <v>163</v>
      </c>
      <c r="D40" s="100" t="s">
        <v>201</v>
      </c>
      <c r="E40" s="116">
        <v>17.297</v>
      </c>
      <c r="F40" s="132"/>
      <c r="G40" s="102"/>
      <c r="H40" s="125">
        <v>17.297</v>
      </c>
      <c r="I40" s="133"/>
    </row>
    <row r="41" spans="1:9" ht="15">
      <c r="A41" s="97">
        <v>14</v>
      </c>
      <c r="B41" s="98" t="s">
        <v>173</v>
      </c>
      <c r="C41" s="99" t="s">
        <v>174</v>
      </c>
      <c r="D41" s="105" t="s">
        <v>175</v>
      </c>
      <c r="E41" s="116">
        <v>17.343</v>
      </c>
      <c r="F41" s="132"/>
      <c r="G41" s="102"/>
      <c r="H41" s="125">
        <v>17.343</v>
      </c>
      <c r="I41" s="133"/>
    </row>
    <row r="42" spans="1:9" ht="12.75">
      <c r="A42" s="97">
        <v>15</v>
      </c>
      <c r="B42" s="98" t="s">
        <v>114</v>
      </c>
      <c r="C42" s="99" t="s">
        <v>115</v>
      </c>
      <c r="D42" s="100" t="s">
        <v>116</v>
      </c>
      <c r="E42" s="116">
        <v>17.367</v>
      </c>
      <c r="F42" s="132"/>
      <c r="G42" s="102"/>
      <c r="H42" s="125">
        <v>17.367</v>
      </c>
      <c r="I42" s="133"/>
    </row>
    <row r="43" spans="1:9" ht="12.75">
      <c r="A43" s="97">
        <v>16</v>
      </c>
      <c r="B43" s="98" t="s">
        <v>151</v>
      </c>
      <c r="C43" s="99" t="s">
        <v>152</v>
      </c>
      <c r="D43" s="100" t="s">
        <v>220</v>
      </c>
      <c r="E43" s="116">
        <v>17.411</v>
      </c>
      <c r="F43" s="132"/>
      <c r="G43" s="102"/>
      <c r="H43" s="125">
        <v>17.411</v>
      </c>
      <c r="I43" s="133"/>
    </row>
    <row r="44" spans="1:9" ht="12.75">
      <c r="A44" s="97">
        <v>17</v>
      </c>
      <c r="B44" s="98" t="s">
        <v>202</v>
      </c>
      <c r="C44" s="99" t="s">
        <v>203</v>
      </c>
      <c r="D44" s="100" t="s">
        <v>204</v>
      </c>
      <c r="E44" s="116">
        <v>17.477</v>
      </c>
      <c r="F44" s="132"/>
      <c r="G44" s="102"/>
      <c r="H44" s="125">
        <v>17.477</v>
      </c>
      <c r="I44" s="133"/>
    </row>
    <row r="45" spans="1:9" ht="12.75">
      <c r="A45" s="97">
        <v>18</v>
      </c>
      <c r="B45" s="98" t="s">
        <v>134</v>
      </c>
      <c r="C45" s="99" t="s">
        <v>135</v>
      </c>
      <c r="D45" s="100" t="s">
        <v>136</v>
      </c>
      <c r="E45" s="116">
        <v>17.579</v>
      </c>
      <c r="F45" s="132"/>
      <c r="G45" s="102"/>
      <c r="H45" s="125">
        <v>17.579</v>
      </c>
      <c r="I45" s="133"/>
    </row>
    <row r="46" spans="1:9" ht="12.75">
      <c r="A46" s="97">
        <v>19</v>
      </c>
      <c r="B46" s="98" t="s">
        <v>154</v>
      </c>
      <c r="C46" s="99" t="s">
        <v>155</v>
      </c>
      <c r="D46" s="100" t="s">
        <v>156</v>
      </c>
      <c r="E46" s="116">
        <v>17.625</v>
      </c>
      <c r="F46" s="132"/>
      <c r="G46" s="102"/>
      <c r="H46" s="125">
        <v>17.625</v>
      </c>
      <c r="I46" s="133"/>
    </row>
    <row r="47" spans="1:9" ht="12.75">
      <c r="A47" s="106">
        <v>1</v>
      </c>
      <c r="B47" s="107" t="s">
        <v>111</v>
      </c>
      <c r="C47" s="108" t="s">
        <v>112</v>
      </c>
      <c r="D47" s="109" t="s">
        <v>113</v>
      </c>
      <c r="E47" s="117">
        <v>17.649</v>
      </c>
      <c r="F47" s="134"/>
      <c r="G47" s="111"/>
      <c r="H47" s="126"/>
      <c r="I47" s="135">
        <v>17.649</v>
      </c>
    </row>
    <row r="48" spans="1:9" ht="12.75">
      <c r="A48" s="106">
        <v>2</v>
      </c>
      <c r="B48" s="107" t="s">
        <v>205</v>
      </c>
      <c r="C48" s="108" t="s">
        <v>79</v>
      </c>
      <c r="D48" s="109" t="s">
        <v>96</v>
      </c>
      <c r="E48" s="117">
        <v>17.701</v>
      </c>
      <c r="F48" s="134"/>
      <c r="G48" s="111"/>
      <c r="H48" s="126"/>
      <c r="I48" s="135">
        <v>17.701</v>
      </c>
    </row>
    <row r="49" spans="1:9" ht="12.75">
      <c r="A49" s="106">
        <v>3</v>
      </c>
      <c r="B49" s="107" t="s">
        <v>117</v>
      </c>
      <c r="C49" s="108" t="s">
        <v>118</v>
      </c>
      <c r="D49" s="109" t="s">
        <v>119</v>
      </c>
      <c r="E49" s="117">
        <v>18.526</v>
      </c>
      <c r="F49" s="134"/>
      <c r="G49" s="111"/>
      <c r="H49" s="127"/>
      <c r="I49" s="135">
        <v>18.526</v>
      </c>
    </row>
    <row r="50" spans="1:9" ht="12.75">
      <c r="A50" s="106">
        <v>4</v>
      </c>
      <c r="B50" s="107" t="s">
        <v>157</v>
      </c>
      <c r="C50" s="108" t="s">
        <v>99</v>
      </c>
      <c r="D50" s="109" t="s">
        <v>158</v>
      </c>
      <c r="E50" s="117">
        <v>18.87</v>
      </c>
      <c r="F50" s="134"/>
      <c r="G50" s="111"/>
      <c r="H50" s="111"/>
      <c r="I50" s="135">
        <v>18.87</v>
      </c>
    </row>
    <row r="51" spans="1:9" ht="12.75">
      <c r="A51" s="106">
        <v>5</v>
      </c>
      <c r="B51" s="107" t="s">
        <v>179</v>
      </c>
      <c r="C51" s="108" t="s">
        <v>180</v>
      </c>
      <c r="D51" s="109" t="s">
        <v>181</v>
      </c>
      <c r="E51" s="117">
        <v>19.312</v>
      </c>
      <c r="F51" s="134"/>
      <c r="G51" s="111"/>
      <c r="H51" s="111"/>
      <c r="I51" s="135">
        <v>19.312</v>
      </c>
    </row>
    <row r="52" spans="1:9" ht="12.75">
      <c r="A52" s="106">
        <v>6</v>
      </c>
      <c r="B52" s="107" t="s">
        <v>137</v>
      </c>
      <c r="C52" s="108" t="s">
        <v>138</v>
      </c>
      <c r="D52" s="109" t="s">
        <v>139</v>
      </c>
      <c r="E52" s="117">
        <v>20.479</v>
      </c>
      <c r="F52" s="134"/>
      <c r="G52" s="111"/>
      <c r="H52" s="111"/>
      <c r="I52" s="135">
        <v>20.479</v>
      </c>
    </row>
    <row r="53" spans="1:9" ht="12.75">
      <c r="A53" s="106">
        <v>7</v>
      </c>
      <c r="B53" s="107" t="s">
        <v>195</v>
      </c>
      <c r="C53" s="108" t="s">
        <v>155</v>
      </c>
      <c r="D53" s="109" t="s">
        <v>196</v>
      </c>
      <c r="E53" s="117">
        <v>20.647</v>
      </c>
      <c r="F53" s="134"/>
      <c r="G53" s="111"/>
      <c r="H53" s="111"/>
      <c r="I53" s="135">
        <v>20.647</v>
      </c>
    </row>
    <row r="54" spans="1:9" ht="12.75">
      <c r="A54" s="106">
        <v>8</v>
      </c>
      <c r="B54" s="107" t="s">
        <v>208</v>
      </c>
      <c r="C54" s="108" t="s">
        <v>146</v>
      </c>
      <c r="D54" s="109" t="s">
        <v>209</v>
      </c>
      <c r="E54" s="117">
        <v>20.89</v>
      </c>
      <c r="F54" s="134"/>
      <c r="G54" s="111"/>
      <c r="H54" s="111"/>
      <c r="I54" s="135">
        <v>20.89</v>
      </c>
    </row>
    <row r="55" spans="1:9" ht="12.75">
      <c r="A55" s="106">
        <v>9</v>
      </c>
      <c r="B55" s="107" t="s">
        <v>140</v>
      </c>
      <c r="C55" s="108" t="s">
        <v>141</v>
      </c>
      <c r="D55" s="109" t="s">
        <v>72</v>
      </c>
      <c r="E55" s="117">
        <v>21.695</v>
      </c>
      <c r="F55" s="134"/>
      <c r="G55" s="111"/>
      <c r="H55" s="111"/>
      <c r="I55" s="135">
        <v>21.695</v>
      </c>
    </row>
    <row r="56" spans="1:9" ht="12.75">
      <c r="A56" s="106">
        <v>10</v>
      </c>
      <c r="B56" s="107" t="s">
        <v>213</v>
      </c>
      <c r="C56" s="108" t="s">
        <v>214</v>
      </c>
      <c r="D56" s="109" t="s">
        <v>215</v>
      </c>
      <c r="E56" s="117">
        <v>22.129</v>
      </c>
      <c r="F56" s="134"/>
      <c r="G56" s="111"/>
      <c r="H56" s="111"/>
      <c r="I56" s="135">
        <v>22.129</v>
      </c>
    </row>
    <row r="57" spans="1:9" ht="12.75">
      <c r="A57" s="32"/>
      <c r="B57" s="61" t="s">
        <v>123</v>
      </c>
      <c r="C57" s="60" t="s">
        <v>124</v>
      </c>
      <c r="D57" s="19" t="s">
        <v>125</v>
      </c>
      <c r="E57" s="118">
        <v>1000</v>
      </c>
      <c r="F57" s="136"/>
      <c r="G57" s="22"/>
      <c r="H57" s="22"/>
      <c r="I57" s="133"/>
    </row>
    <row r="58" spans="1:9" ht="12.75">
      <c r="A58" s="32"/>
      <c r="B58" s="36" t="s">
        <v>68</v>
      </c>
      <c r="C58" s="18" t="s">
        <v>69</v>
      </c>
      <c r="D58" s="19" t="s">
        <v>70</v>
      </c>
      <c r="E58" s="118">
        <v>1000</v>
      </c>
      <c r="F58" s="136"/>
      <c r="G58" s="22"/>
      <c r="H58" s="22"/>
      <c r="I58" s="133"/>
    </row>
    <row r="59" spans="1:9" ht="12.75">
      <c r="A59" s="32"/>
      <c r="B59" s="61" t="s">
        <v>145</v>
      </c>
      <c r="C59" s="60" t="s">
        <v>146</v>
      </c>
      <c r="D59" s="19" t="s">
        <v>147</v>
      </c>
      <c r="E59" s="118">
        <v>1000</v>
      </c>
      <c r="F59" s="136"/>
      <c r="G59" s="22"/>
      <c r="H59" s="22"/>
      <c r="I59" s="133"/>
    </row>
    <row r="60" spans="1:9" ht="12.75">
      <c r="A60" s="32"/>
      <c r="B60" s="36" t="s">
        <v>162</v>
      </c>
      <c r="C60" s="18" t="s">
        <v>163</v>
      </c>
      <c r="D60" s="19" t="s">
        <v>164</v>
      </c>
      <c r="E60" s="118">
        <v>1000</v>
      </c>
      <c r="F60" s="136"/>
      <c r="G60" s="22"/>
      <c r="H60" s="22"/>
      <c r="I60" s="133"/>
    </row>
    <row r="61" spans="1:9" ht="12.75">
      <c r="A61" s="32"/>
      <c r="B61" s="36" t="s">
        <v>236</v>
      </c>
      <c r="C61" s="18" t="s">
        <v>168</v>
      </c>
      <c r="D61" s="19" t="s">
        <v>169</v>
      </c>
      <c r="E61" s="118">
        <v>1000</v>
      </c>
      <c r="F61" s="136"/>
      <c r="G61" s="22"/>
      <c r="H61" s="22"/>
      <c r="I61" s="133"/>
    </row>
    <row r="62" spans="1:9" ht="12.75">
      <c r="A62" s="32"/>
      <c r="B62" s="36" t="s">
        <v>129</v>
      </c>
      <c r="C62" s="18" t="s">
        <v>32</v>
      </c>
      <c r="D62" s="19" t="s">
        <v>194</v>
      </c>
      <c r="E62" s="118">
        <v>1000</v>
      </c>
      <c r="F62" s="136"/>
      <c r="G62" s="22"/>
      <c r="H62" s="22"/>
      <c r="I62" s="133"/>
    </row>
    <row r="63" spans="1:9" ht="12.75">
      <c r="A63" s="32"/>
      <c r="B63" s="36" t="s">
        <v>28</v>
      </c>
      <c r="C63" s="18" t="s">
        <v>197</v>
      </c>
      <c r="D63" s="19" t="s">
        <v>198</v>
      </c>
      <c r="E63" s="118">
        <v>1000</v>
      </c>
      <c r="F63" s="136"/>
      <c r="G63" s="22"/>
      <c r="H63" s="22"/>
      <c r="I63" s="133"/>
    </row>
    <row r="64" spans="1:9" ht="12.75">
      <c r="A64" s="32"/>
      <c r="B64" s="61" t="s">
        <v>134</v>
      </c>
      <c r="C64" s="60" t="s">
        <v>135</v>
      </c>
      <c r="D64" s="19" t="s">
        <v>200</v>
      </c>
      <c r="E64" s="118">
        <v>1000</v>
      </c>
      <c r="F64" s="136"/>
      <c r="G64" s="22"/>
      <c r="H64" s="22"/>
      <c r="I64" s="23"/>
    </row>
    <row r="65" spans="1:9" ht="13.5" thickBot="1">
      <c r="A65" s="35"/>
      <c r="B65" s="37" t="s">
        <v>182</v>
      </c>
      <c r="C65" s="38" t="s">
        <v>183</v>
      </c>
      <c r="D65" s="39" t="s">
        <v>224</v>
      </c>
      <c r="E65" s="138">
        <v>1000</v>
      </c>
      <c r="F65" s="137"/>
      <c r="G65" s="26"/>
      <c r="H65" s="26"/>
      <c r="I65" s="27"/>
    </row>
  </sheetData>
  <sheetProtection/>
  <mergeCells count="6">
    <mergeCell ref="B1:E1"/>
    <mergeCell ref="F1:I1"/>
    <mergeCell ref="B2:E2"/>
    <mergeCell ref="F2:I2"/>
    <mergeCell ref="B3:E3"/>
    <mergeCell ref="F3:I3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28125" style="3" bestFit="1" customWidth="1"/>
    <col min="2" max="2" width="16.140625" style="3" customWidth="1"/>
    <col min="3" max="3" width="15.00390625" style="3" customWidth="1"/>
    <col min="4" max="4" width="26.7109375" style="3" bestFit="1" customWidth="1"/>
    <col min="5" max="5" width="9.8515625" style="3" bestFit="1" customWidth="1"/>
    <col min="6" max="9" width="9.28125" style="3" bestFit="1" customWidth="1"/>
  </cols>
  <sheetData>
    <row r="1" spans="2:9" ht="23.25">
      <c r="B1" s="167" t="s">
        <v>14</v>
      </c>
      <c r="C1" s="167"/>
      <c r="D1" s="167"/>
      <c r="E1" s="167"/>
      <c r="F1" s="170"/>
      <c r="G1" s="170"/>
      <c r="H1" s="170"/>
      <c r="I1" s="170"/>
    </row>
    <row r="2" spans="2:9" ht="18.75">
      <c r="B2" s="168" t="s">
        <v>15</v>
      </c>
      <c r="C2" s="168"/>
      <c r="D2" s="168"/>
      <c r="E2" s="168"/>
      <c r="F2" s="170"/>
      <c r="G2" s="170"/>
      <c r="H2" s="170"/>
      <c r="I2" s="170"/>
    </row>
    <row r="3" spans="2:9" ht="19.5" thickBot="1">
      <c r="B3" s="169" t="s">
        <v>9</v>
      </c>
      <c r="C3" s="169"/>
      <c r="D3" s="169"/>
      <c r="E3" s="169"/>
      <c r="F3" s="170"/>
      <c r="G3" s="170"/>
      <c r="H3" s="170"/>
      <c r="I3" s="170"/>
    </row>
    <row r="4" spans="1:9" ht="26.25" thickBot="1">
      <c r="A4" s="12" t="s">
        <v>11</v>
      </c>
      <c r="B4" s="12" t="s">
        <v>1</v>
      </c>
      <c r="C4" s="13" t="s">
        <v>0</v>
      </c>
      <c r="D4" s="12" t="s">
        <v>2</v>
      </c>
      <c r="E4" s="14" t="s">
        <v>3</v>
      </c>
      <c r="F4" s="51" t="s">
        <v>4</v>
      </c>
      <c r="G4" s="31" t="s">
        <v>5</v>
      </c>
      <c r="H4" s="15" t="s">
        <v>6</v>
      </c>
      <c r="I4" s="16" t="s">
        <v>7</v>
      </c>
    </row>
    <row r="5" spans="1:9" ht="13.5" thickBot="1">
      <c r="A5" s="45"/>
      <c r="B5" s="62"/>
      <c r="C5" s="62"/>
      <c r="D5" s="62"/>
      <c r="E5" s="46"/>
      <c r="F5" s="52">
        <v>16.103</v>
      </c>
      <c r="G5" s="47">
        <f>F5+0.5</f>
        <v>16.603</v>
      </c>
      <c r="H5" s="48">
        <f>SUM(F5+1)</f>
        <v>17.103</v>
      </c>
      <c r="I5" s="49">
        <f>SUM(F5+2)</f>
        <v>18.103</v>
      </c>
    </row>
    <row r="6" spans="1:9" ht="12.75">
      <c r="A6" s="139">
        <v>1</v>
      </c>
      <c r="B6" s="140" t="s">
        <v>78</v>
      </c>
      <c r="C6" s="141" t="s">
        <v>79</v>
      </c>
      <c r="D6" s="142" t="s">
        <v>105</v>
      </c>
      <c r="E6" s="143">
        <v>16.103</v>
      </c>
      <c r="F6" s="159">
        <v>16.103</v>
      </c>
      <c r="G6" s="158"/>
      <c r="H6" s="20"/>
      <c r="I6" s="21"/>
    </row>
    <row r="7" spans="1:9" ht="12.75">
      <c r="A7" s="144">
        <v>2</v>
      </c>
      <c r="B7" s="145" t="s">
        <v>57</v>
      </c>
      <c r="C7" s="146" t="s">
        <v>58</v>
      </c>
      <c r="D7" s="147" t="s">
        <v>89</v>
      </c>
      <c r="E7" s="148">
        <v>16.286</v>
      </c>
      <c r="F7" s="160">
        <v>16.286</v>
      </c>
      <c r="G7" s="24"/>
      <c r="H7" s="22"/>
      <c r="I7" s="23"/>
    </row>
    <row r="8" spans="1:9" ht="12.75">
      <c r="A8" s="144">
        <v>3</v>
      </c>
      <c r="B8" s="149" t="s">
        <v>74</v>
      </c>
      <c r="C8" s="150" t="s">
        <v>75</v>
      </c>
      <c r="D8" s="147" t="s">
        <v>76</v>
      </c>
      <c r="E8" s="148">
        <v>16.367</v>
      </c>
      <c r="F8" s="160">
        <v>16.367</v>
      </c>
      <c r="G8" s="24"/>
      <c r="H8" s="22"/>
      <c r="I8" s="23"/>
    </row>
    <row r="9" spans="1:9" ht="12.75">
      <c r="A9" s="144">
        <v>4</v>
      </c>
      <c r="B9" s="149" t="s">
        <v>16</v>
      </c>
      <c r="C9" s="150" t="s">
        <v>17</v>
      </c>
      <c r="D9" s="147" t="s">
        <v>71</v>
      </c>
      <c r="E9" s="148">
        <v>16.406</v>
      </c>
      <c r="F9" s="160">
        <v>16.406</v>
      </c>
      <c r="G9" s="33"/>
      <c r="H9" s="22"/>
      <c r="I9" s="23"/>
    </row>
    <row r="10" spans="1:9" ht="12.75">
      <c r="A10" s="144">
        <v>5</v>
      </c>
      <c r="B10" s="149" t="s">
        <v>50</v>
      </c>
      <c r="C10" s="150" t="s">
        <v>32</v>
      </c>
      <c r="D10" s="147" t="s">
        <v>51</v>
      </c>
      <c r="E10" s="148">
        <v>16.506</v>
      </c>
      <c r="F10" s="160">
        <v>16.506</v>
      </c>
      <c r="G10" s="33"/>
      <c r="H10" s="22"/>
      <c r="I10" s="23"/>
    </row>
    <row r="11" spans="1:9" ht="12.75">
      <c r="A11" s="144">
        <v>6</v>
      </c>
      <c r="B11" s="149" t="s">
        <v>57</v>
      </c>
      <c r="C11" s="150" t="s">
        <v>58</v>
      </c>
      <c r="D11" s="147" t="s">
        <v>108</v>
      </c>
      <c r="E11" s="148">
        <v>16.548</v>
      </c>
      <c r="F11" s="160">
        <v>16.548</v>
      </c>
      <c r="G11" s="33"/>
      <c r="H11" s="22"/>
      <c r="I11" s="23"/>
    </row>
    <row r="12" spans="1:9" ht="12.75">
      <c r="A12" s="144">
        <v>7</v>
      </c>
      <c r="B12" s="149" t="s">
        <v>74</v>
      </c>
      <c r="C12" s="150" t="s">
        <v>75</v>
      </c>
      <c r="D12" s="147" t="s">
        <v>103</v>
      </c>
      <c r="E12" s="148">
        <v>16.556</v>
      </c>
      <c r="F12" s="160">
        <v>16.556</v>
      </c>
      <c r="G12" s="123"/>
      <c r="H12" s="33"/>
      <c r="I12" s="23"/>
    </row>
    <row r="13" spans="1:9" ht="12.75">
      <c r="A13" s="90">
        <v>1</v>
      </c>
      <c r="B13" s="91" t="s">
        <v>52</v>
      </c>
      <c r="C13" s="92" t="s">
        <v>53</v>
      </c>
      <c r="D13" s="93" t="s">
        <v>104</v>
      </c>
      <c r="E13" s="151">
        <v>16.716</v>
      </c>
      <c r="F13" s="131"/>
      <c r="G13" s="124">
        <v>16.716</v>
      </c>
      <c r="H13" s="33"/>
      <c r="I13" s="23"/>
    </row>
    <row r="14" spans="1:9" ht="14.25" customHeight="1">
      <c r="A14" s="90">
        <v>2</v>
      </c>
      <c r="B14" s="91" t="s">
        <v>81</v>
      </c>
      <c r="C14" s="92" t="s">
        <v>82</v>
      </c>
      <c r="D14" s="93" t="s">
        <v>83</v>
      </c>
      <c r="E14" s="151">
        <v>16.728</v>
      </c>
      <c r="F14" s="94"/>
      <c r="G14" s="124">
        <v>16.728</v>
      </c>
      <c r="H14" s="33"/>
      <c r="I14" s="23"/>
    </row>
    <row r="15" spans="1:9" ht="12.75">
      <c r="A15" s="90">
        <v>3</v>
      </c>
      <c r="B15" s="91" t="s">
        <v>68</v>
      </c>
      <c r="C15" s="92" t="s">
        <v>69</v>
      </c>
      <c r="D15" s="93" t="s">
        <v>70</v>
      </c>
      <c r="E15" s="151">
        <v>16.763</v>
      </c>
      <c r="F15" s="94"/>
      <c r="G15" s="124">
        <v>16.763</v>
      </c>
      <c r="H15" s="33"/>
      <c r="I15" s="23"/>
    </row>
    <row r="16" spans="1:9" ht="12.75">
      <c r="A16" s="90">
        <v>4</v>
      </c>
      <c r="B16" s="91" t="s">
        <v>78</v>
      </c>
      <c r="C16" s="92" t="s">
        <v>79</v>
      </c>
      <c r="D16" s="93" t="s">
        <v>80</v>
      </c>
      <c r="E16" s="151">
        <v>16.789</v>
      </c>
      <c r="F16" s="94"/>
      <c r="G16" s="124">
        <v>16.789</v>
      </c>
      <c r="H16" s="33"/>
      <c r="I16" s="23"/>
    </row>
    <row r="17" spans="1:9" ht="12.75">
      <c r="A17" s="90">
        <v>5</v>
      </c>
      <c r="B17" s="91" t="s">
        <v>66</v>
      </c>
      <c r="C17" s="92" t="s">
        <v>23</v>
      </c>
      <c r="D17" s="93" t="s">
        <v>67</v>
      </c>
      <c r="E17" s="151">
        <v>16.794</v>
      </c>
      <c r="F17" s="94"/>
      <c r="G17" s="124">
        <v>16.794</v>
      </c>
      <c r="H17" s="33"/>
      <c r="I17" s="23"/>
    </row>
    <row r="18" spans="1:9" ht="12.75">
      <c r="A18" s="90">
        <v>6</v>
      </c>
      <c r="B18" s="91" t="s">
        <v>37</v>
      </c>
      <c r="C18" s="92" t="s">
        <v>38</v>
      </c>
      <c r="D18" s="93" t="s">
        <v>73</v>
      </c>
      <c r="E18" s="151">
        <v>16.8</v>
      </c>
      <c r="F18" s="94"/>
      <c r="G18" s="124">
        <v>16.8</v>
      </c>
      <c r="H18" s="33"/>
      <c r="I18" s="23"/>
    </row>
    <row r="19" spans="1:9" ht="12.75">
      <c r="A19" s="90">
        <v>7</v>
      </c>
      <c r="B19" s="91" t="s">
        <v>16</v>
      </c>
      <c r="C19" s="92" t="s">
        <v>17</v>
      </c>
      <c r="D19" s="93" t="s">
        <v>95</v>
      </c>
      <c r="E19" s="151">
        <v>16.8</v>
      </c>
      <c r="F19" s="94"/>
      <c r="G19" s="124">
        <v>16.8</v>
      </c>
      <c r="H19" s="33"/>
      <c r="I19" s="23"/>
    </row>
    <row r="20" spans="1:9" ht="12.75">
      <c r="A20" s="90">
        <v>8</v>
      </c>
      <c r="B20" s="91" t="s">
        <v>60</v>
      </c>
      <c r="C20" s="92" t="s">
        <v>61</v>
      </c>
      <c r="D20" s="93" t="s">
        <v>102</v>
      </c>
      <c r="E20" s="151">
        <v>17.005</v>
      </c>
      <c r="F20" s="94"/>
      <c r="G20" s="124">
        <v>17.005</v>
      </c>
      <c r="H20" s="123"/>
      <c r="I20" s="161"/>
    </row>
    <row r="21" spans="1:9" ht="12.75">
      <c r="A21" s="97">
        <v>1</v>
      </c>
      <c r="B21" s="98" t="s">
        <v>78</v>
      </c>
      <c r="C21" s="99" t="s">
        <v>79</v>
      </c>
      <c r="D21" s="100" t="s">
        <v>96</v>
      </c>
      <c r="E21" s="152">
        <v>17.159</v>
      </c>
      <c r="F21" s="101"/>
      <c r="G21" s="102"/>
      <c r="H21" s="125">
        <v>17.159</v>
      </c>
      <c r="I21" s="161"/>
    </row>
    <row r="22" spans="1:9" ht="12.75">
      <c r="A22" s="97">
        <v>2</v>
      </c>
      <c r="B22" s="98" t="s">
        <v>57</v>
      </c>
      <c r="C22" s="99" t="s">
        <v>58</v>
      </c>
      <c r="D22" s="100" t="s">
        <v>59</v>
      </c>
      <c r="E22" s="152">
        <v>17.188</v>
      </c>
      <c r="F22" s="101"/>
      <c r="G22" s="102"/>
      <c r="H22" s="125">
        <v>17.188</v>
      </c>
      <c r="I22" s="161"/>
    </row>
    <row r="23" spans="1:9" ht="12.75">
      <c r="A23" s="97">
        <v>3</v>
      </c>
      <c r="B23" s="98" t="s">
        <v>60</v>
      </c>
      <c r="C23" s="99" t="s">
        <v>61</v>
      </c>
      <c r="D23" s="100" t="s">
        <v>62</v>
      </c>
      <c r="E23" s="152">
        <v>17.279</v>
      </c>
      <c r="F23" s="101"/>
      <c r="G23" s="102"/>
      <c r="H23" s="125">
        <v>17.279</v>
      </c>
      <c r="I23" s="34"/>
    </row>
    <row r="24" spans="1:9" ht="12.75">
      <c r="A24" s="97">
        <v>4</v>
      </c>
      <c r="B24" s="153" t="s">
        <v>90</v>
      </c>
      <c r="C24" s="99" t="s">
        <v>91</v>
      </c>
      <c r="D24" s="100" t="s">
        <v>92</v>
      </c>
      <c r="E24" s="152">
        <v>17.349</v>
      </c>
      <c r="F24" s="101"/>
      <c r="G24" s="102"/>
      <c r="H24" s="125">
        <v>17.349</v>
      </c>
      <c r="I24" s="34"/>
    </row>
    <row r="25" spans="1:9" ht="12.75">
      <c r="A25" s="97">
        <v>5</v>
      </c>
      <c r="B25" s="98" t="s">
        <v>34</v>
      </c>
      <c r="C25" s="99" t="s">
        <v>35</v>
      </c>
      <c r="D25" s="100" t="s">
        <v>36</v>
      </c>
      <c r="E25" s="152">
        <v>17.673</v>
      </c>
      <c r="F25" s="101"/>
      <c r="G25" s="102"/>
      <c r="H25" s="125">
        <v>17.673</v>
      </c>
      <c r="I25" s="34"/>
    </row>
    <row r="26" spans="1:9" ht="15">
      <c r="A26" s="97">
        <v>6</v>
      </c>
      <c r="B26" s="98" t="s">
        <v>63</v>
      </c>
      <c r="C26" s="99" t="s">
        <v>64</v>
      </c>
      <c r="D26" s="105" t="s">
        <v>101</v>
      </c>
      <c r="E26" s="152">
        <v>17.869</v>
      </c>
      <c r="F26" s="101"/>
      <c r="G26" s="102"/>
      <c r="H26" s="125">
        <v>17.869</v>
      </c>
      <c r="I26" s="34"/>
    </row>
    <row r="27" spans="1:9" ht="12.75">
      <c r="A27" s="97">
        <v>7</v>
      </c>
      <c r="B27" s="98" t="s">
        <v>66</v>
      </c>
      <c r="C27" s="99" t="s">
        <v>23</v>
      </c>
      <c r="D27" s="100" t="s">
        <v>94</v>
      </c>
      <c r="E27" s="152">
        <v>17.973</v>
      </c>
      <c r="F27" s="101"/>
      <c r="G27" s="102"/>
      <c r="H27" s="125">
        <v>17.973</v>
      </c>
      <c r="I27" s="34"/>
    </row>
    <row r="28" spans="1:9" ht="12.75">
      <c r="A28" s="106">
        <v>1</v>
      </c>
      <c r="B28" s="107" t="s">
        <v>66</v>
      </c>
      <c r="C28" s="108" t="s">
        <v>23</v>
      </c>
      <c r="D28" s="109" t="s">
        <v>77</v>
      </c>
      <c r="E28" s="154">
        <v>18.124</v>
      </c>
      <c r="F28" s="110"/>
      <c r="G28" s="111"/>
      <c r="H28" s="111"/>
      <c r="I28" s="154">
        <v>18.124</v>
      </c>
    </row>
    <row r="29" spans="1:9" ht="12.75">
      <c r="A29" s="106">
        <v>2</v>
      </c>
      <c r="B29" s="107" t="s">
        <v>55</v>
      </c>
      <c r="C29" s="108" t="s">
        <v>23</v>
      </c>
      <c r="D29" s="109" t="s">
        <v>97</v>
      </c>
      <c r="E29" s="154">
        <v>18.226</v>
      </c>
      <c r="F29" s="110"/>
      <c r="G29" s="111"/>
      <c r="H29" s="111"/>
      <c r="I29" s="154">
        <v>18.226</v>
      </c>
    </row>
    <row r="30" spans="1:9" ht="12.75">
      <c r="A30" s="106">
        <v>3</v>
      </c>
      <c r="B30" s="107" t="s">
        <v>63</v>
      </c>
      <c r="C30" s="108" t="s">
        <v>64</v>
      </c>
      <c r="D30" s="109" t="s">
        <v>65</v>
      </c>
      <c r="E30" s="154">
        <v>18.547</v>
      </c>
      <c r="F30" s="110"/>
      <c r="G30" s="111"/>
      <c r="H30" s="111"/>
      <c r="I30" s="154">
        <v>18.547</v>
      </c>
    </row>
    <row r="31" spans="1:9" ht="15">
      <c r="A31" s="106">
        <v>4</v>
      </c>
      <c r="B31" s="107" t="s">
        <v>84</v>
      </c>
      <c r="C31" s="108" t="s">
        <v>85</v>
      </c>
      <c r="D31" s="155" t="s">
        <v>86</v>
      </c>
      <c r="E31" s="154">
        <v>19.2</v>
      </c>
      <c r="F31" s="110"/>
      <c r="G31" s="111"/>
      <c r="H31" s="111"/>
      <c r="I31" s="154">
        <v>19.2</v>
      </c>
    </row>
    <row r="32" spans="1:9" ht="12.75">
      <c r="A32" s="106">
        <v>5</v>
      </c>
      <c r="B32" s="107" t="s">
        <v>43</v>
      </c>
      <c r="C32" s="108" t="s">
        <v>23</v>
      </c>
      <c r="D32" s="109" t="s">
        <v>44</v>
      </c>
      <c r="E32" s="154">
        <v>19.52</v>
      </c>
      <c r="F32" s="110"/>
      <c r="G32" s="111"/>
      <c r="H32" s="111"/>
      <c r="I32" s="154">
        <v>19.52</v>
      </c>
    </row>
    <row r="33" spans="1:9" ht="12.75">
      <c r="A33" s="106">
        <v>6</v>
      </c>
      <c r="B33" s="107" t="s">
        <v>22</v>
      </c>
      <c r="C33" s="108" t="s">
        <v>23</v>
      </c>
      <c r="D33" s="109" t="s">
        <v>24</v>
      </c>
      <c r="E33" s="154">
        <v>20.997</v>
      </c>
      <c r="F33" s="110"/>
      <c r="G33" s="111"/>
      <c r="H33" s="111"/>
      <c r="I33" s="154">
        <v>20.997</v>
      </c>
    </row>
    <row r="34" spans="1:9" ht="12.75">
      <c r="A34" s="106">
        <v>7</v>
      </c>
      <c r="B34" s="107" t="s">
        <v>98</v>
      </c>
      <c r="C34" s="108" t="s">
        <v>99</v>
      </c>
      <c r="D34" s="109" t="s">
        <v>100</v>
      </c>
      <c r="E34" s="154">
        <v>21.2</v>
      </c>
      <c r="F34" s="110"/>
      <c r="G34" s="111"/>
      <c r="H34" s="111"/>
      <c r="I34" s="154">
        <v>21.2</v>
      </c>
    </row>
    <row r="35" spans="1:9" ht="12.75">
      <c r="A35" s="106">
        <v>8</v>
      </c>
      <c r="B35" s="107" t="s">
        <v>87</v>
      </c>
      <c r="C35" s="108" t="s">
        <v>85</v>
      </c>
      <c r="D35" s="109" t="s">
        <v>88</v>
      </c>
      <c r="E35" s="154">
        <v>25.296</v>
      </c>
      <c r="F35" s="110"/>
      <c r="G35" s="111"/>
      <c r="H35" s="111"/>
      <c r="I35" s="154">
        <v>25.296</v>
      </c>
    </row>
    <row r="36" spans="1:9" ht="12.75">
      <c r="A36" s="106">
        <v>9</v>
      </c>
      <c r="B36" s="156" t="s">
        <v>37</v>
      </c>
      <c r="C36" s="157" t="s">
        <v>38</v>
      </c>
      <c r="D36" s="109" t="s">
        <v>39</v>
      </c>
      <c r="E36" s="154">
        <v>26.08</v>
      </c>
      <c r="F36" s="110"/>
      <c r="G36" s="111"/>
      <c r="H36" s="111"/>
      <c r="I36" s="154">
        <v>26.08</v>
      </c>
    </row>
    <row r="37" spans="1:9" ht="12.75">
      <c r="A37" s="32"/>
      <c r="B37" s="36" t="s">
        <v>52</v>
      </c>
      <c r="C37" s="18" t="s">
        <v>53</v>
      </c>
      <c r="D37" s="19" t="s">
        <v>54</v>
      </c>
      <c r="E37" s="34">
        <v>1000</v>
      </c>
      <c r="F37" s="24"/>
      <c r="G37" s="22"/>
      <c r="H37" s="22"/>
      <c r="I37" s="34"/>
    </row>
    <row r="38" spans="1:9" ht="12.75">
      <c r="A38" s="32"/>
      <c r="B38" s="36" t="s">
        <v>55</v>
      </c>
      <c r="C38" s="18" t="s">
        <v>23</v>
      </c>
      <c r="D38" s="19" t="s">
        <v>56</v>
      </c>
      <c r="E38" s="34">
        <v>1000</v>
      </c>
      <c r="F38" s="24"/>
      <c r="G38" s="22"/>
      <c r="H38" s="22"/>
      <c r="I38" s="34"/>
    </row>
    <row r="39" spans="1:9" ht="12.75">
      <c r="A39" s="32"/>
      <c r="B39" s="36" t="s">
        <v>52</v>
      </c>
      <c r="C39" s="18" t="s">
        <v>53</v>
      </c>
      <c r="D39" s="19" t="s">
        <v>72</v>
      </c>
      <c r="E39" s="34">
        <v>1000</v>
      </c>
      <c r="F39" s="24"/>
      <c r="G39" s="22"/>
      <c r="H39" s="22"/>
      <c r="I39" s="34"/>
    </row>
    <row r="40" spans="1:9" ht="12.75">
      <c r="A40" s="32"/>
      <c r="B40" s="36" t="s">
        <v>68</v>
      </c>
      <c r="C40" s="18" t="s">
        <v>69</v>
      </c>
      <c r="D40" s="19" t="s">
        <v>93</v>
      </c>
      <c r="E40" s="34">
        <v>1000</v>
      </c>
      <c r="F40" s="24"/>
      <c r="G40" s="22"/>
      <c r="H40" s="22"/>
      <c r="I40" s="34"/>
    </row>
    <row r="41" spans="1:9" ht="12.75">
      <c r="A41" s="32"/>
      <c r="B41" s="36" t="s">
        <v>22</v>
      </c>
      <c r="C41" s="18" t="s">
        <v>23</v>
      </c>
      <c r="D41" s="19" t="s">
        <v>106</v>
      </c>
      <c r="E41" s="34">
        <v>1000</v>
      </c>
      <c r="F41" s="24"/>
      <c r="G41" s="22"/>
      <c r="H41" s="22"/>
      <c r="I41" s="34"/>
    </row>
    <row r="42" spans="1:9" ht="13.5" thickBot="1">
      <c r="A42" s="35"/>
      <c r="B42" s="37" t="s">
        <v>84</v>
      </c>
      <c r="C42" s="38" t="s">
        <v>85</v>
      </c>
      <c r="D42" s="39" t="s">
        <v>107</v>
      </c>
      <c r="E42" s="50">
        <v>1000</v>
      </c>
      <c r="F42" s="25"/>
      <c r="G42" s="26"/>
      <c r="H42" s="26"/>
      <c r="I42" s="50"/>
    </row>
  </sheetData>
  <sheetProtection/>
  <mergeCells count="6">
    <mergeCell ref="B1:E1"/>
    <mergeCell ref="F1:I1"/>
    <mergeCell ref="B2:E2"/>
    <mergeCell ref="F2:I2"/>
    <mergeCell ref="B3:E3"/>
    <mergeCell ref="F3:I3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140625" style="3" customWidth="1"/>
    <col min="2" max="2" width="18.28125" style="3" customWidth="1"/>
    <col min="3" max="3" width="19.421875" style="3" customWidth="1"/>
    <col min="4" max="4" width="24.00390625" style="3" customWidth="1"/>
    <col min="5" max="5" width="9.57421875" style="28" bestFit="1" customWidth="1"/>
  </cols>
  <sheetData>
    <row r="1" spans="2:5" ht="23.25">
      <c r="B1" s="167" t="s">
        <v>14</v>
      </c>
      <c r="C1" s="167"/>
      <c r="D1" s="167"/>
      <c r="E1" s="167"/>
    </row>
    <row r="2" spans="2:6" ht="18.75">
      <c r="B2" s="168" t="s">
        <v>15</v>
      </c>
      <c r="C2" s="168"/>
      <c r="D2" s="168"/>
      <c r="E2" s="168"/>
      <c r="F2" s="1"/>
    </row>
    <row r="3" spans="2:5" ht="19.5" thickBot="1">
      <c r="B3" s="169" t="s">
        <v>10</v>
      </c>
      <c r="C3" s="169"/>
      <c r="D3" s="169"/>
      <c r="E3" s="169"/>
    </row>
    <row r="4" spans="1:5" ht="15">
      <c r="A4" s="4" t="s">
        <v>11</v>
      </c>
      <c r="B4" s="4" t="s">
        <v>1</v>
      </c>
      <c r="C4" s="5" t="s">
        <v>0</v>
      </c>
      <c r="D4" s="6" t="s">
        <v>2</v>
      </c>
      <c r="E4" s="7" t="s">
        <v>3</v>
      </c>
    </row>
    <row r="5" spans="1:5" ht="15.75" thickBot="1">
      <c r="A5" s="8"/>
      <c r="B5" s="58"/>
      <c r="C5" s="58"/>
      <c r="D5" s="58"/>
      <c r="E5" s="9"/>
    </row>
    <row r="6" spans="1:5" ht="12.75" customHeight="1">
      <c r="A6" s="63">
        <v>1</v>
      </c>
      <c r="B6" s="40" t="s">
        <v>37</v>
      </c>
      <c r="C6" s="41" t="s">
        <v>38</v>
      </c>
      <c r="D6" s="42" t="s">
        <v>39</v>
      </c>
      <c r="E6" s="165">
        <v>16.735</v>
      </c>
    </row>
    <row r="7" spans="1:5" ht="12.75" customHeight="1">
      <c r="A7" s="64">
        <v>2</v>
      </c>
      <c r="B7" s="36" t="s">
        <v>34</v>
      </c>
      <c r="C7" s="18" t="s">
        <v>35</v>
      </c>
      <c r="D7" s="19" t="s">
        <v>36</v>
      </c>
      <c r="E7" s="66">
        <v>17.215</v>
      </c>
    </row>
    <row r="8" spans="1:5" ht="12.75" customHeight="1">
      <c r="A8" s="64">
        <v>3</v>
      </c>
      <c r="B8" s="36" t="s">
        <v>43</v>
      </c>
      <c r="C8" s="18" t="s">
        <v>23</v>
      </c>
      <c r="D8" s="19" t="s">
        <v>44</v>
      </c>
      <c r="E8" s="66">
        <v>18.077</v>
      </c>
    </row>
    <row r="9" spans="1:5" ht="12.75" customHeight="1">
      <c r="A9" s="64">
        <v>4</v>
      </c>
      <c r="B9" s="36" t="s">
        <v>48</v>
      </c>
      <c r="C9" s="18" t="s">
        <v>41</v>
      </c>
      <c r="D9" s="19" t="s">
        <v>49</v>
      </c>
      <c r="E9" s="67">
        <v>24.281</v>
      </c>
    </row>
    <row r="10" spans="1:5" ht="12.75" customHeight="1">
      <c r="A10" s="64">
        <v>5</v>
      </c>
      <c r="B10" s="36" t="s">
        <v>40</v>
      </c>
      <c r="C10" s="18" t="s">
        <v>41</v>
      </c>
      <c r="D10" s="19" t="s">
        <v>42</v>
      </c>
      <c r="E10" s="67">
        <v>25.066</v>
      </c>
    </row>
    <row r="11" spans="1:5" ht="12.75" customHeight="1" thickBot="1">
      <c r="A11" s="65">
        <v>6</v>
      </c>
      <c r="B11" s="37" t="s">
        <v>45</v>
      </c>
      <c r="C11" s="38" t="s">
        <v>46</v>
      </c>
      <c r="D11" s="39" t="s">
        <v>47</v>
      </c>
      <c r="E11" s="166">
        <v>28.347</v>
      </c>
    </row>
  </sheetData>
  <sheetProtection/>
  <mergeCells count="3">
    <mergeCell ref="B1:E1"/>
    <mergeCell ref="B3:E3"/>
    <mergeCell ref="B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0" sqref="A10:H17"/>
    </sheetView>
  </sheetViews>
  <sheetFormatPr defaultColWidth="9.140625" defaultRowHeight="12.75"/>
  <cols>
    <col min="1" max="1" width="9.140625" style="172" customWidth="1"/>
    <col min="2" max="2" width="13.7109375" style="0" customWidth="1"/>
    <col min="3" max="3" width="16.57421875" style="0" customWidth="1"/>
    <col min="4" max="4" width="31.7109375" style="0" customWidth="1"/>
  </cols>
  <sheetData>
    <row r="1" spans="2:5" ht="23.25">
      <c r="B1" s="167" t="s">
        <v>14</v>
      </c>
      <c r="C1" s="167"/>
      <c r="D1" s="167"/>
      <c r="E1" s="167"/>
    </row>
    <row r="2" spans="2:5" ht="18.75">
      <c r="B2" s="168" t="s">
        <v>15</v>
      </c>
      <c r="C2" s="168"/>
      <c r="D2" s="168"/>
      <c r="E2" s="168"/>
    </row>
    <row r="3" spans="2:5" ht="19.5" thickBot="1">
      <c r="B3" s="169" t="s">
        <v>13</v>
      </c>
      <c r="C3" s="169"/>
      <c r="D3" s="169"/>
      <c r="E3" s="169"/>
    </row>
    <row r="4" spans="1:5" ht="15">
      <c r="A4" s="6" t="s">
        <v>11</v>
      </c>
      <c r="B4" s="4" t="s">
        <v>1</v>
      </c>
      <c r="C4" s="5" t="s">
        <v>0</v>
      </c>
      <c r="D4" s="6" t="s">
        <v>2</v>
      </c>
      <c r="E4" s="7" t="s">
        <v>3</v>
      </c>
    </row>
    <row r="5" spans="1:5" ht="15.75" thickBot="1">
      <c r="A5" s="57"/>
      <c r="B5" s="58"/>
      <c r="C5" s="58"/>
      <c r="D5" s="58"/>
      <c r="E5" s="59"/>
    </row>
    <row r="6" spans="1:8" ht="12.75">
      <c r="A6" s="63">
        <v>1</v>
      </c>
      <c r="B6" s="40" t="s">
        <v>19</v>
      </c>
      <c r="C6" s="162" t="s">
        <v>20</v>
      </c>
      <c r="D6" s="42" t="s">
        <v>21</v>
      </c>
      <c r="E6" s="163">
        <v>16.238</v>
      </c>
      <c r="H6" s="164"/>
    </row>
    <row r="7" spans="1:5" ht="12.75">
      <c r="A7" s="173">
        <v>2</v>
      </c>
      <c r="B7" s="36" t="s">
        <v>16</v>
      </c>
      <c r="C7" s="18" t="s">
        <v>17</v>
      </c>
      <c r="D7" s="19" t="s">
        <v>18</v>
      </c>
      <c r="E7" s="68">
        <v>16.406</v>
      </c>
    </row>
    <row r="8" spans="1:5" ht="13.5" thickBot="1">
      <c r="A8" s="65">
        <v>3</v>
      </c>
      <c r="B8" s="37" t="s">
        <v>22</v>
      </c>
      <c r="C8" s="38" t="s">
        <v>23</v>
      </c>
      <c r="D8" s="39" t="s">
        <v>24</v>
      </c>
      <c r="E8" s="69">
        <v>16.825</v>
      </c>
    </row>
    <row r="10" spans="1:8" ht="23.25">
      <c r="A10" s="3"/>
      <c r="B10" s="167" t="s">
        <v>14</v>
      </c>
      <c r="C10" s="167"/>
      <c r="D10" s="167"/>
      <c r="E10" s="167"/>
      <c r="F10" s="167"/>
      <c r="G10" s="167"/>
      <c r="H10" s="167"/>
    </row>
    <row r="11" spans="1:8" ht="15.75">
      <c r="A11" s="3"/>
      <c r="B11" s="174" t="s">
        <v>238</v>
      </c>
      <c r="C11" s="174"/>
      <c r="D11" s="174"/>
      <c r="E11" s="174"/>
      <c r="F11" s="174"/>
      <c r="G11" s="174"/>
      <c r="H11" s="174"/>
    </row>
    <row r="12" spans="1:8" ht="16.5" thickBot="1">
      <c r="A12" s="3"/>
      <c r="B12" s="175" t="s">
        <v>13</v>
      </c>
      <c r="C12" s="175"/>
      <c r="D12" s="175"/>
      <c r="E12" s="175"/>
      <c r="F12" s="175"/>
      <c r="G12" s="175"/>
      <c r="H12" s="175"/>
    </row>
    <row r="13" spans="1:8" ht="15.75" thickBot="1">
      <c r="A13" s="4" t="s">
        <v>11</v>
      </c>
      <c r="B13" s="4" t="s">
        <v>0</v>
      </c>
      <c r="C13" s="5" t="s">
        <v>1</v>
      </c>
      <c r="D13" s="4" t="s">
        <v>2</v>
      </c>
      <c r="E13" s="176" t="s">
        <v>239</v>
      </c>
      <c r="F13" s="176" t="s">
        <v>240</v>
      </c>
      <c r="G13" s="177" t="s">
        <v>241</v>
      </c>
      <c r="H13" s="4" t="s">
        <v>242</v>
      </c>
    </row>
    <row r="14" spans="1:8" ht="16.5" thickBot="1" thickTop="1">
      <c r="A14" s="8"/>
      <c r="B14" s="58"/>
      <c r="C14" s="58"/>
      <c r="D14" s="58"/>
      <c r="E14" s="9"/>
      <c r="F14" s="9"/>
      <c r="G14" s="178"/>
      <c r="H14" s="8"/>
    </row>
    <row r="15" spans="1:8" ht="15">
      <c r="A15" s="179">
        <v>1</v>
      </c>
      <c r="B15" s="180" t="s">
        <v>16</v>
      </c>
      <c r="C15" s="181" t="s">
        <v>17</v>
      </c>
      <c r="D15" s="182" t="s">
        <v>18</v>
      </c>
      <c r="E15" s="183">
        <v>17.014</v>
      </c>
      <c r="F15" s="184">
        <v>16.13</v>
      </c>
      <c r="G15" s="185">
        <v>16.406</v>
      </c>
      <c r="H15" s="186">
        <f>AVERAGE(E15:G15)</f>
        <v>16.516666666666666</v>
      </c>
    </row>
    <row r="16" spans="1:8" ht="12.75">
      <c r="A16" s="187">
        <v>2</v>
      </c>
      <c r="B16" s="188" t="s">
        <v>22</v>
      </c>
      <c r="C16" s="189" t="s">
        <v>23</v>
      </c>
      <c r="D16" s="190" t="s">
        <v>24</v>
      </c>
      <c r="E16" s="183">
        <v>16.564</v>
      </c>
      <c r="F16" s="184">
        <v>16.463</v>
      </c>
      <c r="G16" s="191">
        <v>16.825</v>
      </c>
      <c r="H16" s="192">
        <f>AVERAGE(E16:G16)</f>
        <v>16.617333333333335</v>
      </c>
    </row>
    <row r="17" spans="1:8" ht="13.5" thickBot="1">
      <c r="A17" s="65">
        <v>3</v>
      </c>
      <c r="B17" s="193" t="s">
        <v>19</v>
      </c>
      <c r="C17" s="194" t="s">
        <v>20</v>
      </c>
      <c r="D17" s="195" t="s">
        <v>21</v>
      </c>
      <c r="E17" s="196">
        <v>17.1</v>
      </c>
      <c r="F17" s="197">
        <v>16.54</v>
      </c>
      <c r="G17" s="198">
        <v>16.238</v>
      </c>
      <c r="H17" s="199">
        <f>AVERAGE(E17:G17)</f>
        <v>16.626</v>
      </c>
    </row>
  </sheetData>
  <sheetProtection/>
  <mergeCells count="6">
    <mergeCell ref="B1:E1"/>
    <mergeCell ref="B2:E2"/>
    <mergeCell ref="B3:E3"/>
    <mergeCell ref="B10:H10"/>
    <mergeCell ref="B11:H11"/>
    <mergeCell ref="B12:H1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3" customWidth="1"/>
    <col min="2" max="2" width="17.00390625" style="3" customWidth="1"/>
    <col min="3" max="3" width="20.00390625" style="3" customWidth="1"/>
    <col min="4" max="4" width="21.421875" style="3" bestFit="1" customWidth="1"/>
    <col min="5" max="6" width="9.140625" style="3" customWidth="1"/>
  </cols>
  <sheetData>
    <row r="1" spans="1:5" ht="23.25">
      <c r="A1" s="2"/>
      <c r="B1" s="167" t="s">
        <v>14</v>
      </c>
      <c r="C1" s="167"/>
      <c r="D1" s="167"/>
      <c r="E1" s="167"/>
    </row>
    <row r="2" spans="1:5" ht="18.75">
      <c r="A2" s="2"/>
      <c r="B2" s="168" t="s">
        <v>15</v>
      </c>
      <c r="C2" s="168"/>
      <c r="D2" s="168"/>
      <c r="E2" s="168"/>
    </row>
    <row r="3" spans="1:5" ht="19.5" thickBot="1">
      <c r="A3" s="17"/>
      <c r="B3" s="169" t="s">
        <v>12</v>
      </c>
      <c r="C3" s="169"/>
      <c r="D3" s="169"/>
      <c r="E3" s="169"/>
    </row>
    <row r="4" spans="1:5" ht="15.75" thickBot="1">
      <c r="A4" s="4" t="s">
        <v>11</v>
      </c>
      <c r="B4" s="4" t="s">
        <v>0</v>
      </c>
      <c r="C4" s="5" t="s">
        <v>1</v>
      </c>
      <c r="D4" s="4" t="s">
        <v>2</v>
      </c>
      <c r="E4" s="10" t="s">
        <v>3</v>
      </c>
    </row>
    <row r="5" spans="1:5" ht="15.75" thickBot="1">
      <c r="A5" s="58"/>
      <c r="B5" s="58"/>
      <c r="C5" s="58"/>
      <c r="D5" s="57"/>
      <c r="E5" s="70"/>
    </row>
    <row r="6" spans="1:5" ht="12.75">
      <c r="A6" s="73">
        <v>1</v>
      </c>
      <c r="B6" s="71" t="s">
        <v>31</v>
      </c>
      <c r="C6" s="54" t="s">
        <v>32</v>
      </c>
      <c r="D6" s="75" t="s">
        <v>33</v>
      </c>
      <c r="E6" s="55">
        <v>27.099</v>
      </c>
    </row>
    <row r="7" spans="1:5" ht="12.75">
      <c r="A7" s="77">
        <v>2</v>
      </c>
      <c r="B7" s="78" t="s">
        <v>25</v>
      </c>
      <c r="C7" s="79" t="s">
        <v>26</v>
      </c>
      <c r="D7" s="80" t="s">
        <v>27</v>
      </c>
      <c r="E7" s="53">
        <v>41.953</v>
      </c>
    </row>
    <row r="8" spans="1:5" ht="13.5" thickBot="1">
      <c r="A8" s="74">
        <v>3</v>
      </c>
      <c r="B8" s="72" t="s">
        <v>28</v>
      </c>
      <c r="C8" s="56" t="s">
        <v>29</v>
      </c>
      <c r="D8" s="76" t="s">
        <v>30</v>
      </c>
      <c r="E8" s="171">
        <v>1000</v>
      </c>
    </row>
  </sheetData>
  <sheetProtection/>
  <mergeCells count="3">
    <mergeCell ref="B3:E3"/>
    <mergeCell ref="B1:E1"/>
    <mergeCell ref="B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Shelly Frame</dc:creator>
  <cp:keywords/>
  <dc:description/>
  <cp:lastModifiedBy>Shelly Frame</cp:lastModifiedBy>
  <cp:lastPrinted>2022-09-24T05:05:06Z</cp:lastPrinted>
  <dcterms:created xsi:type="dcterms:W3CDTF">2010-03-15T02:47:49Z</dcterms:created>
  <dcterms:modified xsi:type="dcterms:W3CDTF">2022-09-25T04:23:44Z</dcterms:modified>
  <cp:category/>
  <cp:version/>
  <cp:contentType/>
  <cp:contentStatus/>
</cp:coreProperties>
</file>