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<sst xmlns="http://schemas.openxmlformats.org/spreadsheetml/2006/main" count="218" uniqueCount="109">
  <si>
    <t>Budgerigar Association of America</t>
  </si>
  <si>
    <t>Page</t>
  </si>
  <si>
    <t># 1</t>
  </si>
  <si>
    <t>Official Show Report</t>
  </si>
  <si>
    <t xml:space="preserve">   Affiliate:     </t>
  </si>
  <si>
    <t>DFWEBC</t>
  </si>
  <si>
    <t xml:space="preserve">   Judge:  </t>
  </si>
  <si>
    <t>RODNEY SILVA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</si>
  <si>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</si>
  <si>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</si>
  <si>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</si>
  <si>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</si>
  <si>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</si>
  <si>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</si>
  <si>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</si>
  <si>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</si>
  <si>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</si>
  <si>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</si>
  <si>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TX. 75161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</si>
  <si>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</si>
  <si>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</si>
  <si>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</si>
  <si>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</si>
  <si>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</si>
  <si>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</si>
  <si>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</si>
  <si>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</si>
  <si>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</si>
  <si>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</si>
  <si>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</si>
  <si>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</si>
  <si>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</si>
  <si>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</si>
  <si>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</si>
  <si>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</si>
  <si>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</si>
  <si>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</si>
  <si>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</si>
  <si>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</si>
  <si>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</si>
  <si>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</si>
  <si>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</si>
  <si>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</si>
  <si>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</si>
  <si>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</si>
  <si>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</si>
  <si>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</si>
  <si>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</si>
  <si>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</si>
  <si>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</si>
  <si>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</si>
  <si>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</si>
  <si>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</si>
  <si>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</si>
  <si>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</si>
  <si>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</si>
  <si>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</si>
  <si>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</si>
  <si>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</si>
  <si>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</si>
  <si>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</si>
  <si>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</si>
  <si>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</si>
  <si>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</si>
  <si>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</si>
  <si>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</si>
  <si>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</si>
  <si>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</si>
  <si>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</si>
  <si>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</si>
  <si>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</si>
  <si>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</si>
  <si>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</si>
  <si>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</si>
  <si>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</si>
  <si>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</si>
  <si>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</si>
  <si>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</si>
  <si>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</si>
  <si>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</si>
  <si>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</si>
  <si>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</si>
  <si>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</si>
  <si>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</si>
  <si>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</si>
  <si>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</si>
  <si>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</si>
  <si>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</si>
  <si>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</si>
  <si>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</si>
  <si>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</si>
  <si>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</si>
  <si>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</si>
  <si>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</si>
  <si>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</si>
  <si>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</si>
  <si>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</si>
  <si>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</si>
  <si>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</si>
  <si>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</si>
  <si>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</si>
  <si>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</si>
  <si>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</si>
  <si>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</si>
  <si>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</si>
  <si>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</si>
  <si>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</si>
  <si>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(39)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</si>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</sst>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5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10" borderId="1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14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8" fillId="0" borderId="1" xfId="7" applyBorder="1" applyAlignment="1" applyProtection="1">
      <alignment horizontal="center"/>
    </xf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197975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27542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DFW%20Day%201%2020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  <cell r="C169" t="str">
            <v>RAY ZOERCHER</v>
          </cell>
          <cell r="D169" t="str">
            <v>LIGHT GREEN</v>
          </cell>
          <cell r="E169" t="str">
            <v>C</v>
          </cell>
          <cell r="F169" t="str">
            <v>RAZ</v>
          </cell>
          <cell r="G169">
            <v>68</v>
          </cell>
          <cell r="H169">
            <v>2021</v>
          </cell>
        </row>
        <row r="170">
          <cell r="B170">
            <v>164</v>
          </cell>
          <cell r="C170" t="str">
            <v>RAY ZOERCHER</v>
          </cell>
          <cell r="D170" t="str">
            <v>DARK GREEN</v>
          </cell>
          <cell r="E170" t="str">
            <v>C</v>
          </cell>
          <cell r="F170" t="str">
            <v>RAZ</v>
          </cell>
          <cell r="G170">
            <v>13</v>
          </cell>
          <cell r="H170">
            <v>2021</v>
          </cell>
        </row>
        <row r="171">
          <cell r="B171">
            <v>165</v>
          </cell>
          <cell r="C171" t="str">
            <v>RAY ZOERCHER</v>
          </cell>
          <cell r="D171" t="str">
            <v>CINNAMON GREY GREEN</v>
          </cell>
          <cell r="E171" t="str">
            <v>H</v>
          </cell>
          <cell r="F171" t="str">
            <v>RAZ</v>
          </cell>
          <cell r="G171">
            <v>1</v>
          </cell>
          <cell r="H171">
            <v>2021</v>
          </cell>
        </row>
        <row r="172">
          <cell r="B172">
            <v>166</v>
          </cell>
          <cell r="C172" t="str">
            <v>RAY ZOERCHER</v>
          </cell>
          <cell r="D172" t="str">
            <v>SPANGLE GREY GREEN</v>
          </cell>
          <cell r="E172" t="str">
            <v>C</v>
          </cell>
          <cell r="F172" t="str">
            <v>RAZ</v>
          </cell>
          <cell r="G172">
            <v>3</v>
          </cell>
          <cell r="H172">
            <v>2020</v>
          </cell>
        </row>
        <row r="173">
          <cell r="B173">
            <v>167</v>
          </cell>
          <cell r="C173" t="str">
            <v>RAY ZOERCHER</v>
          </cell>
          <cell r="D173" t="str">
            <v>SPANGLE CINNAMON GREY GREEN</v>
          </cell>
          <cell r="E173" t="str">
            <v>C</v>
          </cell>
          <cell r="F173" t="str">
            <v>RAZ</v>
          </cell>
          <cell r="G173">
            <v>25</v>
          </cell>
          <cell r="H173">
            <v>2021</v>
          </cell>
        </row>
        <row r="174">
          <cell r="B174">
            <v>168</v>
          </cell>
          <cell r="C174" t="str">
            <v>RAY ZOERCHER</v>
          </cell>
          <cell r="D174" t="str">
            <v>SPANGLE CINNAMON GREY GREEN</v>
          </cell>
          <cell r="E174" t="str">
            <v>H</v>
          </cell>
          <cell r="F174" t="str">
            <v>RAZ</v>
          </cell>
          <cell r="G174">
            <v>31</v>
          </cell>
          <cell r="H174">
            <v>2021</v>
          </cell>
        </row>
        <row r="175">
          <cell r="B175">
            <v>169</v>
          </cell>
          <cell r="C175" t="str">
            <v>RAY ZOERCHER</v>
          </cell>
          <cell r="D175" t="str">
            <v>DOMINANT PIED GREY GREEN</v>
          </cell>
          <cell r="E175" t="str">
            <v>C</v>
          </cell>
          <cell r="F175" t="str">
            <v>RAZ</v>
          </cell>
          <cell r="G175">
            <v>18</v>
          </cell>
          <cell r="H175">
            <v>2019</v>
          </cell>
        </row>
        <row r="176">
          <cell r="B176">
            <v>170</v>
          </cell>
          <cell r="C176" t="str">
            <v>RAY ZOERCHER</v>
          </cell>
          <cell r="D176" t="str">
            <v>DOMINANT PIED GREY GREEN</v>
          </cell>
          <cell r="E176" t="str">
            <v>C</v>
          </cell>
          <cell r="F176" t="str">
            <v>RAZ</v>
          </cell>
          <cell r="G176">
            <v>19</v>
          </cell>
          <cell r="H176">
            <v>2019</v>
          </cell>
        </row>
        <row r="177">
          <cell r="B177">
            <v>171</v>
          </cell>
          <cell r="C177" t="str">
            <v>TERRY MCLEAN</v>
          </cell>
          <cell r="D177" t="str">
            <v>LIGHT GREEN</v>
          </cell>
          <cell r="E177" t="str">
            <v>C</v>
          </cell>
          <cell r="F177" t="str">
            <v>TLC</v>
          </cell>
          <cell r="G177">
            <v>4</v>
          </cell>
          <cell r="H177">
            <v>2021</v>
          </cell>
        </row>
        <row r="178">
          <cell r="B178">
            <v>172</v>
          </cell>
          <cell r="C178" t="str">
            <v>TERRY MCLEAN</v>
          </cell>
          <cell r="D178" t="str">
            <v>LIGHT GREEN</v>
          </cell>
          <cell r="E178" t="str">
            <v>C</v>
          </cell>
          <cell r="F178" t="str">
            <v>TLC</v>
          </cell>
          <cell r="G178">
            <v>32</v>
          </cell>
          <cell r="H178">
            <v>2020</v>
          </cell>
        </row>
        <row r="179">
          <cell r="B179">
            <v>173</v>
          </cell>
          <cell r="C179" t="str">
            <v>TERRY MCLEAN</v>
          </cell>
          <cell r="D179" t="str">
            <v>DARK GREEN</v>
          </cell>
          <cell r="E179" t="str">
            <v>H</v>
          </cell>
          <cell r="F179" t="str">
            <v>TLC</v>
          </cell>
          <cell r="G179">
            <v>33</v>
          </cell>
          <cell r="H179">
            <v>2020</v>
          </cell>
        </row>
        <row r="180">
          <cell r="B180">
            <v>174</v>
          </cell>
          <cell r="C180" t="str">
            <v>TERRY MCLEAN</v>
          </cell>
          <cell r="D180" t="str">
            <v>OPALINE LIGHT GREEN</v>
          </cell>
          <cell r="E180" t="str">
            <v>C</v>
          </cell>
          <cell r="F180" t="str">
            <v>TLC</v>
          </cell>
          <cell r="G180">
            <v>10</v>
          </cell>
          <cell r="H180">
            <v>2020</v>
          </cell>
        </row>
        <row r="181">
          <cell r="B181">
            <v>175</v>
          </cell>
          <cell r="C181" t="str">
            <v>TERRY MCLEAN</v>
          </cell>
          <cell r="D181" t="str">
            <v>OPALINE SKY</v>
          </cell>
          <cell r="E181" t="str">
            <v>C</v>
          </cell>
          <cell r="F181" t="str">
            <v>TLC</v>
          </cell>
          <cell r="G181">
            <v>11</v>
          </cell>
          <cell r="H181">
            <v>2021</v>
          </cell>
        </row>
        <row r="182">
          <cell r="B182">
            <v>176</v>
          </cell>
          <cell r="C182" t="str">
            <v>TERRY MCLEAN</v>
          </cell>
          <cell r="D182" t="str">
            <v>YF GREY</v>
          </cell>
          <cell r="E182" t="str">
            <v>C</v>
          </cell>
          <cell r="F182" t="str">
            <v>TLC</v>
          </cell>
          <cell r="G182">
            <v>39</v>
          </cell>
          <cell r="H182">
            <v>2020</v>
          </cell>
        </row>
        <row r="183">
          <cell r="B183">
            <v>177</v>
          </cell>
          <cell r="C183" t="str">
            <v>TERRY MCLEAN</v>
          </cell>
          <cell r="D183" t="str">
            <v>OLIVE</v>
          </cell>
          <cell r="E183" t="str">
            <v>C</v>
          </cell>
          <cell r="F183" t="str">
            <v>TLC</v>
          </cell>
          <cell r="G183">
            <v>7</v>
          </cell>
          <cell r="H183">
            <v>2021</v>
          </cell>
        </row>
        <row r="184">
          <cell r="B184">
            <v>178</v>
          </cell>
          <cell r="C184" t="str">
            <v>TERRY MCLEAN</v>
          </cell>
          <cell r="D184" t="str">
            <v>VIOLET</v>
          </cell>
          <cell r="E184" t="str">
            <v>C</v>
          </cell>
          <cell r="F184" t="str">
            <v>TLC</v>
          </cell>
          <cell r="G184">
            <v>43</v>
          </cell>
          <cell r="H184">
            <v>2020</v>
          </cell>
        </row>
        <row r="185">
          <cell r="B185">
            <v>179</v>
          </cell>
          <cell r="C185" t="str">
            <v>CHRIS PIDGEON</v>
          </cell>
          <cell r="D185" t="str">
            <v>LIGHT GREEN</v>
          </cell>
          <cell r="E185" t="str">
            <v>C</v>
          </cell>
          <cell r="F185" t="str">
            <v>CLP</v>
          </cell>
          <cell r="G185">
            <v>15</v>
          </cell>
          <cell r="H185">
            <v>2020</v>
          </cell>
        </row>
        <row r="186">
          <cell r="B186">
            <v>180</v>
          </cell>
          <cell r="C186" t="str">
            <v>JESSICA PIDGEON</v>
          </cell>
          <cell r="D186" t="str">
            <v>LIGHT GREEN</v>
          </cell>
          <cell r="E186" t="str">
            <v>C</v>
          </cell>
          <cell r="F186" t="str">
            <v>JDP</v>
          </cell>
          <cell r="G186">
            <v>23</v>
          </cell>
          <cell r="H186">
            <v>2020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CHAD BABIN</v>
          </cell>
          <cell r="D308" t="str">
            <v>LIGHT GREEN</v>
          </cell>
          <cell r="E308" t="str">
            <v>C</v>
          </cell>
          <cell r="F308" t="str">
            <v>CB</v>
          </cell>
          <cell r="G308">
            <v>24</v>
          </cell>
          <cell r="H308">
            <v>2017</v>
          </cell>
        </row>
        <row r="309">
          <cell r="B309">
            <v>302</v>
          </cell>
          <cell r="C309" t="str">
            <v>CHAD BABIN</v>
          </cell>
          <cell r="D309" t="str">
            <v>LIGHT GREEN</v>
          </cell>
          <cell r="E309" t="str">
            <v>C</v>
          </cell>
          <cell r="F309" t="str">
            <v> CB</v>
          </cell>
          <cell r="G309">
            <v>1</v>
          </cell>
          <cell r="H309">
            <v>2018</v>
          </cell>
        </row>
        <row r="310">
          <cell r="B310">
            <v>303</v>
          </cell>
          <cell r="C310" t="str">
            <v>CHAD BABIN</v>
          </cell>
          <cell r="D310" t="str">
            <v>GREY GREEN</v>
          </cell>
          <cell r="E310" t="str">
            <v>C</v>
          </cell>
          <cell r="F310" t="str">
            <v> CB</v>
          </cell>
          <cell r="G310">
            <v>102</v>
          </cell>
          <cell r="H310">
            <v>2017</v>
          </cell>
        </row>
        <row r="311">
          <cell r="B311">
            <v>304</v>
          </cell>
          <cell r="C311" t="str">
            <v>CHAD BABIN</v>
          </cell>
          <cell r="D311" t="str">
            <v>CINNAMON LIGHT GREEN </v>
          </cell>
          <cell r="E311" t="str">
            <v>C</v>
          </cell>
          <cell r="F311" t="str">
            <v> CB</v>
          </cell>
          <cell r="G311">
            <v>43</v>
          </cell>
          <cell r="H311">
            <v>2020</v>
          </cell>
        </row>
        <row r="312">
          <cell r="B312">
            <v>305</v>
          </cell>
          <cell r="C312" t="str">
            <v>CHAD BABIN</v>
          </cell>
          <cell r="D312" t="str">
            <v>OPALINE CINNAMON LIGHT GREEN </v>
          </cell>
          <cell r="E312" t="str">
            <v>H</v>
          </cell>
          <cell r="F312" t="str">
            <v> CB</v>
          </cell>
          <cell r="G312">
            <v>76</v>
          </cell>
          <cell r="H312">
            <v>2019</v>
          </cell>
        </row>
        <row r="313">
          <cell r="B313">
            <v>306</v>
          </cell>
          <cell r="C313" t="str">
            <v>CHAD BABIN</v>
          </cell>
          <cell r="D313" t="str">
            <v>SPANGLE GREY</v>
          </cell>
          <cell r="E313" t="str">
            <v>C</v>
          </cell>
          <cell r="F313" t="str">
            <v> CB</v>
          </cell>
          <cell r="G313">
            <v>3</v>
          </cell>
          <cell r="H313">
            <v>2020</v>
          </cell>
        </row>
        <row r="314">
          <cell r="B314">
            <v>307</v>
          </cell>
          <cell r="C314" t="str">
            <v>RANDY THOMAS</v>
          </cell>
          <cell r="D314" t="str">
            <v>DARK GREEN</v>
          </cell>
          <cell r="E314" t="str">
            <v>C</v>
          </cell>
          <cell r="F314" t="str">
            <v>RAN</v>
          </cell>
          <cell r="G314">
            <v>15</v>
          </cell>
          <cell r="H314">
            <v>2017</v>
          </cell>
        </row>
        <row r="315">
          <cell r="B315">
            <v>308</v>
          </cell>
          <cell r="C315" t="str">
            <v>RANDY THOMAS</v>
          </cell>
          <cell r="D315" t="str">
            <v>SKY</v>
          </cell>
          <cell r="E315" t="str">
            <v>C</v>
          </cell>
          <cell r="F315" t="str">
            <v>RAN</v>
          </cell>
          <cell r="G315">
            <v>12</v>
          </cell>
          <cell r="H315">
            <v>2020</v>
          </cell>
        </row>
        <row r="316">
          <cell r="B316">
            <v>309</v>
          </cell>
          <cell r="C316" t="str">
            <v>RANDY THOMAS</v>
          </cell>
          <cell r="D316" t="str">
            <v>SKY</v>
          </cell>
          <cell r="E316" t="str">
            <v>C</v>
          </cell>
          <cell r="F316" t="str">
            <v>RAN</v>
          </cell>
          <cell r="G316">
            <v>8</v>
          </cell>
          <cell r="H316">
            <v>2021</v>
          </cell>
        </row>
        <row r="317">
          <cell r="B317">
            <v>310</v>
          </cell>
          <cell r="C317" t="str">
            <v>RANDY THOMAS</v>
          </cell>
          <cell r="D317" t="str">
            <v>VIOLET</v>
          </cell>
          <cell r="E317" t="str">
            <v>C</v>
          </cell>
          <cell r="F317" t="str">
            <v>RAN</v>
          </cell>
          <cell r="G317">
            <v>4</v>
          </cell>
          <cell r="H317">
            <v>2020</v>
          </cell>
        </row>
        <row r="318">
          <cell r="B318">
            <v>311</v>
          </cell>
          <cell r="C318" t="str">
            <v>RANDY THOMAS</v>
          </cell>
          <cell r="D318" t="str">
            <v>DOMINANT PIED SKY</v>
          </cell>
          <cell r="E318" t="str">
            <v>C</v>
          </cell>
          <cell r="F318" t="str">
            <v>RAN</v>
          </cell>
          <cell r="G318">
            <v>7</v>
          </cell>
          <cell r="H318">
            <v>2019</v>
          </cell>
        </row>
        <row r="319">
          <cell r="B319">
            <v>312</v>
          </cell>
          <cell r="C319" t="str">
            <v>RANDY THOMAS</v>
          </cell>
          <cell r="D319" t="str">
            <v>TEXAS CLEARBODY GREY</v>
          </cell>
          <cell r="E319" t="str">
            <v>C</v>
          </cell>
          <cell r="F319" t="str">
            <v>RAN</v>
          </cell>
          <cell r="G319">
            <v>6</v>
          </cell>
          <cell r="H319">
            <v>2021</v>
          </cell>
        </row>
        <row r="320">
          <cell r="B320">
            <v>313</v>
          </cell>
          <cell r="C320" t="str">
            <v>RANDY THOMAS</v>
          </cell>
          <cell r="D320" t="str">
            <v>TEXAS CLEARBODY SKY</v>
          </cell>
          <cell r="E320" t="str">
            <v>C</v>
          </cell>
          <cell r="F320" t="str">
            <v>RAN</v>
          </cell>
          <cell r="G320">
            <v>14</v>
          </cell>
          <cell r="H320">
            <v>2020</v>
          </cell>
        </row>
        <row r="321">
          <cell r="B321">
            <v>314</v>
          </cell>
          <cell r="C321" t="str">
            <v>RANDY THOMAS</v>
          </cell>
          <cell r="D321" t="str">
            <v>TEXAS CLEARBODY SKY</v>
          </cell>
          <cell r="E321" t="str">
            <v>H</v>
          </cell>
          <cell r="F321" t="str">
            <v>RAN</v>
          </cell>
          <cell r="G321">
            <v>5</v>
          </cell>
          <cell r="H321">
            <v>2021</v>
          </cell>
        </row>
        <row r="322">
          <cell r="B322">
            <v>315</v>
          </cell>
          <cell r="C322" t="str">
            <v>BILL MCLEAN</v>
          </cell>
          <cell r="D322" t="str">
            <v>SKY</v>
          </cell>
          <cell r="E322" t="str">
            <v>C</v>
          </cell>
          <cell r="F322" t="str">
            <v>35B</v>
          </cell>
          <cell r="G322">
            <v>216</v>
          </cell>
          <cell r="H322">
            <v>2019</v>
          </cell>
        </row>
        <row r="323">
          <cell r="B323">
            <v>316</v>
          </cell>
          <cell r="C323" t="str">
            <v>BILL MCLEAN</v>
          </cell>
          <cell r="D323" t="str">
            <v>GREY GREEN</v>
          </cell>
          <cell r="E323" t="str">
            <v>C</v>
          </cell>
          <cell r="F323" t="str">
            <v>35B</v>
          </cell>
          <cell r="G323">
            <v>69</v>
          </cell>
          <cell r="H323">
            <v>2020</v>
          </cell>
        </row>
        <row r="324">
          <cell r="B324">
            <v>317</v>
          </cell>
          <cell r="C324" t="str">
            <v>BILL MCLEAN</v>
          </cell>
          <cell r="D324" t="str">
            <v>GREY</v>
          </cell>
          <cell r="E324" t="str">
            <v>C</v>
          </cell>
          <cell r="F324" t="str">
            <v>35B</v>
          </cell>
          <cell r="G324">
            <v>60</v>
          </cell>
          <cell r="H324">
            <v>2020</v>
          </cell>
        </row>
        <row r="325">
          <cell r="B325">
            <v>318</v>
          </cell>
          <cell r="C325" t="str">
            <v>SHARON ROBICHAUD</v>
          </cell>
          <cell r="D325" t="str">
            <v>YELLOWFACE SKY</v>
          </cell>
          <cell r="E325" t="str">
            <v>C</v>
          </cell>
          <cell r="F325" t="str">
            <v>51R</v>
          </cell>
          <cell r="G325">
            <v>30</v>
          </cell>
          <cell r="H325">
            <v>2021</v>
          </cell>
        </row>
        <row r="326">
          <cell r="B326">
            <v>319</v>
          </cell>
          <cell r="C326" t="str">
            <v>SHARON ROBICHAUD</v>
          </cell>
          <cell r="D326" t="str">
            <v>SKY</v>
          </cell>
          <cell r="E326" t="str">
            <v>C</v>
          </cell>
          <cell r="F326" t="str">
            <v>51R</v>
          </cell>
          <cell r="G326">
            <v>79</v>
          </cell>
          <cell r="H326">
            <v>2021</v>
          </cell>
        </row>
        <row r="327">
          <cell r="B327">
            <v>320</v>
          </cell>
          <cell r="C327" t="str">
            <v>SHARON ROBICHAUD</v>
          </cell>
          <cell r="D327" t="str">
            <v>CINNAMON SKY</v>
          </cell>
          <cell r="E327" t="str">
            <v>H</v>
          </cell>
          <cell r="F327" t="str">
            <v>51R</v>
          </cell>
          <cell r="G327">
            <v>12</v>
          </cell>
          <cell r="H327">
            <v>2021</v>
          </cell>
        </row>
        <row r="328">
          <cell r="B328">
            <v>321</v>
          </cell>
          <cell r="C328" t="str">
            <v>SHARON ROBICHAUD</v>
          </cell>
          <cell r="D328" t="str">
            <v>ALBINO</v>
          </cell>
          <cell r="E328" t="str">
            <v>H</v>
          </cell>
          <cell r="F328" t="str">
            <v>51R</v>
          </cell>
          <cell r="G328">
            <v>99</v>
          </cell>
          <cell r="H328">
            <v>2021</v>
          </cell>
        </row>
        <row r="329">
          <cell r="B329">
            <v>322</v>
          </cell>
          <cell r="C329" t="str">
            <v>SHARON ROBICHAUD</v>
          </cell>
          <cell r="D329" t="str">
            <v>CINNAMON GREY GREEN</v>
          </cell>
          <cell r="E329" t="str">
            <v>C</v>
          </cell>
          <cell r="F329" t="str">
            <v>51R</v>
          </cell>
          <cell r="G329">
            <v>111</v>
          </cell>
          <cell r="H329">
            <v>2020</v>
          </cell>
        </row>
        <row r="330">
          <cell r="B330">
            <v>323</v>
          </cell>
          <cell r="C330" t="str">
            <v>SHARON ROBICHAUD</v>
          </cell>
          <cell r="D330" t="str">
            <v>DOMINANT PIED YF SKY</v>
          </cell>
          <cell r="E330" t="str">
            <v>C</v>
          </cell>
          <cell r="F330" t="str">
            <v>51R</v>
          </cell>
          <cell r="G330">
            <v>23</v>
          </cell>
          <cell r="H330">
            <v>2021</v>
          </cell>
        </row>
        <row r="331">
          <cell r="B331">
            <v>324</v>
          </cell>
          <cell r="C331" t="str">
            <v>SHARON ROBICHAUD</v>
          </cell>
          <cell r="D331" t="str">
            <v>GREY GREEN</v>
          </cell>
          <cell r="E331" t="str">
            <v>C</v>
          </cell>
          <cell r="F331" t="str">
            <v>51R</v>
          </cell>
          <cell r="G331">
            <v>137</v>
          </cell>
          <cell r="H331">
            <v>2021</v>
          </cell>
        </row>
        <row r="332">
          <cell r="B332">
            <v>325</v>
          </cell>
          <cell r="C332" t="str">
            <v>SHARON ROBICHAUD</v>
          </cell>
          <cell r="D332" t="str">
            <v>YF COBALT</v>
          </cell>
          <cell r="E332" t="str">
            <v>C</v>
          </cell>
          <cell r="F332" t="str">
            <v>51R</v>
          </cell>
          <cell r="G332">
            <v>31</v>
          </cell>
          <cell r="H332">
            <v>2021</v>
          </cell>
        </row>
        <row r="333">
          <cell r="B333">
            <v>326</v>
          </cell>
          <cell r="C333" t="str">
            <v>SHARON ROBICHAUD</v>
          </cell>
          <cell r="D333" t="str">
            <v>LIGHT GREEN</v>
          </cell>
          <cell r="E333" t="str">
            <v>H</v>
          </cell>
          <cell r="F333" t="str">
            <v>51R</v>
          </cell>
          <cell r="G333">
            <v>21</v>
          </cell>
          <cell r="H333">
            <v>2021</v>
          </cell>
        </row>
        <row r="334">
          <cell r="B334">
            <v>327</v>
          </cell>
          <cell r="C334" t="str">
            <v>SHARON ROBICHAUD</v>
          </cell>
          <cell r="D334" t="str">
            <v>YF ALBINO</v>
          </cell>
          <cell r="E334" t="str">
            <v>H</v>
          </cell>
          <cell r="F334" t="str">
            <v>51R</v>
          </cell>
          <cell r="G334">
            <v>35</v>
          </cell>
          <cell r="H334">
            <v>2021</v>
          </cell>
        </row>
        <row r="335">
          <cell r="B335">
            <v>328</v>
          </cell>
          <cell r="C335" t="str">
            <v>JOEY KRUGER</v>
          </cell>
          <cell r="D335" t="str">
            <v>LUTINO</v>
          </cell>
          <cell r="E335" t="str">
            <v>H</v>
          </cell>
          <cell r="F335" t="str">
            <v>WSK</v>
          </cell>
          <cell r="G335">
            <v>11</v>
          </cell>
          <cell r="H335">
            <v>2020</v>
          </cell>
        </row>
        <row r="336">
          <cell r="B336">
            <v>329</v>
          </cell>
          <cell r="C336" t="str">
            <v>JOEY KRUGER</v>
          </cell>
          <cell r="D336" t="str">
            <v>VIOLET OPALINE CINNAMON</v>
          </cell>
          <cell r="E336" t="str">
            <v>H</v>
          </cell>
          <cell r="F336" t="str">
            <v>WSK</v>
          </cell>
          <cell r="G336">
            <v>3</v>
          </cell>
          <cell r="H336">
            <v>2021</v>
          </cell>
        </row>
        <row r="337">
          <cell r="B337">
            <v>330</v>
          </cell>
          <cell r="C337" t="str">
            <v>JOEY KRUGER</v>
          </cell>
          <cell r="D337" t="str">
            <v>COBALT</v>
          </cell>
          <cell r="E337" t="str">
            <v>C</v>
          </cell>
          <cell r="F337" t="str">
            <v>WSK</v>
          </cell>
          <cell r="G337">
            <v>18</v>
          </cell>
          <cell r="H337">
            <v>2020</v>
          </cell>
        </row>
        <row r="338">
          <cell r="B338">
            <v>331</v>
          </cell>
          <cell r="C338" t="str">
            <v>JOEY KRUGER</v>
          </cell>
          <cell r="D338" t="str">
            <v>COBALT</v>
          </cell>
          <cell r="E338" t="str">
            <v>C</v>
          </cell>
          <cell r="F338" t="str">
            <v>WSK</v>
          </cell>
          <cell r="G338">
            <v>1</v>
          </cell>
          <cell r="H338">
            <v>2021</v>
          </cell>
        </row>
        <row r="339">
          <cell r="B339">
            <v>332</v>
          </cell>
          <cell r="C339" t="str">
            <v>JOEY KRUGER</v>
          </cell>
          <cell r="D339" t="str">
            <v>DOMINANT PIED CINNAMON LIGHT GREEN</v>
          </cell>
          <cell r="E339" t="str">
            <v>H</v>
          </cell>
          <cell r="F339" t="str">
            <v>WSK</v>
          </cell>
          <cell r="G339">
            <v>19</v>
          </cell>
          <cell r="H339">
            <v>2020</v>
          </cell>
        </row>
        <row r="340">
          <cell r="B340">
            <v>333</v>
          </cell>
          <cell r="C340" t="str">
            <v>JESSICA PIDGEON</v>
          </cell>
          <cell r="D340" t="str">
            <v>LIGHT GREEN</v>
          </cell>
          <cell r="E340" t="str">
            <v>C</v>
          </cell>
          <cell r="F340" t="str">
            <v>JDP</v>
          </cell>
          <cell r="G340">
            <v>23</v>
          </cell>
          <cell r="H340">
            <v>2020</v>
          </cell>
        </row>
        <row r="341">
          <cell r="B341">
            <v>334</v>
          </cell>
          <cell r="C341" t="str">
            <v>CHAD BABIN</v>
          </cell>
          <cell r="D341" t="str">
            <v>SKY</v>
          </cell>
          <cell r="E341" t="str">
            <v>C</v>
          </cell>
          <cell r="F341" t="str">
            <v>CB</v>
          </cell>
          <cell r="G341">
            <v>59</v>
          </cell>
          <cell r="H341">
            <v>2020</v>
          </cell>
        </row>
        <row r="342">
          <cell r="B342">
            <v>335</v>
          </cell>
          <cell r="C342" t="str">
            <v>STEVE HIGGINS</v>
          </cell>
          <cell r="D342" t="str">
            <v>LIGHT GREEN</v>
          </cell>
          <cell r="E342" t="str">
            <v>C</v>
          </cell>
          <cell r="F342" t="str">
            <v>ESH</v>
          </cell>
          <cell r="G342">
            <v>30</v>
          </cell>
          <cell r="H342">
            <v>20217</v>
          </cell>
        </row>
        <row r="343">
          <cell r="B343">
            <v>336</v>
          </cell>
          <cell r="C343" t="str">
            <v>STEVE HIGGINS</v>
          </cell>
          <cell r="D343" t="str">
            <v>LIGHT GREEN</v>
          </cell>
          <cell r="E343" t="str">
            <v>C</v>
          </cell>
          <cell r="F343" t="str">
            <v>ESH</v>
          </cell>
          <cell r="G343">
            <v>47</v>
          </cell>
          <cell r="H343">
            <v>2016</v>
          </cell>
        </row>
        <row r="344">
          <cell r="B344">
            <v>337</v>
          </cell>
          <cell r="C344" t="str">
            <v>STEVE HIGGINS</v>
          </cell>
          <cell r="D344" t="str">
            <v>SKY</v>
          </cell>
          <cell r="E344" t="str">
            <v>C</v>
          </cell>
          <cell r="F344" t="str">
            <v>ESH</v>
          </cell>
          <cell r="G344">
            <v>25</v>
          </cell>
          <cell r="H344">
            <v>2020</v>
          </cell>
        </row>
        <row r="345">
          <cell r="B345">
            <v>338</v>
          </cell>
          <cell r="C345" t="str">
            <v>STEVE HIGGINS</v>
          </cell>
          <cell r="D345" t="str">
            <v>SKY</v>
          </cell>
          <cell r="E345" t="str">
            <v>C</v>
          </cell>
          <cell r="F345" t="str">
            <v>ESH</v>
          </cell>
          <cell r="G345">
            <v>13</v>
          </cell>
          <cell r="H345">
            <v>2020</v>
          </cell>
        </row>
        <row r="346">
          <cell r="B346">
            <v>339</v>
          </cell>
          <cell r="C346" t="str">
            <v>STEVE HIGGINS</v>
          </cell>
          <cell r="D346" t="str">
            <v>SKY</v>
          </cell>
          <cell r="E346" t="str">
            <v>H</v>
          </cell>
          <cell r="F346" t="str">
            <v>ESH</v>
          </cell>
          <cell r="G346">
            <v>28</v>
          </cell>
          <cell r="H346">
            <v>2020</v>
          </cell>
        </row>
        <row r="347">
          <cell r="B347">
            <v>340</v>
          </cell>
          <cell r="C347" t="str">
            <v>STEVE HIGGINS</v>
          </cell>
          <cell r="D347" t="str">
            <v>GREY GREEN</v>
          </cell>
          <cell r="E347" t="str">
            <v>H</v>
          </cell>
          <cell r="F347" t="str">
            <v>ESH</v>
          </cell>
          <cell r="G347">
            <v>9</v>
          </cell>
          <cell r="H347">
            <v>2021</v>
          </cell>
        </row>
        <row r="348">
          <cell r="B348">
            <v>341</v>
          </cell>
          <cell r="C348" t="str">
            <v>STEVE HIGGINS</v>
          </cell>
          <cell r="D348" t="str">
            <v>ALBINO</v>
          </cell>
          <cell r="E348" t="str">
            <v>H</v>
          </cell>
          <cell r="F348" t="str">
            <v>ESH</v>
          </cell>
          <cell r="G348">
            <v>3</v>
          </cell>
          <cell r="H348">
            <v>2020</v>
          </cell>
        </row>
        <row r="349">
          <cell r="B349">
            <v>342</v>
          </cell>
          <cell r="C349" t="str">
            <v>STEVE HIGGINS</v>
          </cell>
          <cell r="D349" t="str">
            <v>GREY GREEN</v>
          </cell>
          <cell r="E349" t="str">
            <v>C</v>
          </cell>
          <cell r="F349" t="str">
            <v>ESH</v>
          </cell>
          <cell r="G349">
            <v>23</v>
          </cell>
          <cell r="H349">
            <v>2020</v>
          </cell>
        </row>
        <row r="350">
          <cell r="B350">
            <v>343</v>
          </cell>
          <cell r="C350" t="str">
            <v>STEVE HIGGINS</v>
          </cell>
          <cell r="D350" t="str">
            <v>GREY</v>
          </cell>
          <cell r="E350" t="str">
            <v>C</v>
          </cell>
          <cell r="F350" t="str">
            <v>ESH</v>
          </cell>
          <cell r="G350">
            <v>18</v>
          </cell>
          <cell r="H350">
            <v>2019</v>
          </cell>
        </row>
        <row r="351">
          <cell r="B351">
            <v>344</v>
          </cell>
          <cell r="C351" t="str">
            <v>BERNICE OSTEEN</v>
          </cell>
          <cell r="D351" t="str">
            <v>SPANGLE SKY</v>
          </cell>
          <cell r="E351" t="str">
            <v>H</v>
          </cell>
          <cell r="F351" t="str">
            <v>MOM</v>
          </cell>
          <cell r="G351">
            <v>30</v>
          </cell>
          <cell r="H351">
            <v>2020</v>
          </cell>
        </row>
        <row r="352">
          <cell r="B352">
            <v>345</v>
          </cell>
          <cell r="C352" t="str">
            <v>SHARON ROBICHAUD</v>
          </cell>
          <cell r="D352" t="str">
            <v>COBALT</v>
          </cell>
          <cell r="E352" t="str">
            <v>C</v>
          </cell>
          <cell r="F352" t="str">
            <v>51R</v>
          </cell>
          <cell r="G352">
            <v>76</v>
          </cell>
          <cell r="H352">
            <v>2021</v>
          </cell>
        </row>
        <row r="353">
          <cell r="B353">
            <v>346</v>
          </cell>
          <cell r="C353" t="str">
            <v>SHARON ROBICHAUD</v>
          </cell>
          <cell r="D353" t="str">
            <v>YF SKY</v>
          </cell>
          <cell r="E353" t="str">
            <v>C</v>
          </cell>
          <cell r="F353" t="str">
            <v>51R</v>
          </cell>
          <cell r="G353">
            <v>10</v>
          </cell>
          <cell r="H353">
            <v>2021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</row>
        <row r="510">
          <cell r="B510">
            <v>502</v>
          </cell>
        </row>
        <row r="511">
          <cell r="B511">
            <v>503</v>
          </cell>
        </row>
        <row r="512">
          <cell r="B512">
            <v>504</v>
          </cell>
        </row>
        <row r="513">
          <cell r="B513">
            <v>505</v>
          </cell>
        </row>
        <row r="514">
          <cell r="B514">
            <v>506</v>
          </cell>
        </row>
        <row r="515">
          <cell r="B515">
            <v>507</v>
          </cell>
        </row>
        <row r="516">
          <cell r="B516">
            <v>508</v>
          </cell>
        </row>
        <row r="517">
          <cell r="B517">
            <v>509</v>
          </cell>
        </row>
        <row r="518">
          <cell r="B518">
            <v>510</v>
          </cell>
        </row>
        <row r="519">
          <cell r="B519">
            <v>511</v>
          </cell>
        </row>
        <row r="520">
          <cell r="B520">
            <v>512</v>
          </cell>
        </row>
        <row r="521">
          <cell r="B521">
            <v>513</v>
          </cell>
        </row>
        <row r="522">
          <cell r="B522">
            <v>514</v>
          </cell>
        </row>
        <row r="523">
          <cell r="B523">
            <v>515</v>
          </cell>
        </row>
        <row r="524">
          <cell r="B524">
            <v>516</v>
          </cell>
        </row>
        <row r="525">
          <cell r="B525">
            <v>517</v>
          </cell>
        </row>
        <row r="526">
          <cell r="B526">
            <v>518</v>
          </cell>
        </row>
        <row r="527">
          <cell r="B527">
            <v>519</v>
          </cell>
        </row>
        <row r="528">
          <cell r="B528">
            <v>520</v>
          </cell>
        </row>
        <row r="529">
          <cell r="B529">
            <v>521</v>
          </cell>
        </row>
        <row r="530">
          <cell r="B530">
            <v>522</v>
          </cell>
        </row>
        <row r="531">
          <cell r="B531">
            <v>523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  <cell r="C576" t="str">
            <v>JULIE WILLIS</v>
          </cell>
          <cell r="D576" t="str">
            <v>SKY</v>
          </cell>
          <cell r="E576" t="str">
            <v>C</v>
          </cell>
          <cell r="F576" t="str">
            <v>JEW</v>
          </cell>
          <cell r="G576">
            <v>4</v>
          </cell>
          <cell r="H576">
            <v>2019</v>
          </cell>
        </row>
        <row r="577">
          <cell r="B577">
            <v>569</v>
          </cell>
          <cell r="C577" t="str">
            <v>JULIE WILLIS</v>
          </cell>
          <cell r="D577" t="str">
            <v>SKY</v>
          </cell>
          <cell r="E577" t="str">
            <v>C</v>
          </cell>
          <cell r="F577" t="str">
            <v>JEW</v>
          </cell>
          <cell r="G577">
            <v>4</v>
          </cell>
          <cell r="H577">
            <v>2021</v>
          </cell>
        </row>
        <row r="578">
          <cell r="B578">
            <v>570</v>
          </cell>
          <cell r="C578" t="str">
            <v>JULIE WILLIS</v>
          </cell>
          <cell r="D578" t="str">
            <v>GREY GREEN</v>
          </cell>
          <cell r="E578" t="str">
            <v>C</v>
          </cell>
          <cell r="F578" t="str">
            <v>JEW</v>
          </cell>
          <cell r="G578">
            <v>7</v>
          </cell>
          <cell r="H578">
            <v>2021</v>
          </cell>
        </row>
        <row r="579">
          <cell r="B579">
            <v>571</v>
          </cell>
          <cell r="C579" t="str">
            <v>JULIE WILLIS</v>
          </cell>
          <cell r="D579" t="str">
            <v>GREY </v>
          </cell>
          <cell r="E579" t="str">
            <v>C</v>
          </cell>
          <cell r="F579" t="str">
            <v>JEW</v>
          </cell>
          <cell r="G579">
            <v>25</v>
          </cell>
          <cell r="H579">
            <v>2021</v>
          </cell>
        </row>
        <row r="580">
          <cell r="B580">
            <v>572</v>
          </cell>
          <cell r="C580" t="str">
            <v>JULIE WILLIS</v>
          </cell>
          <cell r="D580" t="str">
            <v>CINNAMON GREY GREEN</v>
          </cell>
          <cell r="E580" t="str">
            <v>C</v>
          </cell>
          <cell r="F580" t="str">
            <v>JEW</v>
          </cell>
          <cell r="G580">
            <v>16</v>
          </cell>
          <cell r="H580">
            <v>2019</v>
          </cell>
        </row>
        <row r="581">
          <cell r="B581">
            <v>573</v>
          </cell>
          <cell r="C581" t="str">
            <v>JULIE WILLIS</v>
          </cell>
          <cell r="D581" t="str">
            <v>CINNAMON GREY GREEN</v>
          </cell>
          <cell r="E581" t="str">
            <v>C</v>
          </cell>
          <cell r="F581" t="str">
            <v>JEW</v>
          </cell>
          <cell r="G581">
            <v>31</v>
          </cell>
          <cell r="H581">
            <v>2021</v>
          </cell>
        </row>
        <row r="582">
          <cell r="B582">
            <v>574</v>
          </cell>
          <cell r="C582" t="str">
            <v>JULIE WILLIS</v>
          </cell>
          <cell r="D582" t="str">
            <v>DF SPANGLE YELLOW</v>
          </cell>
          <cell r="E582" t="str">
            <v>C</v>
          </cell>
          <cell r="F582" t="str">
            <v>JEW</v>
          </cell>
          <cell r="G582">
            <v>20</v>
          </cell>
          <cell r="H582">
            <v>2021</v>
          </cell>
        </row>
        <row r="583">
          <cell r="B583">
            <v>575</v>
          </cell>
          <cell r="C583" t="str">
            <v>JULIE WILLIS</v>
          </cell>
          <cell r="D583" t="str">
            <v>DF SPANGLE YELLOW</v>
          </cell>
          <cell r="E583" t="str">
            <v>H</v>
          </cell>
          <cell r="F583" t="str">
            <v>JEW</v>
          </cell>
          <cell r="G583">
            <v>5</v>
          </cell>
          <cell r="H583">
            <v>2021</v>
          </cell>
        </row>
        <row r="584">
          <cell r="B584">
            <v>576</v>
          </cell>
          <cell r="C584" t="str">
            <v>JULIE WILLIS</v>
          </cell>
          <cell r="D584" t="str">
            <v>YELLOW</v>
          </cell>
          <cell r="E584" t="str">
            <v>C</v>
          </cell>
          <cell r="F584" t="str">
            <v>JEW</v>
          </cell>
          <cell r="G584">
            <v>35</v>
          </cell>
          <cell r="H584">
            <v>2015</v>
          </cell>
        </row>
        <row r="585">
          <cell r="B585">
            <v>577</v>
          </cell>
          <cell r="C585" t="str">
            <v>DEWAYNE WELDON</v>
          </cell>
          <cell r="D585" t="str">
            <v>CINNAMON GREY GREEN</v>
          </cell>
          <cell r="E585" t="str">
            <v>C</v>
          </cell>
          <cell r="F585" t="str">
            <v>1W</v>
          </cell>
          <cell r="G585">
            <v>15</v>
          </cell>
          <cell r="H585">
            <v>2020</v>
          </cell>
        </row>
        <row r="586">
          <cell r="B586">
            <v>578</v>
          </cell>
          <cell r="C586" t="str">
            <v>DEWAYNE WELDON</v>
          </cell>
          <cell r="D586" t="str">
            <v>CINNAMON GREY GREEN</v>
          </cell>
          <cell r="E586" t="str">
            <v>C</v>
          </cell>
          <cell r="F586" t="str">
            <v>1W</v>
          </cell>
          <cell r="G586">
            <v>113</v>
          </cell>
          <cell r="H586">
            <v>2020</v>
          </cell>
        </row>
        <row r="587">
          <cell r="B587">
            <v>579</v>
          </cell>
          <cell r="C587" t="str">
            <v>DEWAYNE WELDON</v>
          </cell>
          <cell r="D587" t="str">
            <v>SPANGLE YF COBALT</v>
          </cell>
          <cell r="E587" t="str">
            <v>C</v>
          </cell>
          <cell r="F587" t="str">
            <v>1W</v>
          </cell>
          <cell r="G587">
            <v>55</v>
          </cell>
          <cell r="H587">
            <v>2021</v>
          </cell>
        </row>
        <row r="588">
          <cell r="B588">
            <v>580</v>
          </cell>
          <cell r="C588" t="str">
            <v>DEWAYNE WELDON</v>
          </cell>
          <cell r="D588" t="str">
            <v>YELLOWFACE SKY</v>
          </cell>
          <cell r="E588" t="str">
            <v>C</v>
          </cell>
          <cell r="F588" t="str">
            <v>1W</v>
          </cell>
          <cell r="G588">
            <v>124</v>
          </cell>
          <cell r="H588">
            <v>2020</v>
          </cell>
        </row>
        <row r="589">
          <cell r="B589">
            <v>581</v>
          </cell>
          <cell r="C589" t="str">
            <v>STUART SACKS</v>
          </cell>
          <cell r="D589" t="str">
            <v>LIGHT GREEN</v>
          </cell>
          <cell r="E589" t="str">
            <v>C</v>
          </cell>
          <cell r="F589" t="str">
            <v>8S</v>
          </cell>
          <cell r="G589">
            <v>16</v>
          </cell>
          <cell r="H589">
            <v>2021</v>
          </cell>
        </row>
        <row r="590">
          <cell r="B590">
            <v>582</v>
          </cell>
          <cell r="C590" t="str">
            <v>STUART SACKS</v>
          </cell>
          <cell r="D590" t="str">
            <v>LIGHT GREEN</v>
          </cell>
          <cell r="E590" t="str">
            <v>C</v>
          </cell>
          <cell r="F590" t="str">
            <v>8S</v>
          </cell>
          <cell r="G590">
            <v>29</v>
          </cell>
          <cell r="H590">
            <v>2021</v>
          </cell>
        </row>
        <row r="591">
          <cell r="B591">
            <v>583</v>
          </cell>
          <cell r="C591" t="str">
            <v>STUART SACKS</v>
          </cell>
          <cell r="D591" t="str">
            <v>LIGHT GREEN</v>
          </cell>
          <cell r="E591" t="str">
            <v>C</v>
          </cell>
          <cell r="F591" t="str">
            <v>8S</v>
          </cell>
          <cell r="G591">
            <v>60</v>
          </cell>
          <cell r="H591">
            <v>2021</v>
          </cell>
        </row>
        <row r="592">
          <cell r="B592">
            <v>584</v>
          </cell>
          <cell r="C592" t="str">
            <v>STUART SACKS</v>
          </cell>
          <cell r="D592" t="str">
            <v>COBALT</v>
          </cell>
          <cell r="E592" t="str">
            <v>C</v>
          </cell>
          <cell r="F592" t="str">
            <v>8S</v>
          </cell>
          <cell r="G592">
            <v>88</v>
          </cell>
          <cell r="H592">
            <v>2021</v>
          </cell>
        </row>
        <row r="593">
          <cell r="B593">
            <v>585</v>
          </cell>
          <cell r="C593" t="str">
            <v>STUART SACKS</v>
          </cell>
          <cell r="D593" t="str">
            <v>GREY GREEN</v>
          </cell>
          <cell r="E593" t="str">
            <v>C</v>
          </cell>
          <cell r="F593" t="str">
            <v>8S</v>
          </cell>
          <cell r="G593">
            <v>59</v>
          </cell>
          <cell r="H593">
            <v>2020</v>
          </cell>
        </row>
        <row r="594">
          <cell r="B594">
            <v>586</v>
          </cell>
          <cell r="C594" t="str">
            <v>STUART SACKS</v>
          </cell>
          <cell r="D594" t="str">
            <v>GREY GREEN</v>
          </cell>
          <cell r="E594" t="str">
            <v>C</v>
          </cell>
          <cell r="F594" t="str">
            <v>8S</v>
          </cell>
          <cell r="G594">
            <v>32</v>
          </cell>
          <cell r="H594">
            <v>2021</v>
          </cell>
        </row>
        <row r="595">
          <cell r="B595">
            <v>587</v>
          </cell>
          <cell r="C595" t="str">
            <v>STUART SACKS</v>
          </cell>
          <cell r="D595" t="str">
            <v>GREY</v>
          </cell>
          <cell r="E595" t="str">
            <v>C</v>
          </cell>
          <cell r="F595" t="str">
            <v>8S</v>
          </cell>
          <cell r="G595">
            <v>52</v>
          </cell>
          <cell r="H595">
            <v>2021</v>
          </cell>
        </row>
        <row r="596">
          <cell r="B596">
            <v>588</v>
          </cell>
          <cell r="C596" t="str">
            <v>STUART SACKS</v>
          </cell>
          <cell r="D596" t="str">
            <v>GREY</v>
          </cell>
          <cell r="E596" t="str">
            <v>H</v>
          </cell>
          <cell r="F596" t="str">
            <v>8S</v>
          </cell>
          <cell r="G596">
            <v>33</v>
          </cell>
          <cell r="H596">
            <v>2020</v>
          </cell>
        </row>
        <row r="597">
          <cell r="B597">
            <v>589</v>
          </cell>
          <cell r="C597" t="str">
            <v>STUART SACKS</v>
          </cell>
          <cell r="D597" t="str">
            <v>CINNAMON GREY GREEN</v>
          </cell>
          <cell r="E597" t="str">
            <v>H</v>
          </cell>
          <cell r="F597" t="str">
            <v>8S</v>
          </cell>
          <cell r="G597">
            <v>13</v>
          </cell>
          <cell r="H597">
            <v>2020</v>
          </cell>
        </row>
        <row r="598">
          <cell r="B598">
            <v>590</v>
          </cell>
          <cell r="C598" t="str">
            <v>STUART SACKS</v>
          </cell>
          <cell r="D598" t="str">
            <v>CINNAMON GREY</v>
          </cell>
          <cell r="E598" t="str">
            <v>C</v>
          </cell>
          <cell r="F598" t="str">
            <v>8S</v>
          </cell>
          <cell r="G598">
            <v>25</v>
          </cell>
          <cell r="H598">
            <v>2018</v>
          </cell>
        </row>
        <row r="599">
          <cell r="B599">
            <v>591</v>
          </cell>
          <cell r="C599" t="str">
            <v>STUART SACKS</v>
          </cell>
          <cell r="D599" t="str">
            <v>SPANGLE GREY</v>
          </cell>
          <cell r="E599" t="str">
            <v>C</v>
          </cell>
          <cell r="F599" t="str">
            <v>8S</v>
          </cell>
          <cell r="G599">
            <v>100</v>
          </cell>
          <cell r="H599">
            <v>2020</v>
          </cell>
        </row>
        <row r="600">
          <cell r="B600">
            <v>592</v>
          </cell>
          <cell r="C600" t="str">
            <v>STUART SACKS</v>
          </cell>
          <cell r="D600" t="str">
            <v>YELLOWFACE SKY</v>
          </cell>
          <cell r="E600" t="str">
            <v>C</v>
          </cell>
          <cell r="F600" t="str">
            <v>8S</v>
          </cell>
          <cell r="G600">
            <v>28</v>
          </cell>
          <cell r="H600">
            <v>2019</v>
          </cell>
        </row>
        <row r="601">
          <cell r="B601">
            <v>593</v>
          </cell>
          <cell r="C601" t="str">
            <v>STUART SACKS</v>
          </cell>
          <cell r="D601" t="str">
            <v>YELLOWFACE SKY</v>
          </cell>
          <cell r="E601" t="str">
            <v>C</v>
          </cell>
          <cell r="F601" t="str">
            <v>8S</v>
          </cell>
          <cell r="G601">
            <v>202</v>
          </cell>
          <cell r="H601">
            <v>2021</v>
          </cell>
        </row>
        <row r="602">
          <cell r="B602">
            <v>594</v>
          </cell>
          <cell r="C602" t="str">
            <v>STUART SACKS</v>
          </cell>
          <cell r="D602" t="str">
            <v>TEXAS CLEARBODY SKY</v>
          </cell>
          <cell r="E602" t="str">
            <v>H</v>
          </cell>
          <cell r="F602" t="str">
            <v>8S</v>
          </cell>
          <cell r="G602">
            <v>16</v>
          </cell>
          <cell r="H602">
            <v>2018</v>
          </cell>
        </row>
        <row r="603">
          <cell r="B603">
            <v>595</v>
          </cell>
          <cell r="C603" t="str">
            <v>STUART SACKS</v>
          </cell>
          <cell r="D603" t="str">
            <v>MAUVE VIOLET</v>
          </cell>
          <cell r="E603" t="str">
            <v>C</v>
          </cell>
          <cell r="F603" t="str">
            <v>8S</v>
          </cell>
          <cell r="G603">
            <v>211</v>
          </cell>
          <cell r="H603">
            <v>2021</v>
          </cell>
        </row>
        <row r="604">
          <cell r="B604">
            <v>596</v>
          </cell>
          <cell r="C604" t="str">
            <v>JOSH ANTHONY</v>
          </cell>
          <cell r="D604" t="str">
            <v>LIGHT GREEN</v>
          </cell>
          <cell r="E604" t="str">
            <v>C</v>
          </cell>
          <cell r="F604" t="str">
            <v>JDA</v>
          </cell>
          <cell r="G604">
            <v>20</v>
          </cell>
          <cell r="H604">
            <v>2020</v>
          </cell>
        </row>
        <row r="605">
          <cell r="B605">
            <v>597</v>
          </cell>
          <cell r="C605" t="str">
            <v>JOSH ANTHONY</v>
          </cell>
          <cell r="D605" t="str">
            <v>DARK GREEN</v>
          </cell>
          <cell r="E605" t="str">
            <v>C</v>
          </cell>
          <cell r="F605" t="str">
            <v>JDA </v>
          </cell>
          <cell r="G605">
            <v>12</v>
          </cell>
          <cell r="H605">
            <v>2019</v>
          </cell>
        </row>
        <row r="606">
          <cell r="B606">
            <v>598</v>
          </cell>
          <cell r="C606" t="str">
            <v>JOSH ANTHONY</v>
          </cell>
          <cell r="D606" t="str">
            <v>COBALT </v>
          </cell>
          <cell r="E606" t="str">
            <v>C</v>
          </cell>
          <cell r="F606" t="str">
            <v> JDA</v>
          </cell>
          <cell r="G606">
            <v>51</v>
          </cell>
          <cell r="H606">
            <v>2019</v>
          </cell>
        </row>
        <row r="607">
          <cell r="B607">
            <v>599</v>
          </cell>
          <cell r="C607" t="str">
            <v>JOSH ANTHONY</v>
          </cell>
          <cell r="D607" t="str">
            <v>GREY GREEN </v>
          </cell>
          <cell r="E607" t="str">
            <v>C</v>
          </cell>
          <cell r="F607" t="str">
            <v> JDA</v>
          </cell>
          <cell r="G607">
            <v>17</v>
          </cell>
          <cell r="H607">
            <v>2019</v>
          </cell>
        </row>
        <row r="608">
          <cell r="B608">
            <v>600</v>
          </cell>
          <cell r="C608" t="str">
            <v>JOSH ANTHONY</v>
          </cell>
          <cell r="D608" t="str">
            <v>GREY GREEN</v>
          </cell>
          <cell r="E608" t="str">
            <v>C</v>
          </cell>
          <cell r="F608" t="str">
            <v> JDA</v>
          </cell>
          <cell r="G608">
            <v>13</v>
          </cell>
          <cell r="H608">
            <v>2020</v>
          </cell>
        </row>
        <row r="609">
          <cell r="B609">
            <v>601</v>
          </cell>
          <cell r="C609" t="str">
            <v>JOSH ANTHONY</v>
          </cell>
          <cell r="D609" t="str">
            <v>CINNAMON LIGHT GREEN</v>
          </cell>
          <cell r="E609" t="str">
            <v>C</v>
          </cell>
          <cell r="F609" t="str">
            <v> JDA</v>
          </cell>
          <cell r="G609">
            <v>21</v>
          </cell>
          <cell r="H609">
            <v>2020</v>
          </cell>
        </row>
        <row r="610">
          <cell r="B610">
            <v>602</v>
          </cell>
          <cell r="C610" t="str">
            <v>JOSH ANTHONY</v>
          </cell>
          <cell r="D610" t="str">
            <v>YELLOWFACE GREY</v>
          </cell>
          <cell r="E610" t="str">
            <v>C</v>
          </cell>
          <cell r="F610" t="str">
            <v>JDA</v>
          </cell>
          <cell r="G610">
            <v>22</v>
          </cell>
          <cell r="H610">
            <v>2019</v>
          </cell>
        </row>
        <row r="611">
          <cell r="B611">
            <v>603</v>
          </cell>
          <cell r="C611" t="str">
            <v>JOSH ANTHONY</v>
          </cell>
          <cell r="D611" t="str">
            <v>YELLOWFACE SKY</v>
          </cell>
          <cell r="E611" t="str">
            <v>C</v>
          </cell>
          <cell r="F611" t="str">
            <v>JDA</v>
          </cell>
          <cell r="G611">
            <v>16</v>
          </cell>
          <cell r="H611">
            <v>2020</v>
          </cell>
        </row>
        <row r="612">
          <cell r="B612">
            <v>604</v>
          </cell>
          <cell r="C612" t="str">
            <v>JOSH ANTHONY</v>
          </cell>
          <cell r="D612" t="str">
            <v>TEXAS CLEARBODY SKY</v>
          </cell>
          <cell r="E612" t="str">
            <v>C</v>
          </cell>
          <cell r="F612" t="str">
            <v>JDA </v>
          </cell>
          <cell r="G612">
            <v>97</v>
          </cell>
          <cell r="H612">
            <v>2019</v>
          </cell>
        </row>
        <row r="613">
          <cell r="B613">
            <v>605</v>
          </cell>
          <cell r="C613" t="str">
            <v>JOSH ANTHONY</v>
          </cell>
          <cell r="D613" t="str">
            <v>YELLOW</v>
          </cell>
          <cell r="E613" t="str">
            <v>H</v>
          </cell>
          <cell r="F613" t="str">
            <v>JDA</v>
          </cell>
          <cell r="G613">
            <v>1</v>
          </cell>
          <cell r="H613">
            <v>2021</v>
          </cell>
        </row>
        <row r="614">
          <cell r="B614">
            <v>606</v>
          </cell>
          <cell r="C614" t="str">
            <v>PAULINE DOMENGE</v>
          </cell>
          <cell r="D614" t="str">
            <v>SPANGLE SKY</v>
          </cell>
          <cell r="E614" t="str">
            <v>H</v>
          </cell>
          <cell r="F614" t="str">
            <v>PAD</v>
          </cell>
          <cell r="G614">
            <v>17</v>
          </cell>
          <cell r="H614">
            <v>2020</v>
          </cell>
        </row>
        <row r="615">
          <cell r="B615">
            <v>607</v>
          </cell>
          <cell r="C615" t="str">
            <v>PAULINE DOMENGE</v>
          </cell>
          <cell r="D615" t="str">
            <v>CINNAMON SKY</v>
          </cell>
          <cell r="E615" t="str">
            <v>H</v>
          </cell>
          <cell r="F615" t="str">
            <v>PAD</v>
          </cell>
          <cell r="G615">
            <v>6</v>
          </cell>
          <cell r="H615">
            <v>2019</v>
          </cell>
        </row>
        <row r="616">
          <cell r="B616">
            <v>608</v>
          </cell>
          <cell r="C616" t="str">
            <v>PAULINE DOMENGE</v>
          </cell>
          <cell r="D616" t="str">
            <v>SPANGLE LIGHT GREEN</v>
          </cell>
          <cell r="E616" t="str">
            <v>C</v>
          </cell>
          <cell r="F616" t="str">
            <v>PAD</v>
          </cell>
          <cell r="G616">
            <v>8</v>
          </cell>
          <cell r="H616">
            <v>2020</v>
          </cell>
        </row>
        <row r="617">
          <cell r="B617">
            <v>609</v>
          </cell>
          <cell r="C617" t="str">
            <v>PAULINE DOMENGE</v>
          </cell>
          <cell r="D617" t="str">
            <v>CINNAMON LIGHT GREEN</v>
          </cell>
          <cell r="E617" t="str">
            <v>C</v>
          </cell>
          <cell r="F617" t="str">
            <v>PAD</v>
          </cell>
          <cell r="G617">
            <v>14</v>
          </cell>
          <cell r="H617">
            <v>2019</v>
          </cell>
        </row>
        <row r="618">
          <cell r="B618">
            <v>610</v>
          </cell>
          <cell r="C618" t="str">
            <v>PAULINE DOMENGE</v>
          </cell>
          <cell r="D618" t="str">
            <v>DOMINANT PIED CIN GREY GREEN</v>
          </cell>
          <cell r="E618" t="str">
            <v>C</v>
          </cell>
          <cell r="F618" t="str">
            <v>PAD</v>
          </cell>
          <cell r="G618">
            <v>17</v>
          </cell>
          <cell r="H618">
            <v>2021</v>
          </cell>
        </row>
        <row r="619">
          <cell r="B619">
            <v>611</v>
          </cell>
          <cell r="C619" t="str">
            <v>PAULINE DOMENGE</v>
          </cell>
          <cell r="D619" t="str">
            <v>SKY</v>
          </cell>
          <cell r="E619" t="str">
            <v>C</v>
          </cell>
          <cell r="F619" t="str">
            <v>PAD</v>
          </cell>
          <cell r="G619">
            <v>5</v>
          </cell>
          <cell r="H619">
            <v>2021</v>
          </cell>
        </row>
        <row r="620">
          <cell r="B620">
            <v>612</v>
          </cell>
          <cell r="C620" t="str">
            <v>PAULINE DOMENGE</v>
          </cell>
          <cell r="D620" t="str">
            <v>SPANGLE GREY GREEN</v>
          </cell>
          <cell r="E620" t="str">
            <v>H</v>
          </cell>
          <cell r="F620" t="str">
            <v>PAD</v>
          </cell>
          <cell r="G620">
            <v>4</v>
          </cell>
          <cell r="H620">
            <v>2021</v>
          </cell>
        </row>
        <row r="621">
          <cell r="B621">
            <v>613</v>
          </cell>
          <cell r="C621" t="str">
            <v>PAULINE DOMENGE</v>
          </cell>
          <cell r="D621" t="str">
            <v>SKY</v>
          </cell>
          <cell r="E621" t="str">
            <v>C</v>
          </cell>
          <cell r="F621" t="str">
            <v>PAD</v>
          </cell>
          <cell r="G621">
            <v>5</v>
          </cell>
          <cell r="H621">
            <v>2021</v>
          </cell>
        </row>
        <row r="622">
          <cell r="B622">
            <v>614</v>
          </cell>
          <cell r="C622" t="str">
            <v>PAULINE DOMENGE</v>
          </cell>
          <cell r="D622" t="str">
            <v>LIGHT GREEN</v>
          </cell>
          <cell r="E622" t="str">
            <v>C</v>
          </cell>
          <cell r="F622" t="str">
            <v>PAD</v>
          </cell>
          <cell r="G622">
            <v>35</v>
          </cell>
          <cell r="H622">
            <v>2015</v>
          </cell>
        </row>
        <row r="623">
          <cell r="B623">
            <v>615</v>
          </cell>
          <cell r="C623" t="str">
            <v>PAULINE DOMENGE</v>
          </cell>
          <cell r="D623" t="str">
            <v>DARK GREEN</v>
          </cell>
          <cell r="E623" t="str">
            <v>C</v>
          </cell>
          <cell r="F623" t="str">
            <v>PAD</v>
          </cell>
          <cell r="G623">
            <v>24</v>
          </cell>
          <cell r="H623">
            <v>2020</v>
          </cell>
        </row>
        <row r="624">
          <cell r="B624">
            <v>616</v>
          </cell>
          <cell r="C624" t="str">
            <v>AL HORTON</v>
          </cell>
          <cell r="D624" t="str">
            <v>LIGHT GREEN</v>
          </cell>
          <cell r="E624" t="str">
            <v>C</v>
          </cell>
          <cell r="F624" t="str">
            <v>JAP</v>
          </cell>
          <cell r="G624">
            <v>4</v>
          </cell>
          <cell r="H624">
            <v>2021</v>
          </cell>
        </row>
        <row r="625">
          <cell r="B625">
            <v>617</v>
          </cell>
          <cell r="C625" t="str">
            <v>AL HORTON</v>
          </cell>
          <cell r="D625" t="str">
            <v>LIGHT GREEN</v>
          </cell>
          <cell r="E625" t="str">
            <v>C</v>
          </cell>
          <cell r="F625" t="str">
            <v>FFA</v>
          </cell>
          <cell r="G625">
            <v>103</v>
          </cell>
          <cell r="H625">
            <v>2021</v>
          </cell>
        </row>
        <row r="626">
          <cell r="B626">
            <v>618</v>
          </cell>
          <cell r="C626" t="str">
            <v>AL HORTON</v>
          </cell>
          <cell r="D626" t="str">
            <v>SKY</v>
          </cell>
          <cell r="E626" t="str">
            <v>C</v>
          </cell>
          <cell r="F626" t="str">
            <v>FFA</v>
          </cell>
          <cell r="G626">
            <v>109</v>
          </cell>
          <cell r="H626">
            <v>2021</v>
          </cell>
        </row>
        <row r="627">
          <cell r="B627">
            <v>619</v>
          </cell>
          <cell r="C627" t="str">
            <v>AL HORTON</v>
          </cell>
          <cell r="D627" t="str">
            <v>COBALT</v>
          </cell>
          <cell r="E627" t="str">
            <v>C</v>
          </cell>
          <cell r="F627" t="str">
            <v>JAP</v>
          </cell>
          <cell r="G627">
            <v>255</v>
          </cell>
          <cell r="H627">
            <v>2019</v>
          </cell>
        </row>
        <row r="628">
          <cell r="B628">
            <v>620</v>
          </cell>
          <cell r="C628" t="str">
            <v>AL HORTON</v>
          </cell>
          <cell r="D628" t="str">
            <v>COBALT</v>
          </cell>
          <cell r="E628" t="str">
            <v>H</v>
          </cell>
          <cell r="F628" t="str">
            <v>JAP</v>
          </cell>
          <cell r="G628">
            <v>233</v>
          </cell>
          <cell r="H628">
            <v>2019</v>
          </cell>
        </row>
        <row r="629">
          <cell r="B629">
            <v>621</v>
          </cell>
          <cell r="C629" t="str">
            <v>AL HORTON</v>
          </cell>
          <cell r="D629" t="str">
            <v>CINNAMON LIGHT GREEN</v>
          </cell>
          <cell r="E629" t="str">
            <v>C</v>
          </cell>
          <cell r="F629" t="str">
            <v>JAP</v>
          </cell>
          <cell r="G629">
            <v>100</v>
          </cell>
          <cell r="H629">
            <v>2019</v>
          </cell>
        </row>
        <row r="630">
          <cell r="B630">
            <v>622</v>
          </cell>
          <cell r="C630" t="str">
            <v>AL HORTON</v>
          </cell>
          <cell r="D630" t="str">
            <v>LUTINO</v>
          </cell>
          <cell r="E630" t="str">
            <v>C</v>
          </cell>
          <cell r="F630" t="str">
            <v>JAP</v>
          </cell>
          <cell r="G630">
            <v>238</v>
          </cell>
          <cell r="H630">
            <v>2019</v>
          </cell>
        </row>
        <row r="631">
          <cell r="B631">
            <v>623</v>
          </cell>
          <cell r="C631" t="str">
            <v>AL HORTON</v>
          </cell>
          <cell r="D631" t="str">
            <v>SPANGLE GREY</v>
          </cell>
          <cell r="E631" t="str">
            <v>C</v>
          </cell>
          <cell r="F631" t="str">
            <v>JAP</v>
          </cell>
          <cell r="G631">
            <v>219</v>
          </cell>
          <cell r="H631">
            <v>2019</v>
          </cell>
        </row>
        <row r="632">
          <cell r="B632">
            <v>624</v>
          </cell>
          <cell r="C632" t="str">
            <v>AL HORTON</v>
          </cell>
          <cell r="D632" t="str">
            <v>SPANGLE YF GREY</v>
          </cell>
          <cell r="E632" t="str">
            <v>C</v>
          </cell>
          <cell r="F632" t="str">
            <v>JAP</v>
          </cell>
          <cell r="G632">
            <v>216</v>
          </cell>
          <cell r="H632">
            <v>2019</v>
          </cell>
        </row>
        <row r="633">
          <cell r="B633">
            <v>625</v>
          </cell>
          <cell r="C633" t="str">
            <v>AL HORTON</v>
          </cell>
          <cell r="D633" t="str">
            <v>DOMINANT PIED GREY</v>
          </cell>
          <cell r="E633" t="str">
            <v>C</v>
          </cell>
          <cell r="F633" t="str">
            <v>JAP</v>
          </cell>
          <cell r="G633">
            <v>94</v>
          </cell>
          <cell r="H633">
            <v>2018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EASLEY CLEARBODY COBALT</v>
          </cell>
          <cell r="E1011" t="str">
            <v>C</v>
          </cell>
          <cell r="F1011" t="str">
            <v>JEW</v>
          </cell>
          <cell r="G1011">
            <v>34</v>
          </cell>
          <cell r="H1011">
            <v>2021</v>
          </cell>
        </row>
        <row r="1012">
          <cell r="B1012">
            <v>1002</v>
          </cell>
          <cell r="C1012" t="str">
            <v>DEWAYNE WELDON</v>
          </cell>
          <cell r="D1012" t="str">
            <v>RECESSIVE PIED SKY</v>
          </cell>
          <cell r="E1012" t="str">
            <v>C</v>
          </cell>
          <cell r="F1012" t="str">
            <v>1W</v>
          </cell>
          <cell r="G1012">
            <v>43</v>
          </cell>
          <cell r="H1012">
            <v>2021</v>
          </cell>
        </row>
        <row r="1013">
          <cell r="B1013">
            <v>1003</v>
          </cell>
          <cell r="C1013" t="str">
            <v>DEWAYNE WELDON</v>
          </cell>
          <cell r="D1013" t="str">
            <v>RECESSIVE PIED SKY</v>
          </cell>
          <cell r="E1013" t="str">
            <v>C</v>
          </cell>
          <cell r="F1013" t="str">
            <v>1W</v>
          </cell>
          <cell r="G1013">
            <v>52</v>
          </cell>
          <cell r="H1013">
            <v>2021</v>
          </cell>
        </row>
        <row r="1014">
          <cell r="B1014">
            <v>1004</v>
          </cell>
          <cell r="C1014" t="str">
            <v>DEWAYNE WELDON</v>
          </cell>
          <cell r="D1014" t="str">
            <v>RECESSIVE PIED YF SKY</v>
          </cell>
          <cell r="E1014" t="str">
            <v>H</v>
          </cell>
          <cell r="F1014" t="str">
            <v>1W</v>
          </cell>
          <cell r="G1014">
            <v>47</v>
          </cell>
          <cell r="H1014">
            <v>2021</v>
          </cell>
        </row>
        <row r="1015">
          <cell r="B1015">
            <v>1005</v>
          </cell>
          <cell r="C1015" t="str">
            <v>DEWAYNE WELDON</v>
          </cell>
          <cell r="D1015" t="str">
            <v>GER FALLOW LT GREEN</v>
          </cell>
          <cell r="E1015" t="str">
            <v>C</v>
          </cell>
          <cell r="F1015" t="str">
            <v>1W</v>
          </cell>
          <cell r="G1015">
            <v>69</v>
          </cell>
          <cell r="H1015">
            <v>2019</v>
          </cell>
        </row>
        <row r="1016">
          <cell r="B1016">
            <v>1006</v>
          </cell>
          <cell r="C1016" t="str">
            <v>DEWAYNE WELDON</v>
          </cell>
          <cell r="D1016" t="str">
            <v>GER FALLOW LT GREEN</v>
          </cell>
          <cell r="E1016" t="str">
            <v>C</v>
          </cell>
          <cell r="F1016" t="str">
            <v>1W</v>
          </cell>
          <cell r="G1016">
            <v>144</v>
          </cell>
          <cell r="H1016">
            <v>2020</v>
          </cell>
        </row>
        <row r="1017">
          <cell r="B1017">
            <v>1007</v>
          </cell>
          <cell r="C1017" t="str">
            <v>DEWAYNE WELDON</v>
          </cell>
          <cell r="D1017" t="str">
            <v>GER FALLOW VIOLET</v>
          </cell>
          <cell r="E1017" t="str">
            <v>C</v>
          </cell>
          <cell r="F1017" t="str">
            <v>1W</v>
          </cell>
          <cell r="G1017">
            <v>44</v>
          </cell>
          <cell r="H1017">
            <v>2020</v>
          </cell>
        </row>
        <row r="1018">
          <cell r="B1018">
            <v>1008</v>
          </cell>
          <cell r="C1018" t="str">
            <v>DEWAYNE WELDON</v>
          </cell>
          <cell r="D1018" t="str">
            <v>EASLEY CLEARBODY OP LT GREEN</v>
          </cell>
          <cell r="E1018" t="str">
            <v>C</v>
          </cell>
          <cell r="F1018" t="str">
            <v>1W</v>
          </cell>
          <cell r="G1018">
            <v>103</v>
          </cell>
          <cell r="H1018">
            <v>2018</v>
          </cell>
        </row>
        <row r="1019">
          <cell r="B1019">
            <v>1009</v>
          </cell>
          <cell r="C1019" t="str">
            <v>DEWAYNE WELDON</v>
          </cell>
          <cell r="D1019" t="str">
            <v>EASLEY CLEARBODY OP COBALT</v>
          </cell>
          <cell r="E1019" t="str">
            <v>C</v>
          </cell>
          <cell r="F1019" t="str">
            <v>1W</v>
          </cell>
          <cell r="G1019">
            <v>13</v>
          </cell>
          <cell r="H1019">
            <v>2019</v>
          </cell>
        </row>
        <row r="1020">
          <cell r="B1020">
            <v>1010</v>
          </cell>
          <cell r="C1020" t="str">
            <v>DEWAYNE WELDON</v>
          </cell>
          <cell r="D1020" t="str">
            <v>EASLEY CLEARBODY LT GREEN</v>
          </cell>
          <cell r="E1020" t="str">
            <v>H</v>
          </cell>
          <cell r="F1020" t="str">
            <v>1W</v>
          </cell>
          <cell r="G1020">
            <v>33</v>
          </cell>
          <cell r="H1020">
            <v>2020</v>
          </cell>
        </row>
        <row r="1021">
          <cell r="B1021">
            <v>1011</v>
          </cell>
          <cell r="C1021" t="str">
            <v>RAY ZOERCHER</v>
          </cell>
          <cell r="D1021" t="str">
            <v>GREYWING GG DOM PIED</v>
          </cell>
          <cell r="E1021" t="str">
            <v>H</v>
          </cell>
          <cell r="F1021" t="str">
            <v>RAZ</v>
          </cell>
          <cell r="G1021">
            <v>21</v>
          </cell>
          <cell r="H1021">
            <v>2020</v>
          </cell>
        </row>
        <row r="1022">
          <cell r="B1022">
            <v>1012</v>
          </cell>
          <cell r="C1022" t="str">
            <v>CHAD BABIN</v>
          </cell>
          <cell r="D1022" t="str">
            <v>OPALINE CLEARWING SKY</v>
          </cell>
          <cell r="E1022" t="str">
            <v>C</v>
          </cell>
          <cell r="F1022" t="str">
            <v>CB</v>
          </cell>
          <cell r="G1022">
            <v>126</v>
          </cell>
          <cell r="H1022">
            <v>2019</v>
          </cell>
        </row>
        <row r="1023">
          <cell r="B1023">
            <v>1013</v>
          </cell>
          <cell r="C1023" t="str">
            <v>CHAD BABIN</v>
          </cell>
          <cell r="D1023" t="str">
            <v>CLEARWING YF COBALT</v>
          </cell>
          <cell r="E1023" t="str">
            <v>C</v>
          </cell>
          <cell r="F1023" t="str">
            <v>CB</v>
          </cell>
          <cell r="G1023">
            <v>74</v>
          </cell>
          <cell r="H1023">
            <v>2020</v>
          </cell>
        </row>
        <row r="1024">
          <cell r="B1024">
            <v>1014</v>
          </cell>
          <cell r="C1024" t="str">
            <v>CHAD BABIN</v>
          </cell>
          <cell r="D1024" t="str">
            <v>FBC GREYWING COBALT</v>
          </cell>
          <cell r="E1024" t="str">
            <v>C</v>
          </cell>
          <cell r="F1024" t="str">
            <v>CB</v>
          </cell>
          <cell r="G1024">
            <v>46</v>
          </cell>
          <cell r="H1024">
            <v>2019</v>
          </cell>
        </row>
        <row r="1025">
          <cell r="B1025">
            <v>1015</v>
          </cell>
          <cell r="C1025" t="str">
            <v>CHAD BABIN</v>
          </cell>
          <cell r="D1025" t="str">
            <v>OPAL FBC GREYWING SKY</v>
          </cell>
          <cell r="E1025" t="str">
            <v>H</v>
          </cell>
          <cell r="F1025" t="str">
            <v>CB</v>
          </cell>
          <cell r="G1025">
            <v>54</v>
          </cell>
          <cell r="H1025">
            <v>2019</v>
          </cell>
        </row>
        <row r="1026">
          <cell r="B1026">
            <v>1016</v>
          </cell>
          <cell r="C1026" t="str">
            <v>TERRY MCLEAN</v>
          </cell>
          <cell r="D1026" t="str">
            <v>RAINBOW</v>
          </cell>
          <cell r="E1026" t="str">
            <v>H</v>
          </cell>
          <cell r="F1026" t="str">
            <v>TLC</v>
          </cell>
          <cell r="G1026">
            <v>3</v>
          </cell>
          <cell r="H1026">
            <v>2021</v>
          </cell>
        </row>
        <row r="1027">
          <cell r="B1027">
            <v>1017</v>
          </cell>
          <cell r="C1027" t="str">
            <v>SHARON ROBICHAUD</v>
          </cell>
          <cell r="D1027" t="str">
            <v>LACEWING WHITE</v>
          </cell>
          <cell r="E1027" t="str">
            <v>H</v>
          </cell>
          <cell r="F1027" t="str">
            <v>51R</v>
          </cell>
          <cell r="G1027">
            <v>5</v>
          </cell>
          <cell r="H1027">
            <v>2021</v>
          </cell>
        </row>
        <row r="1028">
          <cell r="B1028">
            <v>1018</v>
          </cell>
          <cell r="C1028" t="str">
            <v>SHARON ROBICHAUD</v>
          </cell>
          <cell r="D1028" t="str">
            <v>GREYWING OPALINE GREY GREEN</v>
          </cell>
          <cell r="E1028" t="str">
            <v>C</v>
          </cell>
          <cell r="F1028" t="str">
            <v>51R</v>
          </cell>
          <cell r="G1028">
            <v>21</v>
          </cell>
          <cell r="H1028">
            <v>2021</v>
          </cell>
        </row>
        <row r="1029">
          <cell r="B1029">
            <v>1019</v>
          </cell>
          <cell r="C1029" t="str">
            <v>SHARON ROBICHAUD</v>
          </cell>
          <cell r="D1029" t="str">
            <v>EASLEY CLEARBODY OP CIN SKY</v>
          </cell>
          <cell r="E1029" t="str">
            <v>C</v>
          </cell>
          <cell r="F1029" t="str">
            <v>51R</v>
          </cell>
          <cell r="G1029">
            <v>93</v>
          </cell>
          <cell r="H1029">
            <v>2021</v>
          </cell>
        </row>
        <row r="1030">
          <cell r="B1030">
            <v>1020</v>
          </cell>
          <cell r="C1030" t="str">
            <v>SHARON ROBICHAUD</v>
          </cell>
          <cell r="D1030" t="str">
            <v>EASLEY CLEARBODY CINNAMON SKY</v>
          </cell>
          <cell r="E1030" t="str">
            <v>C</v>
          </cell>
          <cell r="F1030" t="str">
            <v>51R</v>
          </cell>
          <cell r="G1030">
            <v>101</v>
          </cell>
          <cell r="H1030">
            <v>2020</v>
          </cell>
        </row>
        <row r="1031">
          <cell r="B1031">
            <v>1021</v>
          </cell>
          <cell r="C1031" t="str">
            <v>SHARON ROBICHAUD</v>
          </cell>
          <cell r="D1031" t="str">
            <v>EASLEY CLEARBODY GREY</v>
          </cell>
          <cell r="E1031" t="str">
            <v>C</v>
          </cell>
          <cell r="F1031" t="str">
            <v>51R</v>
          </cell>
          <cell r="G1031">
            <v>33</v>
          </cell>
          <cell r="H1031">
            <v>2021</v>
          </cell>
        </row>
        <row r="1032">
          <cell r="B1032">
            <v>1022</v>
          </cell>
          <cell r="C1032" t="str">
            <v>SHARON ROBICHAUD</v>
          </cell>
          <cell r="D1032" t="str">
            <v>EASLEY CLEARBODY GREYWING GREY</v>
          </cell>
          <cell r="E1032" t="str">
            <v>C</v>
          </cell>
          <cell r="F1032" t="str">
            <v>51R</v>
          </cell>
          <cell r="G1032">
            <v>122</v>
          </cell>
          <cell r="H1032">
            <v>2020</v>
          </cell>
        </row>
        <row r="1033">
          <cell r="B1033">
            <v>1023</v>
          </cell>
          <cell r="C1033" t="str">
            <v>SHARON ROBICHAUD</v>
          </cell>
          <cell r="D1033" t="str">
            <v>EASLEY CLEARBODY OP GREYWING GREY</v>
          </cell>
          <cell r="E1033" t="str">
            <v>C</v>
          </cell>
          <cell r="F1033" t="str">
            <v>51R</v>
          </cell>
          <cell r="G1033">
            <v>4</v>
          </cell>
          <cell r="H1033">
            <v>2021</v>
          </cell>
        </row>
        <row r="1034">
          <cell r="B1034">
            <v>1024</v>
          </cell>
          <cell r="C1034" t="str">
            <v>SHARON ROBICHAUD</v>
          </cell>
          <cell r="D1034" t="str">
            <v>EASLEY CLEARBODY OPALINE GREY</v>
          </cell>
          <cell r="E1034" t="str">
            <v>C</v>
          </cell>
          <cell r="F1034" t="str">
            <v>51R</v>
          </cell>
          <cell r="G1034">
            <v>84</v>
          </cell>
          <cell r="H1034">
            <v>2020</v>
          </cell>
        </row>
        <row r="1035">
          <cell r="B1035">
            <v>1025</v>
          </cell>
          <cell r="C1035" t="str">
            <v>SERENA KRUGER</v>
          </cell>
          <cell r="D1035" t="str">
            <v>GREYWING SKY</v>
          </cell>
          <cell r="E1035" t="str">
            <v>C</v>
          </cell>
          <cell r="F1035" t="str">
            <v>SEK</v>
          </cell>
          <cell r="G1035">
            <v>1</v>
          </cell>
          <cell r="H1035">
            <v>2021</v>
          </cell>
        </row>
        <row r="1036">
          <cell r="B1036">
            <v>1026</v>
          </cell>
          <cell r="C1036" t="str">
            <v>SERENA KRUGER</v>
          </cell>
          <cell r="D1036" t="str">
            <v>CLEARWING SKY</v>
          </cell>
          <cell r="E1036" t="str">
            <v>H</v>
          </cell>
          <cell r="F1036" t="str">
            <v>SEK</v>
          </cell>
          <cell r="G1036">
            <v>2</v>
          </cell>
          <cell r="H1036">
            <v>2021</v>
          </cell>
        </row>
        <row r="1037">
          <cell r="B1037">
            <v>1027</v>
          </cell>
          <cell r="C1037" t="str">
            <v>JOEY KRUGER</v>
          </cell>
          <cell r="D1037" t="str">
            <v>RECESSIVE PIED DARK GREEN</v>
          </cell>
          <cell r="E1037" t="str">
            <v>H</v>
          </cell>
          <cell r="F1037" t="str">
            <v>WSK</v>
          </cell>
          <cell r="G1037">
            <v>1</v>
          </cell>
          <cell r="H1037">
            <v>2020</v>
          </cell>
        </row>
        <row r="1038">
          <cell r="B1038">
            <v>1028</v>
          </cell>
          <cell r="C1038" t="str">
            <v>STEVE HIGGINS</v>
          </cell>
          <cell r="D1038" t="str">
            <v>SLATE</v>
          </cell>
          <cell r="E1038" t="str">
            <v>H</v>
          </cell>
          <cell r="F1038" t="str">
            <v>ESH</v>
          </cell>
          <cell r="G1038">
            <v>7</v>
          </cell>
          <cell r="H1038">
            <v>2020</v>
          </cell>
        </row>
        <row r="1039">
          <cell r="B1039">
            <v>1029</v>
          </cell>
          <cell r="C1039" t="str">
            <v>MAUREEN BRODERICK</v>
          </cell>
          <cell r="D1039" t="str">
            <v>FBC OPALINE COBALT</v>
          </cell>
          <cell r="E1039" t="str">
            <v>C</v>
          </cell>
          <cell r="F1039" t="str">
            <v>MAB</v>
          </cell>
          <cell r="G1039">
            <v>12</v>
          </cell>
          <cell r="H1039">
            <v>2020</v>
          </cell>
        </row>
        <row r="1040">
          <cell r="B1040">
            <v>1030</v>
          </cell>
          <cell r="C1040" t="str">
            <v>MAUREEN BRODERICK</v>
          </cell>
          <cell r="D1040" t="str">
            <v>RAINBOW</v>
          </cell>
          <cell r="E1040" t="str">
            <v>C</v>
          </cell>
          <cell r="F1040" t="str">
            <v>MAB</v>
          </cell>
          <cell r="G1040">
            <v>11</v>
          </cell>
          <cell r="H1040">
            <v>2020</v>
          </cell>
        </row>
        <row r="1041">
          <cell r="B1041">
            <v>1031</v>
          </cell>
          <cell r="C1041" t="str">
            <v>MAUREEN BRODERICK</v>
          </cell>
          <cell r="D1041" t="str">
            <v>RAINBOW</v>
          </cell>
          <cell r="E1041" t="str">
            <v>H</v>
          </cell>
          <cell r="F1041" t="str">
            <v>MAB</v>
          </cell>
          <cell r="G1041">
            <v>118</v>
          </cell>
          <cell r="H1041">
            <v>2019</v>
          </cell>
        </row>
        <row r="1042">
          <cell r="B1042">
            <v>1032</v>
          </cell>
          <cell r="C1042" t="str">
            <v>MAUREEN BRODERICK</v>
          </cell>
          <cell r="D1042" t="str">
            <v>RECESSIVE PIED YF COBALT</v>
          </cell>
          <cell r="E1042" t="str">
            <v>C</v>
          </cell>
          <cell r="F1042" t="str">
            <v>MAB</v>
          </cell>
          <cell r="G1042">
            <v>7</v>
          </cell>
          <cell r="H1042">
            <v>2020</v>
          </cell>
        </row>
        <row r="1043">
          <cell r="B1043">
            <v>1033</v>
          </cell>
          <cell r="C1043" t="str">
            <v>MAUREEN BRODERICK</v>
          </cell>
          <cell r="D1043" t="str">
            <v>FROSTED PIED SKY</v>
          </cell>
          <cell r="E1043" t="str">
            <v>C</v>
          </cell>
          <cell r="F1043" t="str">
            <v>MAB</v>
          </cell>
          <cell r="G1043">
            <v>153</v>
          </cell>
          <cell r="H1043">
            <v>2020</v>
          </cell>
        </row>
        <row r="1044">
          <cell r="B1044">
            <v>1034</v>
          </cell>
          <cell r="C1044" t="str">
            <v>MAUREEN BRODERICK</v>
          </cell>
          <cell r="D1044" t="str">
            <v>DEC WHITE</v>
          </cell>
          <cell r="E1044" t="str">
            <v>C</v>
          </cell>
          <cell r="F1044" t="str">
            <v>MAB</v>
          </cell>
          <cell r="G1044">
            <v>13</v>
          </cell>
          <cell r="H1044">
            <v>2018</v>
          </cell>
        </row>
        <row r="1045">
          <cell r="B1045">
            <v>1035</v>
          </cell>
          <cell r="C1045" t="str">
            <v>MAUREEN BRODERICK</v>
          </cell>
          <cell r="D1045" t="str">
            <v>LACEWING YELLOW</v>
          </cell>
          <cell r="E1045" t="str">
            <v>C</v>
          </cell>
          <cell r="F1045" t="str">
            <v>MAB</v>
          </cell>
          <cell r="G1045">
            <v>41</v>
          </cell>
          <cell r="H1045">
            <v>2020</v>
          </cell>
        </row>
        <row r="1046">
          <cell r="B1046">
            <v>1036</v>
          </cell>
          <cell r="C1046" t="str">
            <v>MAUREEN BRODERICK</v>
          </cell>
          <cell r="D1046" t="str">
            <v>SLATE</v>
          </cell>
          <cell r="E1046" t="str">
            <v>C</v>
          </cell>
          <cell r="F1046" t="str">
            <v>MAB</v>
          </cell>
          <cell r="G1046">
            <v>25</v>
          </cell>
          <cell r="H1046">
            <v>2020</v>
          </cell>
        </row>
        <row r="1047">
          <cell r="B1047">
            <v>1037</v>
          </cell>
          <cell r="C1047" t="str">
            <v>MAUREEN BRODERICK</v>
          </cell>
          <cell r="D1047" t="str">
            <v>ECB VIOLET</v>
          </cell>
          <cell r="E1047" t="str">
            <v>C</v>
          </cell>
          <cell r="F1047" t="str">
            <v>MAB</v>
          </cell>
          <cell r="G1047">
            <v>55</v>
          </cell>
          <cell r="H1047">
            <v>2020</v>
          </cell>
        </row>
        <row r="1048">
          <cell r="B1048">
            <v>1038</v>
          </cell>
          <cell r="C1048" t="str">
            <v>MAUREEN BRODERICK</v>
          </cell>
          <cell r="D1048" t="str">
            <v>SLATE SPANGLE</v>
          </cell>
          <cell r="E1048" t="str">
            <v>H</v>
          </cell>
          <cell r="F1048" t="str">
            <v>MAB</v>
          </cell>
          <cell r="G1048">
            <v>1</v>
          </cell>
          <cell r="H1048">
            <v>2021</v>
          </cell>
        </row>
        <row r="1049">
          <cell r="B1049">
            <v>1039</v>
          </cell>
          <cell r="C1049" t="str">
            <v>AL HORTON</v>
          </cell>
          <cell r="D1049" t="str">
            <v>RECESSIVE PIED GREY</v>
          </cell>
          <cell r="E1049" t="str">
            <v>C</v>
          </cell>
          <cell r="F1049" t="str">
            <v>JAP</v>
          </cell>
          <cell r="G1049">
            <v>215</v>
          </cell>
          <cell r="H1049">
            <v>2019</v>
          </cell>
        </row>
        <row r="1050">
          <cell r="B1050">
            <v>1040</v>
          </cell>
          <cell r="C1050" t="str">
            <v>AL HORTON</v>
          </cell>
          <cell r="D1050" t="str">
            <v>RECESSIVE PIED COBALT</v>
          </cell>
          <cell r="E1050" t="str">
            <v>H</v>
          </cell>
          <cell r="F1050" t="str">
            <v>JAP</v>
          </cell>
          <cell r="G1050">
            <v>225</v>
          </cell>
          <cell r="H1050">
            <v>2019</v>
          </cell>
        </row>
        <row r="1051">
          <cell r="B1051">
            <v>1041</v>
          </cell>
          <cell r="C1051" t="str">
            <v>AL HORTON</v>
          </cell>
          <cell r="D1051" t="str">
            <v>LACEWING YELLOW</v>
          </cell>
          <cell r="E1051" t="str">
            <v>H</v>
          </cell>
          <cell r="F1051" t="str">
            <v>JAP</v>
          </cell>
          <cell r="G1051">
            <v>252</v>
          </cell>
          <cell r="H1051">
            <v>2019</v>
          </cell>
        </row>
        <row r="1052">
          <cell r="B1052">
            <v>1042</v>
          </cell>
          <cell r="C1052" t="str">
            <v>SHARON ROBICHAUD</v>
          </cell>
          <cell r="D1052" t="str">
            <v>GREYWING YF SKY</v>
          </cell>
          <cell r="E1052" t="str">
            <v>C</v>
          </cell>
          <cell r="F1052" t="str">
            <v>51R</v>
          </cell>
          <cell r="G1052">
            <v>31</v>
          </cell>
          <cell r="H1052">
            <v>2021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583</v>
          </cell>
        </row>
        <row r="5">
          <cell r="F5">
            <v>307</v>
          </cell>
        </row>
        <row r="8">
          <cell r="F8">
            <v>568</v>
          </cell>
        </row>
        <row r="11">
          <cell r="F11">
            <v>345</v>
          </cell>
        </row>
        <row r="14">
          <cell r="F14">
            <v>316</v>
          </cell>
        </row>
        <row r="17">
          <cell r="F17">
            <v>588</v>
          </cell>
        </row>
        <row r="20">
          <cell r="F20">
            <v>174</v>
          </cell>
        </row>
        <row r="23">
          <cell r="F23">
            <v>175</v>
          </cell>
        </row>
        <row r="26">
          <cell r="F26">
            <v>578</v>
          </cell>
        </row>
        <row r="29">
          <cell r="F29">
            <v>590</v>
          </cell>
        </row>
        <row r="32">
          <cell r="F32">
            <v>305</v>
          </cell>
        </row>
        <row r="36">
          <cell r="F36">
            <v>328</v>
          </cell>
        </row>
        <row r="39">
          <cell r="F39">
            <v>321</v>
          </cell>
        </row>
        <row r="42">
          <cell r="F42">
            <v>623</v>
          </cell>
        </row>
        <row r="45">
          <cell r="F45">
            <v>574</v>
          </cell>
        </row>
        <row r="48">
          <cell r="F48">
            <v>311</v>
          </cell>
        </row>
        <row r="51">
          <cell r="F51">
            <v>318</v>
          </cell>
        </row>
        <row r="54">
          <cell r="F54">
            <v>604</v>
          </cell>
        </row>
        <row r="57">
          <cell r="F57">
            <v>605</v>
          </cell>
        </row>
        <row r="63">
          <cell r="F63">
            <v>595</v>
          </cell>
        </row>
        <row r="66">
          <cell r="F66">
            <v>178</v>
          </cell>
        </row>
        <row r="72">
          <cell r="F72">
            <v>1013</v>
          </cell>
        </row>
        <row r="75">
          <cell r="F75">
            <v>1018</v>
          </cell>
        </row>
        <row r="78">
          <cell r="F78">
            <v>1014</v>
          </cell>
        </row>
        <row r="81">
          <cell r="F81">
            <v>1031</v>
          </cell>
        </row>
        <row r="84">
          <cell r="F84">
            <v>1004</v>
          </cell>
        </row>
        <row r="90">
          <cell r="F90">
            <v>1033</v>
          </cell>
        </row>
        <row r="93">
          <cell r="F93">
            <v>1034</v>
          </cell>
        </row>
        <row r="96">
          <cell r="F96">
            <v>1007</v>
          </cell>
        </row>
        <row r="99">
          <cell r="F99">
            <v>1035</v>
          </cell>
        </row>
        <row r="108">
          <cell r="F108">
            <v>1036</v>
          </cell>
        </row>
        <row r="111">
          <cell r="F111">
            <v>1020</v>
          </cell>
        </row>
        <row r="114">
          <cell r="F114">
            <v>1038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0"/>
  <sheetViews>
    <sheetView showGridLines="0" tabSelected="1" view="pageBreakPreview" zoomScaleNormal="85" workbookViewId="0">
      <selection activeCell="E8" sqref="E8"/>
    </sheetView>
  </sheetViews>
  <sheetFormatPr defaultColWidth="9" defaultRowHeight="12.75"/>
  <cols>
    <col min="1" max="1" width="23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5.57142857142857" style="2" customWidth="1"/>
    <col min="11" max="11" width="5.7142857142857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1"/>
      <c r="D5" s="11"/>
      <c r="E5" s="12"/>
      <c r="F5" s="5"/>
      <c r="G5" s="5"/>
      <c r="H5" s="5"/>
      <c r="I5" s="5"/>
    </row>
    <row r="6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">
        <v>6</v>
      </c>
      <c r="B7" s="10" t="s">
        <v>7</v>
      </c>
      <c r="C7" s="10"/>
      <c r="D7" s="11"/>
      <c r="E7" s="13" t="s">
        <v>8</v>
      </c>
      <c r="F7" s="14"/>
      <c r="G7" s="15">
        <v>44415</v>
      </c>
      <c r="H7" s="14"/>
      <c r="I7" s="14"/>
    </row>
    <row r="8" ht="22.5" customHeight="1" spans="1:9">
      <c r="A8" s="9" t="s">
        <v>9</v>
      </c>
      <c r="B8" s="10"/>
      <c r="C8" s="10"/>
      <c r="D8" s="11"/>
      <c r="E8" s="12"/>
      <c r="F8" s="5"/>
      <c r="G8" s="5"/>
      <c r="H8" s="5"/>
      <c r="I8" s="5"/>
    </row>
    <row r="9" ht="22.5" customHeight="1" spans="1:9">
      <c r="A9" s="9" t="s">
        <v>6</v>
      </c>
      <c r="B9" s="10"/>
      <c r="C9" s="10"/>
      <c r="D9" s="11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3" t="s">
        <v>10</v>
      </c>
      <c r="F10" s="16"/>
      <c r="G10" s="17" t="s">
        <v>11</v>
      </c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2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/>
      <c r="G12" s="14" t="s">
        <v>15</v>
      </c>
      <c r="H12" s="14"/>
      <c r="I12" s="14"/>
    </row>
    <row r="13" ht="15.75" customHeight="1" spans="1:9">
      <c r="A13" s="23" t="s">
        <v>16</v>
      </c>
      <c r="B13" s="24"/>
      <c r="C13" s="25">
        <v>57</v>
      </c>
      <c r="D13" s="26">
        <v>6</v>
      </c>
      <c r="E13" s="12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46</v>
      </c>
      <c r="D14" s="26">
        <v>8</v>
      </c>
      <c r="E14" s="9"/>
      <c r="F14" s="29"/>
      <c r="G14" s="14" t="s">
        <v>18</v>
      </c>
      <c r="H14" s="14"/>
      <c r="I14" s="14"/>
    </row>
    <row r="15" ht="15.75" customHeight="1" spans="1:9">
      <c r="A15" s="30" t="s">
        <v>19</v>
      </c>
      <c r="B15" s="24"/>
      <c r="C15" s="25">
        <v>18</v>
      </c>
      <c r="D15" s="26">
        <v>4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v>2</v>
      </c>
      <c r="D16" s="26">
        <v>1</v>
      </c>
      <c r="E16" s="13" t="s">
        <v>21</v>
      </c>
      <c r="F16" s="16"/>
      <c r="G16" s="14" t="s">
        <v>22</v>
      </c>
      <c r="H16" s="14"/>
      <c r="I16" s="14"/>
    </row>
    <row r="17" ht="17.25" customHeight="1" spans="1:9">
      <c r="A17" s="30" t="s">
        <v>23</v>
      </c>
      <c r="B17" s="31"/>
      <c r="C17" s="32">
        <v>42</v>
      </c>
      <c r="D17" s="26">
        <v>11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165</v>
      </c>
      <c r="D18" s="7">
        <v>19</v>
      </c>
      <c r="E18" s="13" t="s">
        <v>25</v>
      </c>
      <c r="F18" s="33"/>
      <c r="G18" s="34" t="s">
        <v>26</v>
      </c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ht="23" customHeight="1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578</v>
      </c>
      <c r="C24" s="9"/>
      <c r="D24" s="9" t="str">
        <f>LOOKUP($B24,[1]EXHIBITOR!$B$6:$B$1209,[1]EXHIBITOR!$C$6:$C$1503)</f>
        <v>DEWAYNE WELDON</v>
      </c>
      <c r="E24" s="9" t="str">
        <f>LOOKUP($B24,[1]EXHIBITOR!$B$6:$B$1209,[1]EXHIBITOR!$D$6:$D$1503)</f>
        <v>CINNAMON GREY GREEN</v>
      </c>
      <c r="F24" s="8" t="str">
        <f>LOOKUP($B24,[1]EXHIBITOR!$B$6:$B$1209,[1]EXHIBITOR!$E$6:$E$1503)</f>
        <v>C</v>
      </c>
      <c r="G24" s="8" t="str">
        <f>LOOKUP($B24,[1]EXHIBITOR!$B$6:$B$1209,[1]EXHIBITOR!$F$6:$F$1503)</f>
        <v>1W</v>
      </c>
      <c r="H24" s="8">
        <f>LOOKUP($B24,[1]EXHIBITOR!$B$6:$B$1209,[1]EXHIBITOR!$G$6:$G$1503)</f>
        <v>113</v>
      </c>
      <c r="I24" s="8">
        <f>LOOKUP($B24,[1]EXHIBITOR!$B$6:$B$1209,[1]EXHIBITOR!$H$6:$H$1503)</f>
        <v>2020</v>
      </c>
    </row>
    <row r="25" spans="1:9">
      <c r="A25" s="12" t="s">
        <v>35</v>
      </c>
      <c r="B25" s="9">
        <v>589</v>
      </c>
      <c r="C25" s="9"/>
      <c r="D25" s="9" t="str">
        <f>LOOKUP($B25,[1]EXHIBITOR!$B$6:$B$1209,[1]EXHIBITOR!$C$6:$C$1503)</f>
        <v>STUART SACKS</v>
      </c>
      <c r="E25" s="9" t="str">
        <f>LOOKUP($B25,[1]EXHIBITOR!$B$6:$B$1209,[1]EXHIBITOR!$D$6:$D$1503)</f>
        <v>CINNAMON GREY GREEN</v>
      </c>
      <c r="F25" s="8" t="str">
        <f>LOOKUP($B25,[1]EXHIBITOR!$B$6:$B$1209,[1]EXHIBITOR!$E$6:$E$1503)</f>
        <v>H</v>
      </c>
      <c r="G25" s="8" t="str">
        <f>LOOKUP($B25,[1]EXHIBITOR!$B$6:$B$1209,[1]EXHIBITOR!$F$6:$F$1503)</f>
        <v>8S</v>
      </c>
      <c r="H25" s="8">
        <f>LOOKUP($B25,[1]EXHIBITOR!$B$6:$B$1209,[1]EXHIBITOR!$G$6:$G$1503)</f>
        <v>13</v>
      </c>
      <c r="I25" s="8">
        <f>LOOKUP($B25,[1]EXHIBITOR!$B$6:$B$1209,[1]EXHIBITOR!$H$6:$H$1503)</f>
        <v>2020</v>
      </c>
    </row>
    <row r="26" spans="1:9">
      <c r="A26" s="12" t="s">
        <v>36</v>
      </c>
      <c r="B26" s="9">
        <v>605</v>
      </c>
      <c r="C26" s="9"/>
      <c r="D26" s="9" t="str">
        <f>LOOKUP($B26,[1]EXHIBITOR!$B$6:$B$1209,[1]EXHIBITOR!$C$6:$C$1503)</f>
        <v>JOSH ANTHONY</v>
      </c>
      <c r="E26" s="9" t="str">
        <f>LOOKUP($B26,[1]EXHIBITOR!$B$6:$B$1209,[1]EXHIBITOR!$D$6:$D$1503)</f>
        <v>YELLOW</v>
      </c>
      <c r="F26" s="8" t="str">
        <f>LOOKUP($B26,[1]EXHIBITOR!$B$6:$B$1209,[1]EXHIBITOR!$E$6:$E$1503)</f>
        <v>H</v>
      </c>
      <c r="G26" s="8" t="str">
        <f>LOOKUP($B26,[1]EXHIBITOR!$B$6:$B$1209,[1]EXHIBITOR!$F$6:$F$1503)</f>
        <v>JDA</v>
      </c>
      <c r="H26" s="8">
        <f>LOOKUP($B26,[1]EXHIBITOR!$B$6:$B$1209,[1]EXHIBITOR!$G$6:$G$1503)</f>
        <v>1</v>
      </c>
      <c r="I26" s="8">
        <f>LOOKUP($B26,[1]EXHIBITOR!$B$6:$B$1209,[1]EXHIBITOR!$H$6:$H$1503)</f>
        <v>2021</v>
      </c>
    </row>
    <row r="27" spans="1:9">
      <c r="A27" s="12" t="s">
        <v>37</v>
      </c>
      <c r="B27" s="9">
        <v>587</v>
      </c>
      <c r="C27" s="9"/>
      <c r="D27" s="9" t="str">
        <f>LOOKUP($B27,[1]EXHIBITOR!$B$6:$B$1209,[1]EXHIBITOR!$C$6:$C$1503)</f>
        <v>STUART SACKS</v>
      </c>
      <c r="E27" s="9" t="str">
        <f>LOOKUP($B27,[1]EXHIBITOR!$B$6:$B$1209,[1]EXHIBITOR!$D$6:$D$1503)</f>
        <v>GREY</v>
      </c>
      <c r="F27" s="8" t="str">
        <f>LOOKUP($B27,[1]EXHIBITOR!$B$6:$B$1209,[1]EXHIBITOR!$E$6:$E$1503)</f>
        <v>C</v>
      </c>
      <c r="G27" s="8" t="str">
        <f>LOOKUP($B27,[1]EXHIBITOR!$B$6:$B$1209,[1]EXHIBITOR!$F$6:$F$1503)</f>
        <v>8S</v>
      </c>
      <c r="H27" s="8">
        <f>LOOKUP($B27,[1]EXHIBITOR!$B$6:$B$1209,[1]EXHIBITOR!$G$6:$G$1503)</f>
        <v>52</v>
      </c>
      <c r="I27" s="8">
        <f>LOOKUP($B27,[1]EXHIBITOR!$B$6:$B$1209,[1]EXHIBITOR!$H$6:$H$1503)</f>
        <v>2021</v>
      </c>
    </row>
    <row r="28" spans="1:9">
      <c r="A28" s="12" t="s">
        <v>38</v>
      </c>
      <c r="B28" s="9">
        <v>589</v>
      </c>
      <c r="C28" s="9"/>
      <c r="D28" s="9" t="str">
        <f>LOOKUP($B28,[1]EXHIBITOR!$B$6:$B$1209,[1]EXHIBITOR!$C$6:$C$1503)</f>
        <v>STUART SACKS</v>
      </c>
      <c r="E28" s="9" t="str">
        <f>LOOKUP($B28,[1]EXHIBITOR!$B$6:$B$1209,[1]EXHIBITOR!$D$6:$D$1503)</f>
        <v>CINNAMON GREY GREEN</v>
      </c>
      <c r="F28" s="8" t="str">
        <f>LOOKUP($B28,[1]EXHIBITOR!$B$6:$B$1209,[1]EXHIBITOR!$E$6:$E$1503)</f>
        <v>H</v>
      </c>
      <c r="G28" s="8" t="str">
        <f>LOOKUP($B28,[1]EXHIBITOR!$B$6:$B$1209,[1]EXHIBITOR!$F$6:$F$1503)</f>
        <v>8S</v>
      </c>
      <c r="H28" s="8">
        <f>LOOKUP($B28,[1]EXHIBITOR!$B$6:$B$1209,[1]EXHIBITOR!$G$6:$G$1503)</f>
        <v>13</v>
      </c>
      <c r="I28" s="8">
        <f>LOOKUP($B28,[1]EXHIBITOR!$B$6:$B$1209,[1]EXHIBITOR!$H$6:$H$1503)</f>
        <v>2020</v>
      </c>
    </row>
    <row r="29" spans="1:9">
      <c r="A29" s="12" t="s">
        <v>39</v>
      </c>
      <c r="B29" s="9">
        <v>605</v>
      </c>
      <c r="C29" s="9"/>
      <c r="D29" s="9" t="str">
        <f>LOOKUP($B29,[1]EXHIBITOR!$B$6:$B$1209,[1]EXHIBITOR!$C$6:$C$1503)</f>
        <v>JOSH ANTHONY</v>
      </c>
      <c r="E29" s="9" t="str">
        <f>LOOKUP($B29,[1]EXHIBITOR!$B$6:$B$1209,[1]EXHIBITOR!$D$6:$D$1503)</f>
        <v>YELLOW</v>
      </c>
      <c r="F29" s="8" t="str">
        <f>LOOKUP($B29,[1]EXHIBITOR!$B$6:$B$1209,[1]EXHIBITOR!$E$6:$E$1503)</f>
        <v>H</v>
      </c>
      <c r="G29" s="8" t="str">
        <f>LOOKUP($B29,[1]EXHIBITOR!$B$6:$B$1209,[1]EXHIBITOR!$F$6:$F$1503)</f>
        <v>JDA</v>
      </c>
      <c r="H29" s="8">
        <f>LOOKUP($B29,[1]EXHIBITOR!$B$6:$B$1209,[1]EXHIBITOR!$G$6:$G$1503)</f>
        <v>1</v>
      </c>
      <c r="I29" s="8">
        <f>LOOKUP($B29,[1]EXHIBITOR!$B$6:$B$1209,[1]EXHIBITOR!$H$6:$H$1503)</f>
        <v>2021</v>
      </c>
    </row>
    <row r="30" spans="1:9">
      <c r="A30" s="12" t="s">
        <v>40</v>
      </c>
      <c r="B30" s="9">
        <v>588</v>
      </c>
      <c r="C30" s="9"/>
      <c r="D30" s="9" t="str">
        <f>LOOKUP($B30,[1]EXHIBITOR!$B$6:$B$1209,[1]EXHIBITOR!$C$6:$C$1503)</f>
        <v>STUART SACKS</v>
      </c>
      <c r="E30" s="9" t="str">
        <f>LOOKUP($B30,[1]EXHIBITOR!$B$6:$B$1209,[1]EXHIBITOR!$D$6:$D$1503)</f>
        <v>GREY</v>
      </c>
      <c r="F30" s="8" t="str">
        <f>LOOKUP($B30,[1]EXHIBITOR!$B$6:$B$1209,[1]EXHIBITOR!$E$6:$E$1503)</f>
        <v>H</v>
      </c>
      <c r="G30" s="8" t="str">
        <f>LOOKUP($B30,[1]EXHIBITOR!$B$6:$B$1209,[1]EXHIBITOR!$F$6:$F$1503)</f>
        <v>8S</v>
      </c>
      <c r="H30" s="8">
        <f>LOOKUP($B30,[1]EXHIBITOR!$B$6:$B$1209,[1]EXHIBITOR!$G$6:$G$1503)</f>
        <v>33</v>
      </c>
      <c r="I30" s="8">
        <f>LOOKUP($B30,[1]EXHIBITOR!$B$6:$B$1209,[1]EXHIBITOR!$H$6:$H$1503)</f>
        <v>2020</v>
      </c>
    </row>
    <row r="31" spans="1:9">
      <c r="A31" s="12" t="s">
        <v>41</v>
      </c>
      <c r="B31" s="9">
        <v>587</v>
      </c>
      <c r="C31" s="9"/>
      <c r="D31" s="9" t="str">
        <f>LOOKUP($B31,[1]EXHIBITOR!$B$6:$B$1209,[1]EXHIBITOR!$C$6:$C$1503)</f>
        <v>STUART SACKS</v>
      </c>
      <c r="E31" s="9" t="str">
        <f>LOOKUP($B31,[1]EXHIBITOR!$B$6:$B$1209,[1]EXHIBITOR!$D$6:$D$1503)</f>
        <v>GREY</v>
      </c>
      <c r="F31" s="8" t="str">
        <f>LOOKUP($B31,[1]EXHIBITOR!$B$6:$B$1209,[1]EXHIBITOR!$E$6:$E$1503)</f>
        <v>C</v>
      </c>
      <c r="G31" s="8" t="str">
        <f>LOOKUP($B31,[1]EXHIBITOR!$B$6:$B$1209,[1]EXHIBITOR!$F$6:$F$1503)</f>
        <v>8S</v>
      </c>
      <c r="H31" s="8">
        <f>LOOKUP($B31,[1]EXHIBITOR!$B$6:$B$1209,[1]EXHIBITOR!$G$6:$G$1503)</f>
        <v>52</v>
      </c>
      <c r="I31" s="8">
        <f>LOOKUP($B31,[1]EXHIBITOR!$B$6:$B$1209,[1]EXHIBITOR!$H$6:$H$1503)</f>
        <v>2021</v>
      </c>
    </row>
    <row r="32" spans="1:9">
      <c r="A32" s="12" t="s">
        <v>42</v>
      </c>
      <c r="B32" s="9">
        <v>316</v>
      </c>
      <c r="C32" s="9"/>
      <c r="D32" s="9" t="str">
        <f>LOOKUP($B32,[1]EXHIBITOR!$B$6:$B$1209,[1]EXHIBITOR!$C$6:$C$1503)</f>
        <v>BILL MCLEAN</v>
      </c>
      <c r="E32" s="9" t="str">
        <f>LOOKUP($B32,[1]EXHIBITOR!$B$6:$B$1209,[1]EXHIBITOR!$D$6:$D$1503)</f>
        <v>GREY GREEN</v>
      </c>
      <c r="F32" s="8" t="str">
        <f>LOOKUP($B32,[1]EXHIBITOR!$B$6:$B$1209,[1]EXHIBITOR!$E$6:$E$1503)</f>
        <v>C</v>
      </c>
      <c r="G32" s="8" t="str">
        <f>LOOKUP($B32,[1]EXHIBITOR!$B$6:$B$1209,[1]EXHIBITOR!$F$6:$F$1503)</f>
        <v>35B</v>
      </c>
      <c r="H32" s="8">
        <f>LOOKUP($B32,[1]EXHIBITOR!$B$6:$B$1209,[1]EXHIBITOR!$G$6:$G$1503)</f>
        <v>69</v>
      </c>
      <c r="I32" s="8">
        <f>LOOKUP($B32,[1]EXHIBITOR!$B$6:$B$1209,[1]EXHIBITOR!$H$6:$H$1503)</f>
        <v>2020</v>
      </c>
    </row>
    <row r="33" spans="1:9">
      <c r="A33" s="12" t="s">
        <v>43</v>
      </c>
      <c r="B33" s="9">
        <v>583</v>
      </c>
      <c r="C33" s="9"/>
      <c r="D33" s="9" t="str">
        <f>LOOKUP($B33,[1]EXHIBITOR!$B$6:$B$1209,[1]EXHIBITOR!$C$6:$C$1503)</f>
        <v>STUART SACKS</v>
      </c>
      <c r="E33" s="9" t="str">
        <f>LOOKUP($B33,[1]EXHIBITOR!$B$6:$B$1209,[1]EXHIBITOR!$D$6:$D$1503)</f>
        <v>LIGHT GREEN</v>
      </c>
      <c r="F33" s="8" t="str">
        <f>LOOKUP($B33,[1]EXHIBITOR!$B$6:$B$1209,[1]EXHIBITOR!$E$6:$E$1503)</f>
        <v>C</v>
      </c>
      <c r="G33" s="8" t="str">
        <f>LOOKUP($B33,[1]EXHIBITOR!$B$6:$B$1209,[1]EXHIBITOR!$F$6:$F$1503)</f>
        <v>8S</v>
      </c>
      <c r="H33" s="8">
        <f>LOOKUP($B33,[1]EXHIBITOR!$B$6:$B$1209,[1]EXHIBITOR!$G$6:$G$1503)</f>
        <v>60</v>
      </c>
      <c r="I33" s="8">
        <f>LOOKUP($B33,[1]EXHIBITOR!$B$6:$B$1209,[1]EXHIBITOR!$H$6:$H$1503)</f>
        <v>2021</v>
      </c>
    </row>
    <row r="34" spans="1:9">
      <c r="A34" s="12" t="s">
        <v>44</v>
      </c>
      <c r="B34" s="9">
        <v>601</v>
      </c>
      <c r="C34" s="9"/>
      <c r="D34" s="9" t="str">
        <f>LOOKUP($B34,[1]EXHIBITOR!$B$6:$B$1209,[1]EXHIBITOR!$C$6:$C$1503)</f>
        <v>JOSH ANTHONY</v>
      </c>
      <c r="E34" s="9" t="str">
        <f>LOOKUP($B34,[1]EXHIBITOR!$B$6:$B$1209,[1]EXHIBITOR!$D$6:$D$1503)</f>
        <v>CINNAMON LIGHT GREEN</v>
      </c>
      <c r="F34" s="8" t="str">
        <f>LOOKUP($B34,[1]EXHIBITOR!$B$6:$B$1209,[1]EXHIBITOR!$E$6:$E$1503)</f>
        <v>C</v>
      </c>
      <c r="G34" s="8" t="str">
        <f>LOOKUP($B34,[1]EXHIBITOR!$B$6:$B$1209,[1]EXHIBITOR!$F$6:$F$1503)</f>
        <v> JDA</v>
      </c>
      <c r="H34" s="8">
        <f>LOOKUP($B34,[1]EXHIBITOR!$B$6:$B$1209,[1]EXHIBITOR!$G$6:$G$1503)</f>
        <v>21</v>
      </c>
      <c r="I34" s="8">
        <f>LOOKUP($B34,[1]EXHIBITOR!$B$6:$B$1209,[1]EXHIBITOR!$H$6:$H$1503)</f>
        <v>2020</v>
      </c>
    </row>
    <row r="35" spans="1:9">
      <c r="A35" s="12" t="s">
        <v>45</v>
      </c>
      <c r="B35" s="9">
        <v>582</v>
      </c>
      <c r="C35" s="9"/>
      <c r="D35" s="9" t="str">
        <f>LOOKUP($B35,[1]EXHIBITOR!$B$6:$B$1209,[1]EXHIBITOR!$C$6:$C$1503)</f>
        <v>STUART SACKS</v>
      </c>
      <c r="E35" s="9" t="str">
        <f>LOOKUP($B35,[1]EXHIBITOR!$B$6:$B$1209,[1]EXHIBITOR!$D$6:$D$1503)</f>
        <v>LIGHT GREEN</v>
      </c>
      <c r="F35" s="8" t="str">
        <f>LOOKUP($B35,[1]EXHIBITOR!$B$6:$B$1209,[1]EXHIBITOR!$E$6:$E$1503)</f>
        <v>C</v>
      </c>
      <c r="G35" s="8" t="str">
        <f>LOOKUP($B35,[1]EXHIBITOR!$B$6:$B$1209,[1]EXHIBITOR!$F$6:$F$1503)</f>
        <v>8S</v>
      </c>
      <c r="H35" s="8">
        <f>LOOKUP($B35,[1]EXHIBITOR!$B$6:$B$1209,[1]EXHIBITOR!$G$6:$G$1503)</f>
        <v>29</v>
      </c>
      <c r="I35" s="8">
        <f>LOOKUP($B35,[1]EXHIBITOR!$B$6:$B$1209,[1]EXHIBITOR!$H$6:$H$1503)</f>
        <v>2021</v>
      </c>
    </row>
    <row r="36" spans="1:9">
      <c r="A36" s="12" t="s">
        <v>46</v>
      </c>
      <c r="B36" s="9">
        <v>1031</v>
      </c>
      <c r="C36" s="9"/>
      <c r="D36" s="9" t="str">
        <f>LOOKUP($B36,[1]EXHIBITOR!$B$6:$B$1209,[1]EXHIBITOR!$C$6:$C$1503)</f>
        <v>MAUREEN BRODERICK</v>
      </c>
      <c r="E36" s="9" t="str">
        <f>LOOKUP($B36,[1]EXHIBITOR!$B$6:$B$1209,[1]EXHIBITOR!$D$6:$D$1503)</f>
        <v>RAINBOW</v>
      </c>
      <c r="F36" s="8" t="str">
        <f>LOOKUP($B36,[1]EXHIBITOR!$B$6:$B$1209,[1]EXHIBITOR!$E$6:$E$1503)</f>
        <v>H</v>
      </c>
      <c r="G36" s="8" t="str">
        <f>LOOKUP($B36,[1]EXHIBITOR!$B$6:$B$1209,[1]EXHIBITOR!$F$6:$F$1503)</f>
        <v>MAB</v>
      </c>
      <c r="H36" s="8">
        <f>LOOKUP($B36,[1]EXHIBITOR!$B$6:$B$1209,[1]EXHIBITOR!$G$6:$G$1503)</f>
        <v>118</v>
      </c>
      <c r="I36" s="8">
        <f>LOOKUP($B36,[1]EXHIBITOR!$B$6:$B$1209,[1]EXHIBITOR!$H$6:$H$1503)</f>
        <v>2019</v>
      </c>
    </row>
    <row r="37" spans="1:9">
      <c r="A37" s="12"/>
      <c r="B37" s="9"/>
      <c r="C37" s="9"/>
      <c r="D37" s="9"/>
      <c r="E37" s="9"/>
      <c r="F37" s="8"/>
      <c r="G37" s="8"/>
      <c r="H37" s="8"/>
      <c r="I37" s="8"/>
    </row>
    <row r="38" spans="1:9">
      <c r="A38" s="12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1031</v>
      </c>
      <c r="C39" s="9"/>
      <c r="D39" s="9" t="str">
        <f>LOOKUP($B39,[1]EXHIBITOR!$B$6:$B$1311,[1]EXHIBITOR!$C$6:$C$1311)</f>
        <v>MAUREEN BRODERICK</v>
      </c>
      <c r="E39" s="9" t="str">
        <f>LOOKUP($B39,[1]EXHIBITOR!$B$6:$B$1311,[1]EXHIBITOR!$D$6:$D$1311)</f>
        <v>RAINBOW</v>
      </c>
      <c r="F39" s="8" t="str">
        <f>LOOKUP($B39,[1]EXHIBITOR!$B$6:$B$1311,[1]EXHIBITOR!$E$6:$E$1311)</f>
        <v>H</v>
      </c>
      <c r="G39" s="8" t="str">
        <f>LOOKUP($B39,[1]EXHIBITOR!$B$6:$B$1311,[1]EXHIBITOR!$F$6:$F$1311)</f>
        <v>MAB</v>
      </c>
      <c r="H39" s="8">
        <f>LOOKUP($B39,[1]EXHIBITOR!$B$6:$B$1311,[1]EXHIBITOR!$G$6:$G$1311)</f>
        <v>118</v>
      </c>
      <c r="I39" s="8">
        <f>LOOKUP($B39,[1]EXHIBITOR!$B$6:$B$1311,[1]EXHIBITOR!$H$6:$H$1311)</f>
        <v>2019</v>
      </c>
    </row>
    <row r="40" spans="1:9">
      <c r="A40" s="12" t="s">
        <v>35</v>
      </c>
      <c r="B40" s="9">
        <v>1014</v>
      </c>
      <c r="C40" s="9"/>
      <c r="D40" s="9" t="str">
        <f>LOOKUP($B40,[1]EXHIBITOR!$B$6:$B$1311,[1]EXHIBITOR!$C$6:$C$1311)</f>
        <v>CHAD BABIN</v>
      </c>
      <c r="E40" s="9" t="str">
        <f>LOOKUP($B40,[1]EXHIBITOR!$B$6:$B$1311,[1]EXHIBITOR!$D$6:$D$1311)</f>
        <v>FBC GREYWING COBALT</v>
      </c>
      <c r="F40" s="8" t="str">
        <f>LOOKUP($B40,[1]EXHIBITOR!$B$6:$B$1311,[1]EXHIBITOR!$E$6:$E$1311)</f>
        <v>C</v>
      </c>
      <c r="G40" s="8" t="str">
        <f>LOOKUP($B40,[1]EXHIBITOR!$B$6:$B$1311,[1]EXHIBITOR!$F$6:$F$1311)</f>
        <v>CB</v>
      </c>
      <c r="H40" s="8">
        <f>LOOKUP($B40,[1]EXHIBITOR!$B$6:$B$1311,[1]EXHIBITOR!$G$6:$G$1311)</f>
        <v>46</v>
      </c>
      <c r="I40" s="8">
        <f>LOOKUP($B40,[1]EXHIBITOR!$B$6:$B$1311,[1]EXHIBITOR!$H$6:$H$1311)</f>
        <v>2019</v>
      </c>
    </row>
    <row r="41" spans="1:9">
      <c r="A41" s="12" t="s">
        <v>36</v>
      </c>
      <c r="B41" s="9">
        <v>1038</v>
      </c>
      <c r="C41" s="9"/>
      <c r="D41" s="9" t="str">
        <f>LOOKUP($B41,[1]EXHIBITOR!$B$6:$B$1311,[1]EXHIBITOR!$C$6:$C$1311)</f>
        <v>MAUREEN BRODERICK</v>
      </c>
      <c r="E41" s="9" t="str">
        <f>LOOKUP($B41,[1]EXHIBITOR!$B$6:$B$1311,[1]EXHIBITOR!$D$6:$D$1311)</f>
        <v>SLATE SPANGLE</v>
      </c>
      <c r="F41" s="8" t="str">
        <f>LOOKUP($B41,[1]EXHIBITOR!$B$6:$B$1311,[1]EXHIBITOR!$E$6:$E$1311)</f>
        <v>H</v>
      </c>
      <c r="G41" s="8" t="str">
        <f>LOOKUP($B41,[1]EXHIBITOR!$B$6:$B$1311,[1]EXHIBITOR!$F$6:$F$1311)</f>
        <v>MAB</v>
      </c>
      <c r="H41" s="8">
        <f>LOOKUP($B41,[1]EXHIBITOR!$B$6:$B$1311,[1]EXHIBITOR!$G$6:$G$1311)</f>
        <v>1</v>
      </c>
      <c r="I41" s="8">
        <f>LOOKUP($B41,[1]EXHIBITOR!$B$6:$B$1311,[1]EXHIBITOR!$H$6:$H$1311)</f>
        <v>2021</v>
      </c>
    </row>
    <row r="42" spans="1:9">
      <c r="A42" s="12" t="s">
        <v>37</v>
      </c>
      <c r="B42" s="9">
        <v>1001</v>
      </c>
      <c r="C42" s="9"/>
      <c r="D42" s="9" t="str">
        <f>LOOKUP($B42,[1]EXHIBITOR!$B$6:$B$1311,[1]EXHIBITOR!$C$6:$C$1311)</f>
        <v>JULIE WILLIS</v>
      </c>
      <c r="E42" s="9" t="str">
        <f>LOOKUP($B42,[1]EXHIBITOR!$B$6:$B$1311,[1]EXHIBITOR!$D$6:$D$1311)</f>
        <v>EASLEY CLEARBODY COBALT</v>
      </c>
      <c r="F42" s="8" t="str">
        <f>LOOKUP($B42,[1]EXHIBITOR!$B$6:$B$1311,[1]EXHIBITOR!$E$6:$E$1311)</f>
        <v>C</v>
      </c>
      <c r="G42" s="8" t="str">
        <f>LOOKUP($B42,[1]EXHIBITOR!$B$6:$B$1311,[1]EXHIBITOR!$F$6:$F$1311)</f>
        <v>JEW</v>
      </c>
      <c r="H42" s="8">
        <f>LOOKUP($B42,[1]EXHIBITOR!$B$6:$B$1311,[1]EXHIBITOR!$G$6:$G$1311)</f>
        <v>34</v>
      </c>
      <c r="I42" s="8">
        <f>LOOKUP($B42,[1]EXHIBITOR!$B$6:$B$1311,[1]EXHIBITOR!$H$6:$H$1311)</f>
        <v>2021</v>
      </c>
    </row>
    <row r="43" spans="1:9">
      <c r="A43" s="12" t="s">
        <v>38</v>
      </c>
      <c r="B43" s="9">
        <v>1014</v>
      </c>
      <c r="C43" s="9"/>
      <c r="D43" s="9" t="str">
        <f>LOOKUP($B43,[1]EXHIBITOR!$B$6:$B$1311,[1]EXHIBITOR!$C$6:$C$1311)</f>
        <v>CHAD BABIN</v>
      </c>
      <c r="E43" s="9" t="str">
        <f>LOOKUP($B43,[1]EXHIBITOR!$B$6:$B$1311,[1]EXHIBITOR!$D$6:$D$1311)</f>
        <v>FBC GREYWING COBALT</v>
      </c>
      <c r="F43" s="8" t="str">
        <f>LOOKUP($B43,[1]EXHIBITOR!$B$6:$B$1311,[1]EXHIBITOR!$E$6:$E$1311)</f>
        <v>C</v>
      </c>
      <c r="G43" s="8" t="str">
        <f>LOOKUP($B43,[1]EXHIBITOR!$B$6:$B$1311,[1]EXHIBITOR!$F$6:$F$1311)</f>
        <v>CB</v>
      </c>
      <c r="H43" s="8">
        <f>LOOKUP($B43,[1]EXHIBITOR!$B$6:$B$1311,[1]EXHIBITOR!$G$6:$G$1311)</f>
        <v>46</v>
      </c>
      <c r="I43" s="8">
        <f>LOOKUP($B43,[1]EXHIBITOR!$B$6:$B$1311,[1]EXHIBITOR!$H$6:$H$1311)</f>
        <v>2019</v>
      </c>
    </row>
    <row r="44" spans="1:9">
      <c r="A44" s="12" t="s">
        <v>39</v>
      </c>
      <c r="B44" s="9">
        <v>1035</v>
      </c>
      <c r="C44" s="9"/>
      <c r="D44" s="9" t="str">
        <f>LOOKUP($B44,[1]EXHIBITOR!$B$6:$B$1311,[1]EXHIBITOR!$C$6:$C$1311)</f>
        <v>MAUREEN BRODERICK</v>
      </c>
      <c r="E44" s="9" t="str">
        <f>LOOKUP($B44,[1]EXHIBITOR!$B$6:$B$1311,[1]EXHIBITOR!$D$6:$D$1311)</f>
        <v>LACEWING YELLOW</v>
      </c>
      <c r="F44" s="8" t="str">
        <f>LOOKUP($B44,[1]EXHIBITOR!$B$6:$B$1311,[1]EXHIBITOR!$E$6:$E$1311)</f>
        <v>C</v>
      </c>
      <c r="G44" s="8" t="str">
        <f>LOOKUP($B44,[1]EXHIBITOR!$B$6:$B$1311,[1]EXHIBITOR!$F$6:$F$1311)</f>
        <v>MAB</v>
      </c>
      <c r="H44" s="8">
        <f>LOOKUP($B44,[1]EXHIBITOR!$B$6:$B$1311,[1]EXHIBITOR!$G$6:$G$1311)</f>
        <v>41</v>
      </c>
      <c r="I44" s="8">
        <f>LOOKUP($B44,[1]EXHIBITOR!$B$6:$B$1311,[1]EXHIBITOR!$H$6:$H$1311)</f>
        <v>2020</v>
      </c>
    </row>
    <row r="45" spans="1:9">
      <c r="A45" s="12" t="s">
        <v>40</v>
      </c>
      <c r="B45" s="9">
        <v>1038</v>
      </c>
      <c r="C45" s="9"/>
      <c r="D45" s="9" t="str">
        <f>LOOKUP($B45,[1]EXHIBITOR!$B$6:$B$1311,[1]EXHIBITOR!$C$6:$C$1311)</f>
        <v>MAUREEN BRODERICK</v>
      </c>
      <c r="E45" s="9" t="str">
        <f>LOOKUP($B45,[1]EXHIBITOR!$B$6:$B$1311,[1]EXHIBITOR!$D$6:$D$1311)</f>
        <v>SLATE SPANGLE</v>
      </c>
      <c r="F45" s="8" t="str">
        <f>LOOKUP($B45,[1]EXHIBITOR!$B$6:$B$1311,[1]EXHIBITOR!$E$6:$E$1311)</f>
        <v>H</v>
      </c>
      <c r="G45" s="8" t="str">
        <f>LOOKUP($B45,[1]EXHIBITOR!$B$6:$B$1311,[1]EXHIBITOR!$F$6:$F$1311)</f>
        <v>MAB</v>
      </c>
      <c r="H45" s="8">
        <f>LOOKUP($B45,[1]EXHIBITOR!$B$6:$B$1311,[1]EXHIBITOR!$G$6:$G$1311)</f>
        <v>1</v>
      </c>
      <c r="I45" s="8">
        <f>LOOKUP($B45,[1]EXHIBITOR!$B$6:$B$1311,[1]EXHIBITOR!$H$6:$H$1311)</f>
        <v>2021</v>
      </c>
    </row>
    <row r="46" spans="1:9">
      <c r="A46" s="12" t="s">
        <v>41</v>
      </c>
      <c r="B46" s="9">
        <v>1030</v>
      </c>
      <c r="C46" s="9"/>
      <c r="D46" s="9" t="str">
        <f>LOOKUP($B46,[1]EXHIBITOR!$B$6:$B$1311,[1]EXHIBITOR!$C$6:$C$1311)</f>
        <v>MAUREEN BRODERICK</v>
      </c>
      <c r="E46" s="9" t="str">
        <f>LOOKUP($B46,[1]EXHIBITOR!$B$6:$B$1311,[1]EXHIBITOR!$D$6:$D$1311)</f>
        <v>RAINBOW</v>
      </c>
      <c r="F46" s="8" t="str">
        <f>LOOKUP($B46,[1]EXHIBITOR!$B$6:$B$1311,[1]EXHIBITOR!$E$6:$E$1311)</f>
        <v>C</v>
      </c>
      <c r="G46" s="8" t="str">
        <f>LOOKUP($B46,[1]EXHIBITOR!$B$6:$B$1311,[1]EXHIBITOR!$F$6:$F$1311)</f>
        <v>MAB</v>
      </c>
      <c r="H46" s="8">
        <f>LOOKUP($B46,[1]EXHIBITOR!$B$6:$B$1311,[1]EXHIBITOR!$G$6:$G$1311)</f>
        <v>11</v>
      </c>
      <c r="I46" s="8">
        <f>LOOKUP($B46,[1]EXHIBITOR!$B$6:$B$1311,[1]EXHIBITOR!$H$6:$H$1311)</f>
        <v>2020</v>
      </c>
    </row>
    <row r="47" spans="1:9">
      <c r="A47" s="12" t="s">
        <v>42</v>
      </c>
      <c r="B47" s="9">
        <v>1004</v>
      </c>
      <c r="C47" s="9"/>
      <c r="D47" s="9" t="str">
        <f>LOOKUP($B47,[1]EXHIBITOR!$B$6:$B$1311,[1]EXHIBITOR!$C$6:$C$1311)</f>
        <v>DEWAYNE WELDON</v>
      </c>
      <c r="E47" s="9" t="str">
        <f>LOOKUP($B47,[1]EXHIBITOR!$B$6:$B$1311,[1]EXHIBITOR!$D$6:$D$1311)</f>
        <v>RECESSIVE PIED YF SKY</v>
      </c>
      <c r="F47" s="8" t="str">
        <f>LOOKUP($B47,[1]EXHIBITOR!$B$6:$B$1311,[1]EXHIBITOR!$E$6:$E$1311)</f>
        <v>H</v>
      </c>
      <c r="G47" s="8" t="str">
        <f>LOOKUP($B47,[1]EXHIBITOR!$B$6:$B$1311,[1]EXHIBITOR!$F$6:$F$1311)</f>
        <v>1W</v>
      </c>
      <c r="H47" s="8">
        <f>LOOKUP($B47,[1]EXHIBITOR!$B$6:$B$1311,[1]EXHIBITOR!$G$6:$G$1311)</f>
        <v>47</v>
      </c>
      <c r="I47" s="8">
        <f>LOOKUP($B47,[1]EXHIBITOR!$B$6:$B$1311,[1]EXHIBITOR!$H$6:$H$1311)</f>
        <v>2021</v>
      </c>
    </row>
    <row r="48" spans="1:9">
      <c r="A48" s="12" t="s">
        <v>43</v>
      </c>
      <c r="B48" s="9">
        <v>1033</v>
      </c>
      <c r="C48" s="9"/>
      <c r="D48" s="9" t="str">
        <f>LOOKUP($B48,[1]EXHIBITOR!$B$6:$B$1311,[1]EXHIBITOR!$C$6:$C$1311)</f>
        <v>MAUREEN BRODERICK</v>
      </c>
      <c r="E48" s="9" t="str">
        <f>LOOKUP($B48,[1]EXHIBITOR!$B$6:$B$1311,[1]EXHIBITOR!$D$6:$D$1311)</f>
        <v>FROSTED PIED SKY</v>
      </c>
      <c r="F48" s="8" t="str">
        <f>LOOKUP($B48,[1]EXHIBITOR!$B$6:$B$1311,[1]EXHIBITOR!$E$6:$E$1311)</f>
        <v>C</v>
      </c>
      <c r="G48" s="8" t="str">
        <f>LOOKUP($B48,[1]EXHIBITOR!$B$6:$B$1311,[1]EXHIBITOR!$F$6:$F$1311)</f>
        <v>MAB</v>
      </c>
      <c r="H48" s="8">
        <f>LOOKUP($B48,[1]EXHIBITOR!$B$6:$B$1311,[1]EXHIBITOR!$G$6:$G$1311)</f>
        <v>153</v>
      </c>
      <c r="I48" s="8">
        <f>LOOKUP($B48,[1]EXHIBITOR!$B$6:$B$1311,[1]EXHIBITOR!$H$6:$H$1311)</f>
        <v>2020</v>
      </c>
    </row>
    <row r="49" spans="1:9">
      <c r="A49" s="12" t="s">
        <v>44</v>
      </c>
      <c r="B49" s="9">
        <v>1003</v>
      </c>
      <c r="C49" s="9"/>
      <c r="D49" s="9" t="str">
        <f>LOOKUP($B49,[1]EXHIBITOR!$B$6:$B$1311,[1]EXHIBITOR!$C$6:$C$1311)</f>
        <v>DEWAYNE WELDON</v>
      </c>
      <c r="E49" s="9" t="str">
        <f>LOOKUP($B49,[1]EXHIBITOR!$B$6:$B$1311,[1]EXHIBITOR!$D$6:$D$1311)</f>
        <v>RECESSIVE PIED SKY</v>
      </c>
      <c r="F49" s="8" t="str">
        <f>LOOKUP($B49,[1]EXHIBITOR!$B$6:$B$1311,[1]EXHIBITOR!$E$6:$E$1311)</f>
        <v>C</v>
      </c>
      <c r="G49" s="8" t="str">
        <f>LOOKUP($B49,[1]EXHIBITOR!$B$6:$B$1311,[1]EXHIBITOR!$F$6:$F$1311)</f>
        <v>1W</v>
      </c>
      <c r="H49" s="8">
        <f>LOOKUP($B49,[1]EXHIBITOR!$B$6:$B$1311,[1]EXHIBITOR!$G$6:$G$1311)</f>
        <v>52</v>
      </c>
      <c r="I49" s="8">
        <f>LOOKUP($B49,[1]EXHIBITOR!$B$6:$B$1311,[1]EXHIBITOR!$H$6:$H$1311)</f>
        <v>2021</v>
      </c>
    </row>
    <row r="50" spans="1:9">
      <c r="A50" s="12" t="s">
        <v>45</v>
      </c>
      <c r="B50" s="9">
        <v>1015</v>
      </c>
      <c r="C50" s="9"/>
      <c r="D50" s="9" t="str">
        <f>LOOKUP($B50,[1]EXHIBITOR!$B$6:$B$1311,[1]EXHIBITOR!$C$6:$C$1311)</f>
        <v>CHAD BABIN</v>
      </c>
      <c r="E50" s="9" t="str">
        <f>LOOKUP($B50,[1]EXHIBITOR!$B$6:$B$1311,[1]EXHIBITOR!$D$6:$D$1311)</f>
        <v>OPAL FBC GREYWING SKY</v>
      </c>
      <c r="F50" s="8" t="str">
        <f>LOOKUP($B50,[1]EXHIBITOR!$B$6:$B$1311,[1]EXHIBITOR!$E$6:$E$1311)</f>
        <v>H</v>
      </c>
      <c r="G50" s="8" t="str">
        <f>LOOKUP($B50,[1]EXHIBITOR!$B$6:$B$1311,[1]EXHIBITOR!$F$6:$F$1311)</f>
        <v>CB</v>
      </c>
      <c r="H50" s="8">
        <f>LOOKUP($B50,[1]EXHIBITOR!$B$6:$B$1311,[1]EXHIBITOR!$G$6:$G$1311)</f>
        <v>54</v>
      </c>
      <c r="I50" s="8">
        <f>LOOKUP($B50,[1]EXHIBITOR!$B$6:$B$1311,[1]EXHIBITOR!$H$6:$H$1311)</f>
        <v>2019</v>
      </c>
    </row>
    <row r="51" spans="1:9">
      <c r="A51" s="12" t="s">
        <v>46</v>
      </c>
      <c r="B51" s="9">
        <v>1029</v>
      </c>
      <c r="C51" s="9"/>
      <c r="D51" s="9" t="str">
        <f>LOOKUP($B51,[1]EXHIBITOR!$B$6:$B$1311,[1]EXHIBITOR!$C$6:$C$1311)</f>
        <v>MAUREEN BRODERICK</v>
      </c>
      <c r="E51" s="9" t="str">
        <f>LOOKUP($B51,[1]EXHIBITOR!$B$6:$B$1311,[1]EXHIBITOR!$D$6:$D$1311)</f>
        <v>FBC OPALINE COBALT</v>
      </c>
      <c r="F51" s="8" t="str">
        <f>LOOKUP($B51,[1]EXHIBITOR!$B$6:$B$1311,[1]EXHIBITOR!$E$6:$E$1311)</f>
        <v>C</v>
      </c>
      <c r="G51" s="8" t="str">
        <f>LOOKUP($B51,[1]EXHIBITOR!$B$6:$B$1311,[1]EXHIBITOR!$F$6:$F$1311)</f>
        <v>MAB</v>
      </c>
      <c r="H51" s="8">
        <f>LOOKUP($B51,[1]EXHIBITOR!$B$6:$B$1311,[1]EXHIBITOR!$G$6:$G$1311)</f>
        <v>12</v>
      </c>
      <c r="I51" s="8">
        <f>LOOKUP($B51,[1]EXHIBITOR!$B$6:$B$1311,[1]EXHIBITOR!$H$6:$H$1311)</f>
        <v>2020</v>
      </c>
    </row>
    <row r="52" spans="1:9">
      <c r="A52" s="12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49</v>
      </c>
      <c r="B59" s="9">
        <v>578</v>
      </c>
      <c r="C59" s="9"/>
      <c r="D59" s="9" t="str">
        <f>LOOKUP($B59,[1]EXHIBITOR!$B$6:$B$1209,[1]EXHIBITOR!$C$6:$C$1503)</f>
        <v>DEWAYNE WELDON</v>
      </c>
      <c r="E59" s="9" t="str">
        <f>LOOKUP($B59,[1]EXHIBITOR!$B$6:$B$1209,[1]EXHIBITOR!$D$6:$D$1503)</f>
        <v>CINNAMON GREY GREEN</v>
      </c>
      <c r="F59" s="8" t="str">
        <f>LOOKUP($B59,[1]EXHIBITOR!$B$6:$B$1209,[1]EXHIBITOR!$E$6:$E$1503)</f>
        <v>C</v>
      </c>
      <c r="G59" s="8" t="str">
        <f>LOOKUP($B59,[1]EXHIBITOR!$B$6:$B$1209,[1]EXHIBITOR!$F$6:$F$1503)</f>
        <v>1W</v>
      </c>
      <c r="H59" s="8">
        <f>LOOKUP($B59,[1]EXHIBITOR!$B$6:$B$1209,[1]EXHIBITOR!$G$6:$G$1503)</f>
        <v>113</v>
      </c>
      <c r="I59" s="8">
        <f>LOOKUP($B59,[1]EXHIBITOR!$B$6:$B$1209,[1]EXHIBITOR!$H$6:$H$1503)</f>
        <v>2020</v>
      </c>
    </row>
    <row r="60" spans="1:9">
      <c r="A60" s="12" t="s">
        <v>50</v>
      </c>
      <c r="B60" s="9">
        <v>589</v>
      </c>
      <c r="C60" s="9"/>
      <c r="D60" s="9" t="str">
        <f>LOOKUP($B60,[1]EXHIBITOR!$B$6:$B$1209,[1]EXHIBITOR!$C$6:$C$1503)</f>
        <v>STUART SACKS</v>
      </c>
      <c r="E60" s="9" t="str">
        <f>LOOKUP($B60,[1]EXHIBITOR!$B$6:$B$1209,[1]EXHIBITOR!$D$6:$D$1503)</f>
        <v>CINNAMON GREY GREEN</v>
      </c>
      <c r="F60" s="8" t="str">
        <f>LOOKUP($B60,[1]EXHIBITOR!$B$6:$B$1209,[1]EXHIBITOR!$E$6:$E$1503)</f>
        <v>H</v>
      </c>
      <c r="G60" s="8" t="str">
        <f>LOOKUP($B60,[1]EXHIBITOR!$B$6:$B$1209,[1]EXHIBITOR!$F$6:$F$1503)</f>
        <v>8S</v>
      </c>
      <c r="H60" s="8">
        <f>LOOKUP($B60,[1]EXHIBITOR!$B$6:$B$1209,[1]EXHIBITOR!$G$6:$G$1503)</f>
        <v>13</v>
      </c>
      <c r="I60" s="8">
        <f>LOOKUP($B60,[1]EXHIBITOR!$B$6:$B$1209,[1]EXHIBITOR!$H$6:$H$1503)</f>
        <v>2020</v>
      </c>
    </row>
    <row r="61" customHeight="1" spans="1:9">
      <c r="A61" s="12" t="s">
        <v>36</v>
      </c>
      <c r="B61" s="9">
        <v>605</v>
      </c>
      <c r="C61" s="9"/>
      <c r="D61" s="9" t="str">
        <f>LOOKUP($B61,[1]EXHIBITOR!$B$6:$B$1209,[1]EXHIBITOR!$C$6:$C$1503)</f>
        <v>JOSH ANTHONY</v>
      </c>
      <c r="E61" s="9" t="str">
        <f>LOOKUP($B61,[1]EXHIBITOR!$B$6:$B$1209,[1]EXHIBITOR!$D$6:$D$1503)</f>
        <v>YELLOW</v>
      </c>
      <c r="F61" s="8" t="str">
        <f>LOOKUP($B61,[1]EXHIBITOR!$B$6:$B$1209,[1]EXHIBITOR!$E$6:$E$1503)</f>
        <v>H</v>
      </c>
      <c r="G61" s="8" t="str">
        <f>LOOKUP($B61,[1]EXHIBITOR!$B$6:$B$1209,[1]EXHIBITOR!$F$6:$F$1503)</f>
        <v>JDA</v>
      </c>
      <c r="H61" s="8">
        <f>LOOKUP($B61,[1]EXHIBITOR!$B$6:$B$1209,[1]EXHIBITOR!$G$6:$G$1503)</f>
        <v>1</v>
      </c>
      <c r="I61" s="8">
        <f>LOOKUP($B61,[1]EXHIBITOR!$B$6:$B$1209,[1]EXHIBITOR!$H$6:$H$1503)</f>
        <v>2021</v>
      </c>
    </row>
    <row r="62" customHeight="1" spans="1:9">
      <c r="A62" s="12" t="s">
        <v>37</v>
      </c>
      <c r="B62" s="9">
        <v>587</v>
      </c>
      <c r="C62" s="9"/>
      <c r="D62" s="9" t="str">
        <f>LOOKUP($B62,[1]EXHIBITOR!$B$6:$B$1209,[1]EXHIBITOR!$C$6:$C$1503)</f>
        <v>STUART SACKS</v>
      </c>
      <c r="E62" s="9" t="str">
        <f>LOOKUP($B62,[1]EXHIBITOR!$B$6:$B$1209,[1]EXHIBITOR!$D$6:$D$1503)</f>
        <v>GREY</v>
      </c>
      <c r="F62" s="8" t="str">
        <f>LOOKUP($B62,[1]EXHIBITOR!$B$6:$B$1209,[1]EXHIBITOR!$E$6:$E$1503)</f>
        <v>C</v>
      </c>
      <c r="G62" s="8" t="str">
        <f>LOOKUP($B62,[1]EXHIBITOR!$B$6:$B$1209,[1]EXHIBITOR!$F$6:$F$1503)</f>
        <v>8S</v>
      </c>
      <c r="H62" s="8">
        <f>LOOKUP($B62,[1]EXHIBITOR!$B$6:$B$1209,[1]EXHIBITOR!$G$6:$G$1503)</f>
        <v>52</v>
      </c>
      <c r="I62" s="8">
        <f>LOOKUP($B62,[1]EXHIBITOR!$B$6:$B$1209,[1]EXHIBITOR!$H$6:$H$1503)</f>
        <v>2021</v>
      </c>
    </row>
    <row r="63" customHeight="1" spans="1:9">
      <c r="A63" s="12" t="s">
        <v>51</v>
      </c>
      <c r="B63" s="9">
        <v>589</v>
      </c>
      <c r="C63" s="9"/>
      <c r="D63" s="9" t="str">
        <f>LOOKUP($B63,[1]EXHIBITOR!$B$6:$B$1209,[1]EXHIBITOR!$C$6:$C$1503)</f>
        <v>STUART SACKS</v>
      </c>
      <c r="E63" s="9" t="str">
        <f>LOOKUP($B63,[1]EXHIBITOR!$B$6:$B$1209,[1]EXHIBITOR!$D$6:$D$1503)</f>
        <v>CINNAMON GREY GREEN</v>
      </c>
      <c r="F63" s="8" t="str">
        <f>LOOKUP($B63,[1]EXHIBITOR!$B$6:$B$1209,[1]EXHIBITOR!$E$6:$E$1503)</f>
        <v>H</v>
      </c>
      <c r="G63" s="8" t="str">
        <f>LOOKUP($B63,[1]EXHIBITOR!$B$6:$B$1209,[1]EXHIBITOR!$F$6:$F$1503)</f>
        <v>8S</v>
      </c>
      <c r="H63" s="8">
        <f>LOOKUP($B63,[1]EXHIBITOR!$B$6:$B$1209,[1]EXHIBITOR!$G$6:$G$1503)</f>
        <v>13</v>
      </c>
      <c r="I63" s="8">
        <f>LOOKUP($B63,[1]EXHIBITOR!$B$6:$B$1209,[1]EXHIBITOR!$H$6:$H$1503)</f>
        <v>2020</v>
      </c>
    </row>
    <row r="64" customHeight="1" spans="1:9">
      <c r="A64" s="12" t="s">
        <v>52</v>
      </c>
      <c r="B64" s="9">
        <v>605</v>
      </c>
      <c r="C64" s="9"/>
      <c r="D64" s="9" t="str">
        <f>LOOKUP($B64,[1]EXHIBITOR!$B$6:$B$1209,[1]EXHIBITOR!$C$6:$C$1503)</f>
        <v>JOSH ANTHONY</v>
      </c>
      <c r="E64" s="9" t="str">
        <f>LOOKUP($B64,[1]EXHIBITOR!$B$6:$B$1209,[1]EXHIBITOR!$D$6:$D$1503)</f>
        <v>YELLOW</v>
      </c>
      <c r="F64" s="8" t="str">
        <f>LOOKUP($B64,[1]EXHIBITOR!$B$6:$B$1209,[1]EXHIBITOR!$E$6:$E$1503)</f>
        <v>H</v>
      </c>
      <c r="G64" s="8" t="str">
        <f>LOOKUP($B64,[1]EXHIBITOR!$B$6:$B$1209,[1]EXHIBITOR!$F$6:$F$1503)</f>
        <v>JDA</v>
      </c>
      <c r="H64" s="8">
        <f>LOOKUP($B64,[1]EXHIBITOR!$B$6:$B$1209,[1]EXHIBITOR!$G$6:$G$1503)</f>
        <v>1</v>
      </c>
      <c r="I64" s="8">
        <f>LOOKUP($B64,[1]EXHIBITOR!$B$6:$B$1209,[1]EXHIBITOR!$H$6:$H$1503)</f>
        <v>2021</v>
      </c>
    </row>
    <row r="65" customHeight="1" spans="1:9">
      <c r="A65" s="12" t="s">
        <v>53</v>
      </c>
      <c r="B65" s="9">
        <v>588</v>
      </c>
      <c r="C65" s="9"/>
      <c r="D65" s="9" t="str">
        <f>LOOKUP($B65,[1]EXHIBITOR!$B$6:$B$1209,[1]EXHIBITOR!$C$6:$C$1503)</f>
        <v>STUART SACKS</v>
      </c>
      <c r="E65" s="9" t="str">
        <f>LOOKUP($B65,[1]EXHIBITOR!$B$6:$B$1209,[1]EXHIBITOR!$D$6:$D$1503)</f>
        <v>GREY</v>
      </c>
      <c r="F65" s="8" t="str">
        <f>LOOKUP($B65,[1]EXHIBITOR!$B$6:$B$1209,[1]EXHIBITOR!$E$6:$E$1503)</f>
        <v>H</v>
      </c>
      <c r="G65" s="8" t="str">
        <f>LOOKUP($B65,[1]EXHIBITOR!$B$6:$B$1209,[1]EXHIBITOR!$F$6:$F$1503)</f>
        <v>8S</v>
      </c>
      <c r="H65" s="8">
        <f>LOOKUP($B65,[1]EXHIBITOR!$B$6:$B$1209,[1]EXHIBITOR!$G$6:$G$1503)</f>
        <v>33</v>
      </c>
      <c r="I65" s="8">
        <f>LOOKUP($B65,[1]EXHIBITOR!$B$6:$B$1209,[1]EXHIBITOR!$H$6:$H$1503)</f>
        <v>2020</v>
      </c>
    </row>
    <row r="66" customHeight="1" spans="1:9">
      <c r="A66" s="12" t="s">
        <v>54</v>
      </c>
      <c r="B66" s="9">
        <v>587</v>
      </c>
      <c r="C66" s="9"/>
      <c r="D66" s="9" t="str">
        <f>LOOKUP($B66,[1]EXHIBITOR!$B$6:$B$1209,[1]EXHIBITOR!$C$6:$C$1503)</f>
        <v>STUART SACKS</v>
      </c>
      <c r="E66" s="9" t="str">
        <f>LOOKUP($B66,[1]EXHIBITOR!$B$6:$B$1209,[1]EXHIBITOR!$D$6:$D$1503)</f>
        <v>GREY</v>
      </c>
      <c r="F66" s="8" t="str">
        <f>LOOKUP($B66,[1]EXHIBITOR!$B$6:$B$1209,[1]EXHIBITOR!$E$6:$E$1503)</f>
        <v>C</v>
      </c>
      <c r="G66" s="8" t="str">
        <f>LOOKUP($B66,[1]EXHIBITOR!$B$6:$B$1209,[1]EXHIBITOR!$F$6:$F$1503)</f>
        <v>8S</v>
      </c>
      <c r="H66" s="8">
        <f>LOOKUP($B66,[1]EXHIBITOR!$B$6:$B$1209,[1]EXHIBITOR!$G$6:$G$1503)</f>
        <v>52</v>
      </c>
      <c r="I66" s="8">
        <f>LOOKUP($B66,[1]EXHIBITOR!$B$6:$B$1209,[1]EXHIBITOR!$H$6:$H$1503)</f>
        <v>2021</v>
      </c>
    </row>
    <row r="67" customHeight="1" spans="1:9">
      <c r="A67" s="12" t="s">
        <v>55</v>
      </c>
      <c r="B67" s="9">
        <v>583</v>
      </c>
      <c r="C67" s="9"/>
      <c r="D67" s="9" t="str">
        <f>LOOKUP($B67,[1]EXHIBITOR!$B$6:$B$1209,[1]EXHIBITOR!$C$6:$C$1503)</f>
        <v>STUART SACKS</v>
      </c>
      <c r="E67" s="9" t="str">
        <f>LOOKUP($B67,[1]EXHIBITOR!$B$6:$B$1209,[1]EXHIBITOR!$D$6:$D$1503)</f>
        <v>LIGHT GREEN</v>
      </c>
      <c r="F67" s="8" t="str">
        <f>LOOKUP($B67,[1]EXHIBITOR!$B$6:$B$1209,[1]EXHIBITOR!$E$6:$E$1503)</f>
        <v>C</v>
      </c>
      <c r="G67" s="8" t="str">
        <f>LOOKUP($B67,[1]EXHIBITOR!$B$6:$B$1209,[1]EXHIBITOR!$F$6:$F$1503)</f>
        <v>8S</v>
      </c>
      <c r="H67" s="8">
        <f>LOOKUP($B67,[1]EXHIBITOR!$B$6:$B$1209,[1]EXHIBITOR!$G$6:$G$1503)</f>
        <v>60</v>
      </c>
      <c r="I67" s="8">
        <f>LOOKUP($B67,[1]EXHIBITOR!$B$6:$B$1209,[1]EXHIBITOR!$H$6:$H$1503)</f>
        <v>2021</v>
      </c>
    </row>
    <row r="68" customHeight="1" spans="1:9">
      <c r="A68" s="12" t="s">
        <v>56</v>
      </c>
      <c r="B68" s="9">
        <v>601</v>
      </c>
      <c r="C68" s="9"/>
      <c r="D68" s="9" t="str">
        <f>LOOKUP($B68,[1]EXHIBITOR!$B$6:$B$1209,[1]EXHIBITOR!$C$6:$C$1503)</f>
        <v>JOSH ANTHONY</v>
      </c>
      <c r="E68" s="9" t="str">
        <f>LOOKUP($B68,[1]EXHIBITOR!$B$6:$B$1209,[1]EXHIBITOR!$D$6:$D$1503)</f>
        <v>CINNAMON LIGHT GREEN</v>
      </c>
      <c r="F68" s="8" t="str">
        <f>LOOKUP($B68,[1]EXHIBITOR!$B$6:$B$1209,[1]EXHIBITOR!$E$6:$E$1503)</f>
        <v>C</v>
      </c>
      <c r="G68" s="8" t="str">
        <f>LOOKUP($B68,[1]EXHIBITOR!$B$6:$B$1209,[1]EXHIBITOR!$F$6:$F$1503)</f>
        <v> JDA</v>
      </c>
      <c r="H68" s="8">
        <f>LOOKUP($B68,[1]EXHIBITOR!$B$6:$B$1209,[1]EXHIBITOR!$G$6:$G$1503)</f>
        <v>21</v>
      </c>
      <c r="I68" s="8">
        <f>LOOKUP($B68,[1]EXHIBITOR!$B$6:$B$1209,[1]EXHIBITOR!$H$6:$H$1503)</f>
        <v>2020</v>
      </c>
    </row>
    <row r="69" customHeight="1" spans="1:9">
      <c r="A69" s="12" t="s">
        <v>57</v>
      </c>
      <c r="B69" s="9">
        <v>582</v>
      </c>
      <c r="C69" s="9"/>
      <c r="D69" s="9" t="str">
        <f>LOOKUP($B69,[1]EXHIBITOR!$B$6:$B$1209,[1]EXHIBITOR!$C$6:$C$1503)</f>
        <v>STUART SACKS</v>
      </c>
      <c r="E69" s="9" t="str">
        <f>LOOKUP($B69,[1]EXHIBITOR!$B$6:$B$1209,[1]EXHIBITOR!$D$6:$D$1503)</f>
        <v>LIGHT GREEN</v>
      </c>
      <c r="F69" s="8" t="str">
        <f>LOOKUP($B69,[1]EXHIBITOR!$B$6:$B$1209,[1]EXHIBITOR!$E$6:$E$1503)</f>
        <v>C</v>
      </c>
      <c r="G69" s="8" t="str">
        <f>LOOKUP($B69,[1]EXHIBITOR!$B$6:$B$1209,[1]EXHIBITOR!$F$6:$F$1503)</f>
        <v>8S</v>
      </c>
      <c r="H69" s="8">
        <f>LOOKUP($B69,[1]EXHIBITOR!$B$6:$B$1209,[1]EXHIBITOR!$G$6:$G$1503)</f>
        <v>29</v>
      </c>
      <c r="I69" s="8">
        <f>LOOKUP($B69,[1]EXHIBITOR!$B$6:$B$1209,[1]EXHIBITOR!$H$6:$H$1503)</f>
        <v>2021</v>
      </c>
    </row>
    <row r="70" customHeight="1" spans="1:9">
      <c r="A70" s="12" t="s">
        <v>58</v>
      </c>
      <c r="B70" s="9">
        <v>1031</v>
      </c>
      <c r="C70" s="9"/>
      <c r="D70" s="9" t="str">
        <f>LOOKUP($B70,[1]EXHIBITOR!$B$6:$B$1209,[1]EXHIBITOR!$C$6:$C$1503)</f>
        <v>MAUREEN BRODERICK</v>
      </c>
      <c r="E70" s="9" t="str">
        <f>LOOKUP($B70,[1]EXHIBITOR!$B$6:$B$1209,[1]EXHIBITOR!$D$6:$D$1503)</f>
        <v>RAINBOW</v>
      </c>
      <c r="F70" s="8" t="str">
        <f>LOOKUP($B70,[1]EXHIBITOR!$B$6:$B$1209,[1]EXHIBITOR!$E$6:$E$1503)</f>
        <v>H</v>
      </c>
      <c r="G70" s="8" t="str">
        <f>LOOKUP($B70,[1]EXHIBITOR!$B$6:$B$1209,[1]EXHIBITOR!$F$6:$F$1503)</f>
        <v>MAB</v>
      </c>
      <c r="H70" s="8">
        <f>LOOKUP($B70,[1]EXHIBITOR!$B$6:$B$1209,[1]EXHIBITOR!$G$6:$G$1503)</f>
        <v>118</v>
      </c>
      <c r="I70" s="8">
        <f>LOOKUP($B70,[1]EXHIBITOR!$B$6:$B$1209,[1]EXHIBITOR!$H$6:$H$1503)</f>
        <v>2019</v>
      </c>
    </row>
    <row r="71" customHeight="1" spans="1:9">
      <c r="A71" s="12" t="s">
        <v>59</v>
      </c>
      <c r="B71" s="9">
        <v>590</v>
      </c>
      <c r="C71" s="9"/>
      <c r="D71" s="9" t="str">
        <f>LOOKUP($B71,[1]EXHIBITOR!$B$6:$B$1311,[1]EXHIBITOR!$C$6:$C$1311)</f>
        <v>STUART SACKS</v>
      </c>
      <c r="E71" s="9" t="str">
        <f>LOOKUP($B71,[1]EXHIBITOR!$B$6:$B$1311,[1]EXHIBITOR!$D$6:$D$1311)</f>
        <v>CINNAMON GREY</v>
      </c>
      <c r="F71" s="8" t="str">
        <f>LOOKUP($B71,[1]EXHIBITOR!$B$6:$B$1311,[1]EXHIBITOR!$E$6:$E$1311)</f>
        <v>C</v>
      </c>
      <c r="G71" s="8" t="str">
        <f>LOOKUP($B71,[1]EXHIBITOR!$B$6:$B$1311,[1]EXHIBITOR!$F$6:$F$1311)</f>
        <v>8S</v>
      </c>
      <c r="H71" s="8">
        <f>LOOKUP($B71,[1]EXHIBITOR!$B$6:$B$1311,[1]EXHIBITOR!$G$6:$G$1311)</f>
        <v>25</v>
      </c>
      <c r="I71" s="8">
        <f>LOOKUP($B71,[1]EXHIBITOR!$B$6:$B$1311,[1]EXHIBITOR!$H$6:$H$1311)</f>
        <v>2018</v>
      </c>
    </row>
    <row r="72" customHeight="1" spans="1:9">
      <c r="A72" s="12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316</v>
      </c>
      <c r="C73" s="9"/>
      <c r="D73" s="9" t="str">
        <f>LOOKUP($B73,[1]EXHIBITOR!$B$6:$B$1209,[1]EXHIBITOR!$C$6:$C$1503)</f>
        <v>BILL MCLEAN</v>
      </c>
      <c r="E73" s="9" t="str">
        <f>LOOKUP($B73,[1]EXHIBITOR!$B$6:$B$1209,[1]EXHIBITOR!$D$6:$D$1503)</f>
        <v>GREY GREEN</v>
      </c>
      <c r="F73" s="8" t="str">
        <f>LOOKUP($B73,[1]EXHIBITOR!$B$6:$B$1209,[1]EXHIBITOR!$E$6:$E$1503)</f>
        <v>C</v>
      </c>
      <c r="G73" s="8" t="str">
        <f>LOOKUP($B73,[1]EXHIBITOR!$B$6:$B$1209,[1]EXHIBITOR!$F$6:$F$1503)</f>
        <v>35B</v>
      </c>
      <c r="H73" s="8">
        <f>LOOKUP($B73,[1]EXHIBITOR!$B$6:$B$1209,[1]EXHIBITOR!$G$6:$G$1503)</f>
        <v>69</v>
      </c>
      <c r="I73" s="8">
        <f>LOOKUP($B73,[1]EXHIBITOR!$B$6:$B$1209,[1]EXHIBITOR!$H$6:$H$1503)</f>
        <v>2020</v>
      </c>
    </row>
    <row r="74" spans="1:9">
      <c r="A74" s="12" t="s">
        <v>50</v>
      </c>
      <c r="B74" s="9">
        <v>326</v>
      </c>
      <c r="C74" s="9"/>
      <c r="D74" s="9" t="str">
        <f>LOOKUP($B74,[1]EXHIBITOR!$B$6:$B$1209,[1]EXHIBITOR!$C$6:$C$1503)</f>
        <v>SHARON ROBICHAUD</v>
      </c>
      <c r="E74" s="9" t="str">
        <f>LOOKUP($B74,[1]EXHIBITOR!$B$6:$B$1209,[1]EXHIBITOR!$D$6:$D$1503)</f>
        <v>LIGHT GREEN</v>
      </c>
      <c r="F74" s="8" t="str">
        <f>LOOKUP($B74,[1]EXHIBITOR!$B$6:$B$1209,[1]EXHIBITOR!$E$6:$E$1503)</f>
        <v>H</v>
      </c>
      <c r="G74" s="8" t="str">
        <f>LOOKUP($B74,[1]EXHIBITOR!$B$6:$B$1209,[1]EXHIBITOR!$F$6:$F$1503)</f>
        <v>51R</v>
      </c>
      <c r="H74" s="8">
        <f>LOOKUP($B74,[1]EXHIBITOR!$B$6:$B$1209,[1]EXHIBITOR!$G$6:$G$1503)</f>
        <v>21</v>
      </c>
      <c r="I74" s="8">
        <f>LOOKUP($B74,[1]EXHIBITOR!$B$6:$B$1209,[1]EXHIBITOR!$H$6:$H$1503)</f>
        <v>2021</v>
      </c>
    </row>
    <row r="75" spans="1:9">
      <c r="A75" s="12" t="s">
        <v>36</v>
      </c>
      <c r="B75" s="9">
        <v>318</v>
      </c>
      <c r="C75" s="9"/>
      <c r="D75" s="9" t="str">
        <f>LOOKUP($B75,[1]EXHIBITOR!$B$6:$B$1209,[1]EXHIBITOR!$C$6:$C$1503)</f>
        <v>SHARON ROBICHAUD</v>
      </c>
      <c r="E75" s="9" t="str">
        <f>LOOKUP($B75,[1]EXHIBITOR!$B$6:$B$1209,[1]EXHIBITOR!$D$6:$D$1503)</f>
        <v>YELLOWFACE SKY</v>
      </c>
      <c r="F75" s="8" t="str">
        <f>LOOKUP($B75,[1]EXHIBITOR!$B$6:$B$1209,[1]EXHIBITOR!$E$6:$E$1503)</f>
        <v>C</v>
      </c>
      <c r="G75" s="8" t="str">
        <f>LOOKUP($B75,[1]EXHIBITOR!$B$6:$B$1209,[1]EXHIBITOR!$F$6:$F$1503)</f>
        <v>51R</v>
      </c>
      <c r="H75" s="8">
        <f>LOOKUP($B75,[1]EXHIBITOR!$B$6:$B$1209,[1]EXHIBITOR!$G$6:$G$1503)</f>
        <v>30</v>
      </c>
      <c r="I75" s="8">
        <f>LOOKUP($B75,[1]EXHIBITOR!$B$6:$B$1209,[1]EXHIBITOR!$H$6:$H$1503)</f>
        <v>2021</v>
      </c>
    </row>
    <row r="76" spans="1:9">
      <c r="A76" s="12" t="s">
        <v>37</v>
      </c>
      <c r="B76" s="9">
        <v>326</v>
      </c>
      <c r="C76" s="9"/>
      <c r="D76" s="9" t="str">
        <f>LOOKUP($B76,[1]EXHIBITOR!$B$6:$B$1209,[1]EXHIBITOR!$C$6:$C$1503)</f>
        <v>SHARON ROBICHAUD</v>
      </c>
      <c r="E76" s="9" t="str">
        <f>LOOKUP($B76,[1]EXHIBITOR!$B$6:$B$1209,[1]EXHIBITOR!$D$6:$D$1503)</f>
        <v>LIGHT GREEN</v>
      </c>
      <c r="F76" s="8" t="str">
        <f>LOOKUP($B76,[1]EXHIBITOR!$B$6:$B$1209,[1]EXHIBITOR!$E$6:$E$1503)</f>
        <v>H</v>
      </c>
      <c r="G76" s="8" t="str">
        <f>LOOKUP($B76,[1]EXHIBITOR!$B$6:$B$1209,[1]EXHIBITOR!$F$6:$F$1503)</f>
        <v>51R</v>
      </c>
      <c r="H76" s="8">
        <f>LOOKUP($B76,[1]EXHIBITOR!$B$6:$B$1209,[1]EXHIBITOR!$G$6:$G$1503)</f>
        <v>21</v>
      </c>
      <c r="I76" s="8">
        <f>LOOKUP($B76,[1]EXHIBITOR!$B$6:$B$1209,[1]EXHIBITOR!$H$6:$H$1503)</f>
        <v>2021</v>
      </c>
    </row>
    <row r="77" spans="1:9">
      <c r="A77" s="12" t="s">
        <v>51</v>
      </c>
      <c r="B77" s="9">
        <v>334</v>
      </c>
      <c r="C77" s="9"/>
      <c r="D77" s="9" t="str">
        <f>LOOKUP($B77,[1]EXHIBITOR!$B$6:$B$1209,[1]EXHIBITOR!$C$6:$C$1503)</f>
        <v>CHAD BABIN</v>
      </c>
      <c r="E77" s="9" t="str">
        <f>LOOKUP($B77,[1]EXHIBITOR!$B$6:$B$1209,[1]EXHIBITOR!$D$6:$D$1503)</f>
        <v>SKY</v>
      </c>
      <c r="F77" s="8" t="str">
        <f>LOOKUP($B77,[1]EXHIBITOR!$B$6:$B$1209,[1]EXHIBITOR!$E$6:$E$1503)</f>
        <v>C</v>
      </c>
      <c r="G77" s="8" t="str">
        <f>LOOKUP($B77,[1]EXHIBITOR!$B$6:$B$1209,[1]EXHIBITOR!$F$6:$F$1503)</f>
        <v>CB</v>
      </c>
      <c r="H77" s="8">
        <f>LOOKUP($B77,[1]EXHIBITOR!$B$6:$B$1209,[1]EXHIBITOR!$G$6:$G$1503)</f>
        <v>59</v>
      </c>
      <c r="I77" s="8">
        <f>LOOKUP($B77,[1]EXHIBITOR!$B$6:$B$1209,[1]EXHIBITOR!$H$6:$H$1503)</f>
        <v>2020</v>
      </c>
    </row>
    <row r="78" spans="1:9">
      <c r="A78" s="12" t="s">
        <v>52</v>
      </c>
      <c r="B78" s="9">
        <v>304</v>
      </c>
      <c r="C78" s="9"/>
      <c r="D78" s="9" t="str">
        <f>LOOKUP($B78,[1]EXHIBITOR!$B$6:$B$1209,[1]EXHIBITOR!$C$6:$C$1503)</f>
        <v>CHAD BABIN</v>
      </c>
      <c r="E78" s="9" t="str">
        <f>LOOKUP($B78,[1]EXHIBITOR!$B$6:$B$1209,[1]EXHIBITOR!$D$6:$D$1503)</f>
        <v>CINNAMON LIGHT GREEN </v>
      </c>
      <c r="F78" s="8" t="str">
        <f>LOOKUP($B78,[1]EXHIBITOR!$B$6:$B$1209,[1]EXHIBITOR!$E$6:$E$1503)</f>
        <v>C</v>
      </c>
      <c r="G78" s="8" t="str">
        <f>LOOKUP($B78,[1]EXHIBITOR!$B$6:$B$1209,[1]EXHIBITOR!$F$6:$F$1503)</f>
        <v> CB</v>
      </c>
      <c r="H78" s="8">
        <f>LOOKUP($B78,[1]EXHIBITOR!$B$6:$B$1209,[1]EXHIBITOR!$G$6:$G$1503)</f>
        <v>43</v>
      </c>
      <c r="I78" s="8">
        <f>LOOKUP($B78,[1]EXHIBITOR!$B$6:$B$1209,[1]EXHIBITOR!$H$6:$H$1503)</f>
        <v>2020</v>
      </c>
    </row>
    <row r="79" spans="1:9">
      <c r="A79" s="12" t="s">
        <v>53</v>
      </c>
      <c r="B79" s="9">
        <v>318</v>
      </c>
      <c r="C79" s="9"/>
      <c r="D79" s="9" t="str">
        <f>LOOKUP($B79,[1]EXHIBITOR!$B$6:$B$1209,[1]EXHIBITOR!$C$6:$C$1503)</f>
        <v>SHARON ROBICHAUD</v>
      </c>
      <c r="E79" s="9" t="str">
        <f>LOOKUP($B79,[1]EXHIBITOR!$B$6:$B$1209,[1]EXHIBITOR!$D$6:$D$1503)</f>
        <v>YELLOWFACE SKY</v>
      </c>
      <c r="F79" s="8" t="str">
        <f>LOOKUP($B79,[1]EXHIBITOR!$B$6:$B$1209,[1]EXHIBITOR!$E$6:$E$1503)</f>
        <v>C</v>
      </c>
      <c r="G79" s="8" t="str">
        <f>LOOKUP($B79,[1]EXHIBITOR!$B$6:$B$1209,[1]EXHIBITOR!$F$6:$F$1503)</f>
        <v>51R</v>
      </c>
      <c r="H79" s="8">
        <f>LOOKUP($B79,[1]EXHIBITOR!$B$6:$B$1209,[1]EXHIBITOR!$G$6:$G$1503)</f>
        <v>30</v>
      </c>
      <c r="I79" s="8">
        <f>LOOKUP($B79,[1]EXHIBITOR!$B$6:$B$1209,[1]EXHIBITOR!$H$6:$H$1503)</f>
        <v>2021</v>
      </c>
    </row>
    <row r="80" spans="1:9">
      <c r="A80" s="12" t="s">
        <v>54</v>
      </c>
      <c r="B80" s="9">
        <v>301</v>
      </c>
      <c r="C80" s="9"/>
      <c r="D80" s="9" t="str">
        <f>LOOKUP($B80,[1]EXHIBITOR!$B$6:$B$1209,[1]EXHIBITOR!$C$6:$C$1503)</f>
        <v>CHAD BABIN</v>
      </c>
      <c r="E80" s="9" t="str">
        <f>LOOKUP($B80,[1]EXHIBITOR!$B$6:$B$1209,[1]EXHIBITOR!$D$6:$D$1503)</f>
        <v>LIGHT GREEN</v>
      </c>
      <c r="F80" s="8" t="str">
        <f>LOOKUP($B80,[1]EXHIBITOR!$B$6:$B$1209,[1]EXHIBITOR!$E$6:$E$1503)</f>
        <v>C</v>
      </c>
      <c r="G80" s="8" t="str">
        <f>LOOKUP($B80,[1]EXHIBITOR!$B$6:$B$1209,[1]EXHIBITOR!$F$6:$F$1503)</f>
        <v>CB</v>
      </c>
      <c r="H80" s="8">
        <f>LOOKUP($B80,[1]EXHIBITOR!$B$6:$B$1209,[1]EXHIBITOR!$G$6:$G$1503)</f>
        <v>24</v>
      </c>
      <c r="I80" s="8">
        <f>LOOKUP($B80,[1]EXHIBITOR!$B$6:$B$1209,[1]EXHIBITOR!$H$6:$H$1503)</f>
        <v>2017</v>
      </c>
    </row>
    <row r="81" spans="1:9">
      <c r="A81" s="12" t="s">
        <v>55</v>
      </c>
      <c r="B81" s="9">
        <v>306</v>
      </c>
      <c r="C81" s="9"/>
      <c r="D81" s="9" t="str">
        <f>LOOKUP($B81,[1]EXHIBITOR!$B$6:$B$1209,[1]EXHIBITOR!$C$6:$C$1503)</f>
        <v>CHAD BABIN</v>
      </c>
      <c r="E81" s="9" t="str">
        <f>LOOKUP($B81,[1]EXHIBITOR!$B$6:$B$1209,[1]EXHIBITOR!$D$6:$D$1503)</f>
        <v>SPANGLE GREY</v>
      </c>
      <c r="F81" s="8" t="str">
        <f>LOOKUP($B81,[1]EXHIBITOR!$B$6:$B$1209,[1]EXHIBITOR!$E$6:$E$1503)</f>
        <v>C</v>
      </c>
      <c r="G81" s="8" t="str">
        <f>LOOKUP($B81,[1]EXHIBITOR!$B$6:$B$1209,[1]EXHIBITOR!$F$6:$F$1503)</f>
        <v> CB</v>
      </c>
      <c r="H81" s="8">
        <f>LOOKUP($B81,[1]EXHIBITOR!$B$6:$B$1209,[1]EXHIBITOR!$G$6:$G$1503)</f>
        <v>3</v>
      </c>
      <c r="I81" s="8">
        <f>LOOKUP($B81,[1]EXHIBITOR!$B$6:$B$1209,[1]EXHIBITOR!$H$6:$H$1503)</f>
        <v>2020</v>
      </c>
    </row>
    <row r="82" spans="1:9">
      <c r="A82" s="12" t="s">
        <v>56</v>
      </c>
      <c r="B82" s="9">
        <v>1014</v>
      </c>
      <c r="C82" s="9"/>
      <c r="D82" s="9" t="str">
        <f>LOOKUP($B82,[1]EXHIBITOR!$B$6:$B$1209,[1]EXHIBITOR!$C$6:$C$1503)</f>
        <v>CHAD BABIN</v>
      </c>
      <c r="E82" s="9" t="str">
        <f>LOOKUP($B82,[1]EXHIBITOR!$B$6:$B$1209,[1]EXHIBITOR!$D$6:$D$1503)</f>
        <v>FBC GREYWING COBALT</v>
      </c>
      <c r="F82" s="8" t="str">
        <f>LOOKUP($B82,[1]EXHIBITOR!$B$6:$B$1209,[1]EXHIBITOR!$E$6:$E$1503)</f>
        <v>C</v>
      </c>
      <c r="G82" s="8" t="str">
        <f>LOOKUP($B82,[1]EXHIBITOR!$B$6:$B$1209,[1]EXHIBITOR!$F$6:$F$1503)</f>
        <v>CB</v>
      </c>
      <c r="H82" s="8">
        <f>LOOKUP($B82,[1]EXHIBITOR!$B$6:$B$1209,[1]EXHIBITOR!$G$6:$G$1503)</f>
        <v>46</v>
      </c>
      <c r="I82" s="8">
        <f>LOOKUP($B82,[1]EXHIBITOR!$B$6:$B$1209,[1]EXHIBITOR!$H$6:$H$1503)</f>
        <v>2019</v>
      </c>
    </row>
    <row r="83" spans="1:9">
      <c r="A83" s="12" t="s">
        <v>57</v>
      </c>
      <c r="B83" s="9">
        <v>319</v>
      </c>
      <c r="C83" s="9"/>
      <c r="D83" s="9" t="str">
        <f>LOOKUP($B83,[1]EXHIBITOR!$B$6:$B$1209,[1]EXHIBITOR!$C$6:$C$1503)</f>
        <v>SHARON ROBICHAUD</v>
      </c>
      <c r="E83" s="9" t="str">
        <f>LOOKUP($B83,[1]EXHIBITOR!$B$6:$B$1209,[1]EXHIBITOR!$D$6:$D$1503)</f>
        <v>SKY</v>
      </c>
      <c r="F83" s="8" t="str">
        <f>LOOKUP($B83,[1]EXHIBITOR!$B$6:$B$1209,[1]EXHIBITOR!$E$6:$E$1503)</f>
        <v>C</v>
      </c>
      <c r="G83" s="8" t="str">
        <f>LOOKUP($B83,[1]EXHIBITOR!$B$6:$B$1209,[1]EXHIBITOR!$F$6:$F$1503)</f>
        <v>51R</v>
      </c>
      <c r="H83" s="8">
        <f>LOOKUP($B83,[1]EXHIBITOR!$B$6:$B$1209,[1]EXHIBITOR!$G$6:$G$1503)</f>
        <v>79</v>
      </c>
      <c r="I83" s="8">
        <f>LOOKUP($B83,[1]EXHIBITOR!$B$6:$B$1209,[1]EXHIBITOR!$H$6:$H$1503)</f>
        <v>2021</v>
      </c>
    </row>
    <row r="84" spans="1:9">
      <c r="A84" s="12" t="s">
        <v>58</v>
      </c>
      <c r="B84" s="9">
        <v>326</v>
      </c>
      <c r="C84" s="9"/>
      <c r="D84" s="9" t="str">
        <f>LOOKUP($B84,[1]EXHIBITOR!$B$6:$B$1209,[1]EXHIBITOR!$C$6:$C$1503)</f>
        <v>SHARON ROBICHAUD</v>
      </c>
      <c r="E84" s="9" t="str">
        <f>LOOKUP($B84,[1]EXHIBITOR!$B$6:$B$1209,[1]EXHIBITOR!$D$6:$D$1503)</f>
        <v>LIGHT GREEN</v>
      </c>
      <c r="F84" s="8" t="str">
        <f>LOOKUP($B84,[1]EXHIBITOR!$B$6:$B$1209,[1]EXHIBITOR!$E$6:$E$1503)</f>
        <v>H</v>
      </c>
      <c r="G84" s="8" t="str">
        <f>LOOKUP($B84,[1]EXHIBITOR!$B$6:$B$1209,[1]EXHIBITOR!$F$6:$F$1503)</f>
        <v>51R</v>
      </c>
      <c r="H84" s="8">
        <f>LOOKUP($B84,[1]EXHIBITOR!$B$6:$B$1209,[1]EXHIBITOR!$G$6:$G$1503)</f>
        <v>21</v>
      </c>
      <c r="I84" s="8">
        <f>LOOKUP($B84,[1]EXHIBITOR!$B$6:$B$1209,[1]EXHIBITOR!$H$6:$H$1503)</f>
        <v>2021</v>
      </c>
    </row>
    <row r="85" spans="1:9">
      <c r="A85" s="12" t="s">
        <v>59</v>
      </c>
      <c r="B85" s="9">
        <v>311</v>
      </c>
      <c r="C85" s="9"/>
      <c r="D85" s="9" t="str">
        <f>LOOKUP($B85,[1]EXHIBITOR!$B$6:$B$1209,[1]EXHIBITOR!$C$6:$C$1503)</f>
        <v>RANDY THOMAS</v>
      </c>
      <c r="E85" s="9" t="str">
        <f>LOOKUP($B85,[1]EXHIBITOR!$B$6:$B$1209,[1]EXHIBITOR!$D$6:$D$1503)</f>
        <v>DOMINANT PIED SKY</v>
      </c>
      <c r="F85" s="8" t="str">
        <f>LOOKUP($B85,[1]EXHIBITOR!$B$6:$B$1209,[1]EXHIBITOR!$E$6:$E$1503)</f>
        <v>C</v>
      </c>
      <c r="G85" s="8" t="str">
        <f>LOOKUP($B85,[1]EXHIBITOR!$B$6:$B$1209,[1]EXHIBITOR!$F$6:$F$1503)</f>
        <v>RAN</v>
      </c>
      <c r="H85" s="8">
        <f>LOOKUP($B85,[1]EXHIBITOR!$B$6:$B$1209,[1]EXHIBITOR!$G$6:$G$1503)</f>
        <v>7</v>
      </c>
      <c r="I85" s="8">
        <f>LOOKUP($B85,[1]EXHIBITOR!$B$6:$B$1209,[1]EXHIBITOR!$H$6:$H$1503)</f>
        <v>2019</v>
      </c>
    </row>
    <row r="86" spans="1:9">
      <c r="A86" s="12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172</v>
      </c>
      <c r="C87" s="9"/>
      <c r="D87" s="9" t="str">
        <f>LOOKUP($B87,[1]EXHIBITOR!$B$6:$B$1209,[1]EXHIBITOR!$C$6:$C$1503)</f>
        <v>TERRY MCLEAN</v>
      </c>
      <c r="E87" s="9" t="str">
        <f>LOOKUP($B87,[1]EXHIBITOR!$B$6:$B$1209,[1]EXHIBITOR!$D$6:$D$1503)</f>
        <v>LIGHT GREEN</v>
      </c>
      <c r="F87" s="8" t="str">
        <f>LOOKUP($B87,[1]EXHIBITOR!$B$6:$B$1209,[1]EXHIBITOR!$E$6:$E$1503)</f>
        <v>C</v>
      </c>
      <c r="G87" s="8" t="str">
        <f>LOOKUP($B87,[1]EXHIBITOR!$B$6:$B$1209,[1]EXHIBITOR!$F$6:$F$1503)</f>
        <v>TLC</v>
      </c>
      <c r="H87" s="8">
        <f>LOOKUP($B87,[1]EXHIBITOR!$B$6:$B$1209,[1]EXHIBITOR!$G$6:$G$1503)</f>
        <v>32</v>
      </c>
      <c r="I87" s="8">
        <f>LOOKUP($B87,[1]EXHIBITOR!$B$6:$B$1209,[1]EXHIBITOR!$H$6:$H$1503)</f>
        <v>2020</v>
      </c>
    </row>
    <row r="88" spans="1:9">
      <c r="A88" s="12" t="s">
        <v>50</v>
      </c>
      <c r="B88" s="9">
        <v>173</v>
      </c>
      <c r="C88" s="9"/>
      <c r="D88" s="9" t="str">
        <f>LOOKUP($B88,[1]EXHIBITOR!$B$6:$B$1209,[1]EXHIBITOR!$C$6:$C$1503)</f>
        <v>TERRY MCLEAN</v>
      </c>
      <c r="E88" s="9" t="str">
        <f>LOOKUP($B88,[1]EXHIBITOR!$B$6:$B$1209,[1]EXHIBITOR!$D$6:$D$1503)</f>
        <v>DARK GREEN</v>
      </c>
      <c r="F88" s="8" t="str">
        <f>LOOKUP($B88,[1]EXHIBITOR!$B$6:$B$1209,[1]EXHIBITOR!$E$6:$E$1503)</f>
        <v>H</v>
      </c>
      <c r="G88" s="8" t="str">
        <f>LOOKUP($B88,[1]EXHIBITOR!$B$6:$B$1209,[1]EXHIBITOR!$F$6:$F$1503)</f>
        <v>TLC</v>
      </c>
      <c r="H88" s="8">
        <f>LOOKUP($B88,[1]EXHIBITOR!$B$6:$B$1209,[1]EXHIBITOR!$G$6:$G$1503)</f>
        <v>33</v>
      </c>
      <c r="I88" s="8">
        <f>LOOKUP($B88,[1]EXHIBITOR!$B$6:$B$1209,[1]EXHIBITOR!$H$6:$H$1503)</f>
        <v>2020</v>
      </c>
    </row>
    <row r="89" spans="1:9">
      <c r="A89" s="12" t="s">
        <v>36</v>
      </c>
      <c r="B89" s="9">
        <v>177</v>
      </c>
      <c r="C89" s="9"/>
      <c r="D89" s="9" t="str">
        <f>LOOKUP($B89,[1]EXHIBITOR!$B$6:$B$1209,[1]EXHIBITOR!$C$6:$C$1503)</f>
        <v>TERRY MCLEAN</v>
      </c>
      <c r="E89" s="9" t="str">
        <f>LOOKUP($B89,[1]EXHIBITOR!$B$6:$B$1209,[1]EXHIBITOR!$D$6:$D$1503)</f>
        <v>OLIVE</v>
      </c>
      <c r="F89" s="8" t="str">
        <f>LOOKUP($B89,[1]EXHIBITOR!$B$6:$B$1209,[1]EXHIBITOR!$E$6:$E$1503)</f>
        <v>C</v>
      </c>
      <c r="G89" s="8" t="str">
        <f>LOOKUP($B89,[1]EXHIBITOR!$B$6:$B$1209,[1]EXHIBITOR!$F$6:$F$1503)</f>
        <v>TLC</v>
      </c>
      <c r="H89" s="8">
        <f>LOOKUP($B89,[1]EXHIBITOR!$B$6:$B$1209,[1]EXHIBITOR!$G$6:$G$1503)</f>
        <v>7</v>
      </c>
      <c r="I89" s="8">
        <f>LOOKUP($B89,[1]EXHIBITOR!$B$6:$B$1209,[1]EXHIBITOR!$H$6:$H$1503)</f>
        <v>2021</v>
      </c>
    </row>
    <row r="90" spans="1:9">
      <c r="A90" s="12" t="s">
        <v>62</v>
      </c>
      <c r="B90" s="9">
        <v>165</v>
      </c>
      <c r="C90" s="9"/>
      <c r="D90" s="9" t="str">
        <f>LOOKUP($B90,[1]EXHIBITOR!$B$6:$B$1209,[1]EXHIBITOR!$C$6:$C$1503)</f>
        <v>RAY ZOERCHER</v>
      </c>
      <c r="E90" s="9" t="str">
        <f>LOOKUP($B90,[1]EXHIBITOR!$B$6:$B$1209,[1]EXHIBITOR!$D$6:$D$1503)</f>
        <v>CINNAMON GREY GREEN</v>
      </c>
      <c r="F90" s="8" t="str">
        <f>LOOKUP($B90,[1]EXHIBITOR!$B$6:$B$1209,[1]EXHIBITOR!$E$6:$E$1503)</f>
        <v>H</v>
      </c>
      <c r="G90" s="8" t="str">
        <f>LOOKUP($B90,[1]EXHIBITOR!$B$6:$B$1209,[1]EXHIBITOR!$F$6:$F$1503)</f>
        <v>RAZ</v>
      </c>
      <c r="H90" s="8">
        <f>LOOKUP($B90,[1]EXHIBITOR!$B$6:$B$1209,[1]EXHIBITOR!$G$6:$G$1503)</f>
        <v>1</v>
      </c>
      <c r="I90" s="8">
        <f>LOOKUP($B90,[1]EXHIBITOR!$B$6:$B$1209,[1]EXHIBITOR!$H$6:$H$1503)</f>
        <v>2021</v>
      </c>
    </row>
    <row r="91" spans="1:9">
      <c r="A91" s="12" t="s">
        <v>51</v>
      </c>
      <c r="B91" s="9">
        <v>174</v>
      </c>
      <c r="C91" s="9"/>
      <c r="D91" s="9" t="str">
        <f>LOOKUP($B91,[1]EXHIBITOR!$B$6:$B$1209,[1]EXHIBITOR!$C$6:$C$1503)</f>
        <v>TERRY MCLEAN</v>
      </c>
      <c r="E91" s="9" t="str">
        <f>LOOKUP($B91,[1]EXHIBITOR!$B$6:$B$1209,[1]EXHIBITOR!$D$6:$D$1503)</f>
        <v>OPALINE LIGHT GREEN</v>
      </c>
      <c r="F91" s="8" t="str">
        <f>LOOKUP($B91,[1]EXHIBITOR!$B$6:$B$1209,[1]EXHIBITOR!$E$6:$E$1503)</f>
        <v>C</v>
      </c>
      <c r="G91" s="8" t="str">
        <f>LOOKUP($B91,[1]EXHIBITOR!$B$6:$B$1209,[1]EXHIBITOR!$F$6:$F$1503)</f>
        <v>TLC</v>
      </c>
      <c r="H91" s="8">
        <f>LOOKUP($B91,[1]EXHIBITOR!$B$6:$B$1209,[1]EXHIBITOR!$G$6:$G$1503)</f>
        <v>10</v>
      </c>
      <c r="I91" s="8">
        <f>LOOKUP($B91,[1]EXHIBITOR!$B$6:$B$1209,[1]EXHIBITOR!$H$6:$H$1503)</f>
        <v>2020</v>
      </c>
    </row>
    <row r="92" spans="1:9">
      <c r="A92" s="12" t="s">
        <v>52</v>
      </c>
      <c r="B92" s="9">
        <v>177</v>
      </c>
      <c r="C92" s="9"/>
      <c r="D92" s="9" t="str">
        <f>LOOKUP($B92,[1]EXHIBITOR!$B$6:$B$1209,[1]EXHIBITOR!$C$6:$C$1503)</f>
        <v>TERRY MCLEAN</v>
      </c>
      <c r="E92" s="9" t="str">
        <f>LOOKUP($B92,[1]EXHIBITOR!$B$6:$B$1209,[1]EXHIBITOR!$D$6:$D$1503)</f>
        <v>OLIVE</v>
      </c>
      <c r="F92" s="8" t="str">
        <f>LOOKUP($B92,[1]EXHIBITOR!$B$6:$B$1209,[1]EXHIBITOR!$E$6:$E$1503)</f>
        <v>C</v>
      </c>
      <c r="G92" s="8" t="str">
        <f>LOOKUP($B92,[1]EXHIBITOR!$B$6:$B$1209,[1]EXHIBITOR!$F$6:$F$1503)</f>
        <v>TLC</v>
      </c>
      <c r="H92" s="8">
        <f>LOOKUP($B92,[1]EXHIBITOR!$B$6:$B$1209,[1]EXHIBITOR!$G$6:$G$1503)</f>
        <v>7</v>
      </c>
      <c r="I92" s="8">
        <f>LOOKUP($B92,[1]EXHIBITOR!$B$6:$B$1209,[1]EXHIBITOR!$H$6:$H$1503)</f>
        <v>2021</v>
      </c>
    </row>
    <row r="93" spans="1:9">
      <c r="A93" s="12" t="s">
        <v>53</v>
      </c>
      <c r="B93" s="9">
        <v>164</v>
      </c>
      <c r="C93" s="9"/>
      <c r="D93" s="9" t="str">
        <f>LOOKUP($B93,[1]EXHIBITOR!$B$6:$B$1209,[1]EXHIBITOR!$C$6:$C$1503)</f>
        <v>RAY ZOERCHER</v>
      </c>
      <c r="E93" s="9" t="str">
        <f>LOOKUP($B93,[1]EXHIBITOR!$B$6:$B$1209,[1]EXHIBITOR!$D$6:$D$1503)</f>
        <v>DARK GREEN</v>
      </c>
      <c r="F93" s="8" t="str">
        <f>LOOKUP($B93,[1]EXHIBITOR!$B$6:$B$1209,[1]EXHIBITOR!$E$6:$E$1503)</f>
        <v>C</v>
      </c>
      <c r="G93" s="8" t="str">
        <f>LOOKUP($B93,[1]EXHIBITOR!$B$6:$B$1209,[1]EXHIBITOR!$F$6:$F$1503)</f>
        <v>RAZ</v>
      </c>
      <c r="H93" s="8">
        <f>LOOKUP($B93,[1]EXHIBITOR!$B$6:$B$1209,[1]EXHIBITOR!$G$6:$G$1503)</f>
        <v>13</v>
      </c>
      <c r="I93" s="8">
        <f>LOOKUP($B93,[1]EXHIBITOR!$B$6:$B$1209,[1]EXHIBITOR!$H$6:$H$1503)</f>
        <v>2021</v>
      </c>
    </row>
    <row r="94" spans="1:9">
      <c r="A94" s="12" t="s">
        <v>54</v>
      </c>
      <c r="B94" s="9">
        <v>176</v>
      </c>
      <c r="C94" s="9"/>
      <c r="D94" s="9" t="str">
        <f>LOOKUP($B94,[1]EXHIBITOR!$B$6:$B$1209,[1]EXHIBITOR!$C$6:$C$1503)</f>
        <v>TERRY MCLEAN</v>
      </c>
      <c r="E94" s="9" t="str">
        <f>LOOKUP($B94,[1]EXHIBITOR!$B$6:$B$1209,[1]EXHIBITOR!$D$6:$D$1503)</f>
        <v>YF GREY</v>
      </c>
      <c r="F94" s="8" t="str">
        <f>LOOKUP($B94,[1]EXHIBITOR!$B$6:$B$1209,[1]EXHIBITOR!$E$6:$E$1503)</f>
        <v>C</v>
      </c>
      <c r="G94" s="8" t="str">
        <f>LOOKUP($B94,[1]EXHIBITOR!$B$6:$B$1209,[1]EXHIBITOR!$F$6:$F$1503)</f>
        <v>TLC</v>
      </c>
      <c r="H94" s="8">
        <f>LOOKUP($B94,[1]EXHIBITOR!$B$6:$B$1209,[1]EXHIBITOR!$G$6:$G$1503)</f>
        <v>39</v>
      </c>
      <c r="I94" s="8">
        <f>LOOKUP($B94,[1]EXHIBITOR!$B$6:$B$1209,[1]EXHIBITOR!$H$6:$H$1503)</f>
        <v>2020</v>
      </c>
    </row>
    <row r="95" spans="1:9">
      <c r="A95" s="12" t="s">
        <v>55</v>
      </c>
      <c r="B95" s="9">
        <v>167</v>
      </c>
      <c r="C95" s="9"/>
      <c r="D95" s="9" t="str">
        <f>LOOKUP($B95,[1]EXHIBITOR!$B$6:$B$1209,[1]EXHIBITOR!$C$6:$C$1503)</f>
        <v>RAY ZOERCHER</v>
      </c>
      <c r="E95" s="9" t="str">
        <f>LOOKUP($B95,[1]EXHIBITOR!$B$6:$B$1209,[1]EXHIBITOR!$D$6:$D$1503)</f>
        <v>SPANGLE CINNAMON GREY GREEN</v>
      </c>
      <c r="F95" s="8" t="str">
        <f>LOOKUP($B95,[1]EXHIBITOR!$B$6:$B$1209,[1]EXHIBITOR!$E$6:$E$1503)</f>
        <v>C</v>
      </c>
      <c r="G95" s="8" t="str">
        <f>LOOKUP($B95,[1]EXHIBITOR!$B$6:$B$1209,[1]EXHIBITOR!$F$6:$F$1503)</f>
        <v>RAZ</v>
      </c>
      <c r="H95" s="8">
        <f>LOOKUP($B95,[1]EXHIBITOR!$B$6:$B$1209,[1]EXHIBITOR!$G$6:$G$1503)</f>
        <v>25</v>
      </c>
      <c r="I95" s="8">
        <f>LOOKUP($B95,[1]EXHIBITOR!$B$6:$B$1209,[1]EXHIBITOR!$H$6:$H$1503)</f>
        <v>2021</v>
      </c>
    </row>
    <row r="96" spans="1:9">
      <c r="A96" s="12" t="s">
        <v>56</v>
      </c>
      <c r="B96" s="9">
        <v>163</v>
      </c>
      <c r="C96" s="9"/>
      <c r="D96" s="9" t="str">
        <f>LOOKUP($B96,[1]EXHIBITOR!$B$6:$B$1209,[1]EXHIBITOR!$C$6:$C$1503)</f>
        <v>RAY ZOERCHER</v>
      </c>
      <c r="E96" s="9" t="str">
        <f>LOOKUP($B96,[1]EXHIBITOR!$B$6:$B$1209,[1]EXHIBITOR!$D$6:$D$1503)</f>
        <v>LIGHT GREEN</v>
      </c>
      <c r="F96" s="8" t="str">
        <f>LOOKUP($B96,[1]EXHIBITOR!$B$6:$B$1209,[1]EXHIBITOR!$E$6:$E$1503)</f>
        <v>C</v>
      </c>
      <c r="G96" s="8" t="str">
        <f>LOOKUP($B96,[1]EXHIBITOR!$B$6:$B$1209,[1]EXHIBITOR!$F$6:$F$1503)</f>
        <v>RAZ</v>
      </c>
      <c r="H96" s="8">
        <f>LOOKUP($B96,[1]EXHIBITOR!$B$6:$B$1209,[1]EXHIBITOR!$G$6:$G$1503)</f>
        <v>68</v>
      </c>
      <c r="I96" s="8">
        <f>LOOKUP($B96,[1]EXHIBITOR!$B$6:$B$1209,[1]EXHIBITOR!$H$6:$H$1503)</f>
        <v>2021</v>
      </c>
    </row>
    <row r="97" spans="1:9">
      <c r="A97" s="12" t="s">
        <v>57</v>
      </c>
      <c r="B97" s="9">
        <v>173</v>
      </c>
      <c r="C97" s="9"/>
      <c r="D97" s="9" t="str">
        <f>LOOKUP($B97,[1]EXHIBITOR!$B$6:$B$1209,[1]EXHIBITOR!$C$6:$C$1503)</f>
        <v>TERRY MCLEAN</v>
      </c>
      <c r="E97" s="9" t="str">
        <f>LOOKUP($B97,[1]EXHIBITOR!$B$6:$B$1209,[1]EXHIBITOR!$D$6:$D$1503)</f>
        <v>DARK GREEN</v>
      </c>
      <c r="F97" s="8" t="str">
        <f>LOOKUP($B97,[1]EXHIBITOR!$B$6:$B$1209,[1]EXHIBITOR!$E$6:$E$1503)</f>
        <v>H</v>
      </c>
      <c r="G97" s="8" t="str">
        <f>LOOKUP($B97,[1]EXHIBITOR!$B$6:$B$1209,[1]EXHIBITOR!$F$6:$F$1503)</f>
        <v>TLC</v>
      </c>
      <c r="H97" s="8">
        <f>LOOKUP($B97,[1]EXHIBITOR!$B$6:$B$1209,[1]EXHIBITOR!$G$6:$G$1503)</f>
        <v>33</v>
      </c>
      <c r="I97" s="8">
        <f>LOOKUP($B97,[1]EXHIBITOR!$B$6:$B$1209,[1]EXHIBITOR!$H$6:$H$1503)</f>
        <v>2020</v>
      </c>
    </row>
    <row r="98" spans="1:9">
      <c r="A98" s="12" t="s">
        <v>58</v>
      </c>
      <c r="B98" s="9">
        <v>1011</v>
      </c>
      <c r="C98" s="9"/>
      <c r="D98" s="9" t="str">
        <f>LOOKUP($B98,[1]EXHIBITOR!$B$6:$B$1209,[1]EXHIBITOR!$C$6:$C$1503)</f>
        <v>RAY ZOERCHER</v>
      </c>
      <c r="E98" s="9" t="str">
        <f>LOOKUP($B98,[1]EXHIBITOR!$B$6:$B$1209,[1]EXHIBITOR!$D$6:$D$1503)</f>
        <v>GREYWING GG DOM PIED</v>
      </c>
      <c r="F98" s="8" t="str">
        <f>LOOKUP($B98,[1]EXHIBITOR!$B$6:$B$1209,[1]EXHIBITOR!$E$6:$E$1503)</f>
        <v>H</v>
      </c>
      <c r="G98" s="8" t="str">
        <f>LOOKUP($B98,[1]EXHIBITOR!$B$6:$B$1209,[1]EXHIBITOR!$F$6:$F$1503)</f>
        <v>RAZ</v>
      </c>
      <c r="H98" s="8">
        <f>LOOKUP($B98,[1]EXHIBITOR!$B$6:$B$1209,[1]EXHIBITOR!$G$6:$G$1503)</f>
        <v>21</v>
      </c>
      <c r="I98" s="8">
        <f>LOOKUP($B98,[1]EXHIBITOR!$B$6:$B$1209,[1]EXHIBITOR!$H$6:$H$1503)</f>
        <v>2020</v>
      </c>
    </row>
    <row r="99" spans="1:9">
      <c r="A99" s="12" t="s">
        <v>59</v>
      </c>
      <c r="B99" s="9">
        <v>178</v>
      </c>
      <c r="C99" s="9"/>
      <c r="D99" s="9" t="str">
        <f>LOOKUP($B99,[1]EXHIBITOR!$B$6:$B$1209,[1]EXHIBITOR!$C$6:$C$1503)</f>
        <v>TERRY MCLEAN</v>
      </c>
      <c r="E99" s="9" t="str">
        <f>LOOKUP($B99,[1]EXHIBITOR!$B$6:$B$1209,[1]EXHIBITOR!$D$6:$D$1503)</f>
        <v>VIOLET</v>
      </c>
      <c r="F99" s="8" t="str">
        <f>LOOKUP($B99,[1]EXHIBITOR!$B$6:$B$1209,[1]EXHIBITOR!$E$6:$E$1503)</f>
        <v>C</v>
      </c>
      <c r="G99" s="8" t="str">
        <f>LOOKUP($B99,[1]EXHIBITOR!$B$6:$B$1209,[1]EXHIBITOR!$F$6:$F$1503)</f>
        <v>TLC</v>
      </c>
      <c r="H99" s="8">
        <f>LOOKUP($B99,[1]EXHIBITOR!$B$6:$B$1209,[1]EXHIBITOR!$G$6:$G$1503)</f>
        <v>43</v>
      </c>
      <c r="I99" s="8">
        <f>LOOKUP($B99,[1]EXHIBITOR!$B$6:$B$1209,[1]EXHIBITOR!$H$6:$H$1503)</f>
        <v>2020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v>1025</v>
      </c>
      <c r="C101" s="9"/>
      <c r="D101" s="9" t="str">
        <f>LOOKUP($B101,[1]EXHIBITOR!$B$6:$B$1209,[1]EXHIBITOR!$C$6:$C$1503)</f>
        <v>SERENA KRUGER</v>
      </c>
      <c r="E101" s="9" t="str">
        <f>LOOKUP($B101,[1]EXHIBITOR!$B$6:$B$1209,[1]EXHIBITOR!$D$6:$D$1503)</f>
        <v>GREYWING SKY</v>
      </c>
      <c r="F101" s="8" t="str">
        <f>LOOKUP($B101,[1]EXHIBITOR!$B$6:$B$1209,[1]EXHIBITOR!$E$6:$E$1503)</f>
        <v>C</v>
      </c>
      <c r="G101" s="8" t="str">
        <f>LOOKUP($B101,[1]EXHIBITOR!$B$6:$B$1209,[1]EXHIBITOR!$F$6:$F$1503)</f>
        <v>SEK</v>
      </c>
      <c r="H101" s="8">
        <f>LOOKUP($B101,[1]EXHIBITOR!$B$6:$B$1209,[1]EXHIBITOR!$G$6:$G$1503)</f>
        <v>1</v>
      </c>
      <c r="I101" s="8">
        <f>LOOKUP($B101,[1]EXHIBITOR!$B$6:$B$1209,[1]EXHIBITOR!$H$6:$H$1503)</f>
        <v>2021</v>
      </c>
    </row>
    <row r="102" spans="1:9">
      <c r="A102" s="12" t="s">
        <v>50</v>
      </c>
      <c r="B102" s="9">
        <v>1026</v>
      </c>
      <c r="C102" s="9"/>
      <c r="D102" s="9" t="str">
        <f>LOOKUP($B102,[1]EXHIBITOR!$B$6:$B$1209,[1]EXHIBITOR!$C$6:$C$1503)</f>
        <v>SERENA KRUGER</v>
      </c>
      <c r="E102" s="9" t="str">
        <f>LOOKUP($B102,[1]EXHIBITOR!$B$6:$B$1209,[1]EXHIBITOR!$D$6:$D$1503)</f>
        <v>CLEARWING SKY</v>
      </c>
      <c r="F102" s="8" t="str">
        <f>LOOKUP($B102,[1]EXHIBITOR!$B$6:$B$1209,[1]EXHIBITOR!$E$6:$E$1503)</f>
        <v>H</v>
      </c>
      <c r="G102" s="8" t="str">
        <f>LOOKUP($B102,[1]EXHIBITOR!$B$6:$B$1209,[1]EXHIBITOR!$F$6:$F$1503)</f>
        <v>SEK</v>
      </c>
      <c r="H102" s="8">
        <f>LOOKUP($B102,[1]EXHIBITOR!$B$6:$B$1209,[1]EXHIBITOR!$G$6:$G$1503)</f>
        <v>2</v>
      </c>
      <c r="I102" s="8">
        <f>LOOKUP($B102,[1]EXHIBITOR!$B$6:$B$1209,[1]EXHIBITOR!$H$6:$H$1503)</f>
        <v>2021</v>
      </c>
    </row>
    <row r="103" spans="1:9">
      <c r="A103" s="12" t="s">
        <v>36</v>
      </c>
      <c r="B103" s="9">
        <v>1025</v>
      </c>
      <c r="C103" s="9"/>
      <c r="D103" s="9" t="str">
        <f>LOOKUP($B103,[1]EXHIBITOR!$B$6:$B$1209,[1]EXHIBITOR!$C$6:$C$1503)</f>
        <v>SERENA KRUGER</v>
      </c>
      <c r="E103" s="9" t="str">
        <f>LOOKUP($B103,[1]EXHIBITOR!$B$6:$B$1209,[1]EXHIBITOR!$D$6:$D$1503)</f>
        <v>GREYWING SKY</v>
      </c>
      <c r="F103" s="8" t="str">
        <f>LOOKUP($B103,[1]EXHIBITOR!$B$6:$B$1209,[1]EXHIBITOR!$E$6:$E$1503)</f>
        <v>C</v>
      </c>
      <c r="G103" s="8" t="str">
        <f>LOOKUP($B103,[1]EXHIBITOR!$B$6:$B$1209,[1]EXHIBITOR!$F$6:$F$1503)</f>
        <v>SEK</v>
      </c>
      <c r="H103" s="8">
        <f>LOOKUP($B103,[1]EXHIBITOR!$B$6:$B$1209,[1]EXHIBITOR!$G$6:$G$1503)</f>
        <v>1</v>
      </c>
      <c r="I103" s="8">
        <f>LOOKUP($B103,[1]EXHIBITOR!$B$6:$B$1209,[1]EXHIBITOR!$H$6:$H$1503)</f>
        <v>2021</v>
      </c>
    </row>
    <row r="104" spans="1:9">
      <c r="A104" s="12" t="s">
        <v>62</v>
      </c>
      <c r="B104" s="9">
        <v>1026</v>
      </c>
      <c r="C104" s="9"/>
      <c r="D104" s="9" t="str">
        <f>LOOKUP($B104,[1]EXHIBITOR!$B$6:$B$1209,[1]EXHIBITOR!$C$6:$C$1503)</f>
        <v>SERENA KRUGER</v>
      </c>
      <c r="E104" s="9" t="str">
        <f>LOOKUP($B104,[1]EXHIBITOR!$B$6:$B$1209,[1]EXHIBITOR!$D$6:$D$1503)</f>
        <v>CLEARWING SKY</v>
      </c>
      <c r="F104" s="8" t="str">
        <f>LOOKUP($B104,[1]EXHIBITOR!$B$6:$B$1209,[1]EXHIBITOR!$E$6:$E$1503)</f>
        <v>H</v>
      </c>
      <c r="G104" s="8" t="str">
        <f>LOOKUP($B104,[1]EXHIBITOR!$B$6:$B$1209,[1]EXHIBITOR!$F$6:$F$1503)</f>
        <v>SEK</v>
      </c>
      <c r="H104" s="8">
        <f>LOOKUP($B104,[1]EXHIBITOR!$B$6:$B$1209,[1]EXHIBITOR!$G$6:$G$1503)</f>
        <v>2</v>
      </c>
      <c r="I104" s="8">
        <f>LOOKUP($B104,[1]EXHIBITOR!$B$6:$B$1209,[1]EXHIBITOR!$H$6:$H$1503)</f>
        <v>2021</v>
      </c>
    </row>
    <row r="105" spans="1:9">
      <c r="A105" s="12" t="s">
        <v>51</v>
      </c>
      <c r="B105" s="9">
        <v>1026</v>
      </c>
      <c r="C105" s="9"/>
      <c r="D105" s="9" t="str">
        <f>LOOKUP($B105,[1]EXHIBITOR!$B$6:$B$1209,[1]EXHIBITOR!$C$6:$C$1503)</f>
        <v>SERENA KRUGER</v>
      </c>
      <c r="E105" s="9" t="str">
        <f>LOOKUP($B105,[1]EXHIBITOR!$B$6:$B$1209,[1]EXHIBITOR!$D$6:$D$1503)</f>
        <v>CLEARWING SKY</v>
      </c>
      <c r="F105" s="8" t="str">
        <f>LOOKUP($B105,[1]EXHIBITOR!$B$6:$B$1209,[1]EXHIBITOR!$E$6:$E$1503)</f>
        <v>H</v>
      </c>
      <c r="G105" s="8" t="str">
        <f>LOOKUP($B105,[1]EXHIBITOR!$B$6:$B$1209,[1]EXHIBITOR!$F$6:$F$1503)</f>
        <v>SEK</v>
      </c>
      <c r="H105" s="8">
        <f>LOOKUP($B105,[1]EXHIBITOR!$B$6:$B$1209,[1]EXHIBITOR!$G$6:$G$1503)</f>
        <v>2</v>
      </c>
      <c r="I105" s="8">
        <f>LOOKUP($B105,[1]EXHIBITOR!$B$6:$B$1209,[1]EXHIBITOR!$H$6:$H$1503)</f>
        <v>2021</v>
      </c>
    </row>
    <row r="106" spans="1:9">
      <c r="A106" s="12" t="s">
        <v>52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2" t="s">
        <v>53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2" t="s">
        <v>54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2" t="s">
        <v>55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2" t="s">
        <v>56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2" t="s">
        <v>57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2" t="s">
        <v>58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2" t="s">
        <v>59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2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2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8" t="s">
        <v>66</v>
      </c>
      <c r="K119" s="38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2" t="s">
        <v>69</v>
      </c>
      <c r="B121" s="9">
        <f>'[1]SHOW REPORT FORM'!F2</f>
        <v>583</v>
      </c>
      <c r="C121" s="37" t="s">
        <v>70</v>
      </c>
      <c r="D121" s="9" t="str">
        <f>LOOKUP($B121,[1]EXHIBITOR!$B$6:$B$1209,[1]EXHIBITOR!$C$6:$C$1503)</f>
        <v>STUART SACKS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8S</v>
      </c>
      <c r="H121" s="8">
        <f>LOOKUP($B121,[1]EXHIBITOR!$B$6:$B$1209,[1]EXHIBITOR!$G$6:$G$1503)</f>
        <v>60</v>
      </c>
      <c r="I121" s="8">
        <f>LOOKUP($B121,[1]EXHIBITOR!$B$6:$B$1209,[1]EXHIBITOR!$H$6:$H$1503)</f>
        <v>2021</v>
      </c>
      <c r="J121" s="39">
        <v>19</v>
      </c>
      <c r="K121" s="39">
        <v>11</v>
      </c>
    </row>
    <row r="122" spans="1:11">
      <c r="A122" s="12" t="s">
        <v>71</v>
      </c>
      <c r="B122" s="9">
        <f>'[1]SHOW REPORT FORM'!F5</f>
        <v>307</v>
      </c>
      <c r="C122" s="37" t="s">
        <v>70</v>
      </c>
      <c r="D122" s="9" t="str">
        <f>LOOKUP($B122,[1]EXHIBITOR!$B$6:$B$1209,[1]EXHIBITOR!$C$6:$C$1503)</f>
        <v>RANDY THOMAS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RAN</v>
      </c>
      <c r="H122" s="8">
        <f>LOOKUP($B122,[1]EXHIBITOR!$B$6:$B$1209,[1]EXHIBITOR!$G$6:$G$1503)</f>
        <v>15</v>
      </c>
      <c r="I122" s="8">
        <f>LOOKUP($B122,[1]EXHIBITOR!$B$6:$B$1209,[1]EXHIBITOR!$H$6:$H$1503)</f>
        <v>2017</v>
      </c>
      <c r="J122" s="39">
        <v>5</v>
      </c>
      <c r="K122" s="39">
        <v>5</v>
      </c>
    </row>
    <row r="123" spans="1:11">
      <c r="A123" s="12" t="s">
        <v>72</v>
      </c>
      <c r="B123" s="9">
        <f>'[1]SHOW REPORT FORM'!F8</f>
        <v>568</v>
      </c>
      <c r="C123" s="37" t="s">
        <v>27</v>
      </c>
      <c r="D123" s="9" t="str">
        <f>LOOKUP($B123,[1]EXHIBITOR!$B$6:$B$1209,[1]EXHIBITOR!$C$6:$C$1503)</f>
        <v>JULIE WILLIS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JEW</v>
      </c>
      <c r="H123" s="8">
        <f>LOOKUP($B123,[1]EXHIBITOR!$B$6:$B$1209,[1]EXHIBITOR!$G$6:$G$1503)</f>
        <v>4</v>
      </c>
      <c r="I123" s="8">
        <f>LOOKUP($B123,[1]EXHIBITOR!$B$6:$B$1209,[1]EXHIBITOR!$H$6:$H$1503)</f>
        <v>2019</v>
      </c>
      <c r="J123" s="39">
        <v>13</v>
      </c>
      <c r="K123" s="39">
        <v>8</v>
      </c>
    </row>
    <row r="124" spans="1:11">
      <c r="A124" s="12" t="s">
        <v>73</v>
      </c>
      <c r="B124" s="9">
        <f>'[1]SHOW REPORT FORM'!F11</f>
        <v>345</v>
      </c>
      <c r="C124" s="37" t="s">
        <v>27</v>
      </c>
      <c r="D124" s="9" t="str">
        <f>LOOKUP($B124,[1]EXHIBITOR!$B$6:$B$1209,[1]EXHIBITOR!$C$6:$C$1503)</f>
        <v>SHARON ROBICHAUD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51R</v>
      </c>
      <c r="H124" s="8">
        <f>LOOKUP($B124,[1]EXHIBITOR!$B$6:$B$1209,[1]EXHIBITOR!$G$6:$G$1503)</f>
        <v>76</v>
      </c>
      <c r="I124" s="8">
        <f>LOOKUP($B124,[1]EXHIBITOR!$B$6:$B$1209,[1]EXHIBITOR!$H$6:$H$1503)</f>
        <v>2021</v>
      </c>
      <c r="J124" s="39">
        <v>7</v>
      </c>
      <c r="K124" s="39">
        <v>5</v>
      </c>
    </row>
    <row r="125" spans="1:11">
      <c r="A125" s="12" t="s">
        <v>74</v>
      </c>
      <c r="B125" s="9">
        <f>'[1]SHOW REPORT FORM'!F14</f>
        <v>316</v>
      </c>
      <c r="C125" s="37" t="s">
        <v>27</v>
      </c>
      <c r="D125" s="9" t="str">
        <f>LOOKUP($B125,[1]EXHIBITOR!$B$6:$B$1209,[1]EXHIBITOR!$C$6:$C$1503)</f>
        <v>BILL MCLEAN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35B</v>
      </c>
      <c r="H125" s="8">
        <f>LOOKUP($B125,[1]EXHIBITOR!$B$6:$B$1209,[1]EXHIBITOR!$G$6:$G$1503)</f>
        <v>69</v>
      </c>
      <c r="I125" s="8">
        <f>LOOKUP($B125,[1]EXHIBITOR!$B$6:$B$1209,[1]EXHIBITOR!$H$6:$H$1503)</f>
        <v>2020</v>
      </c>
      <c r="J125" s="39">
        <v>10</v>
      </c>
      <c r="K125" s="39">
        <v>7</v>
      </c>
    </row>
    <row r="126" spans="1:11">
      <c r="A126" s="12" t="s">
        <v>75</v>
      </c>
      <c r="B126" s="9">
        <f>'[1]SHOW REPORT FORM'!F17</f>
        <v>588</v>
      </c>
      <c r="C126" s="37" t="s">
        <v>27</v>
      </c>
      <c r="D126" s="9" t="str">
        <f>LOOKUP($B126,[1]EXHIBITOR!$B$6:$B$1209,[1]EXHIBITOR!$C$6:$C$1503)</f>
        <v>STUART SACKS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H</v>
      </c>
      <c r="G126" s="8" t="str">
        <f>LOOKUP($B126,[1]EXHIBITOR!$B$6:$B$1209,[1]EXHIBITOR!$F$6:$F$1503)</f>
        <v>8S</v>
      </c>
      <c r="H126" s="8">
        <f>LOOKUP($B126,[1]EXHIBITOR!$B$6:$B$1209,[1]EXHIBITOR!$G$6:$G$1503)</f>
        <v>33</v>
      </c>
      <c r="I126" s="8">
        <f>LOOKUP($B126,[1]EXHIBITOR!$B$6:$B$1209,[1]EXHIBITOR!$H$6:$H$1503)</f>
        <v>2020</v>
      </c>
      <c r="J126" s="39">
        <v>4</v>
      </c>
      <c r="K126" s="39">
        <v>3</v>
      </c>
    </row>
    <row r="127" spans="1:11">
      <c r="A127" s="12" t="s">
        <v>76</v>
      </c>
      <c r="B127" s="9">
        <f>'[1]SHOW REPORT FORM'!F20</f>
        <v>174</v>
      </c>
      <c r="C127" s="37" t="s">
        <v>27</v>
      </c>
      <c r="D127" s="9" t="str">
        <f>LOOKUP($B127,[1]EXHIBITOR!$B$6:$B$1209,[1]EXHIBITOR!$C$6:$C$1503)</f>
        <v>TERRY MCLEAN</v>
      </c>
      <c r="E127" s="9" t="str">
        <f>LOOKUP($B127,[1]EXHIBITOR!$B$6:$B$1209,[1]EXHIBITOR!$D$6:$D$1503)</f>
        <v>OPALINE LIGHT GREEN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TLC</v>
      </c>
      <c r="H127" s="8">
        <f>LOOKUP($B127,[1]EXHIBITOR!$B$6:$B$1209,[1]EXHIBITOR!$G$6:$G$1503)</f>
        <v>10</v>
      </c>
      <c r="I127" s="8">
        <f>LOOKUP($B127,[1]EXHIBITOR!$B$6:$B$1209,[1]EXHIBITOR!$H$6:$H$1503)</f>
        <v>2020</v>
      </c>
      <c r="J127" s="39">
        <v>1</v>
      </c>
      <c r="K127" s="39">
        <v>1</v>
      </c>
    </row>
    <row r="128" spans="1:11">
      <c r="A128" s="12" t="s">
        <v>77</v>
      </c>
      <c r="B128" s="9">
        <f>'[1]SHOW REPORT FORM'!F23</f>
        <v>175</v>
      </c>
      <c r="C128" s="37" t="s">
        <v>27</v>
      </c>
      <c r="D128" s="9" t="str">
        <f>LOOKUP($B128,[1]EXHIBITOR!$B$6:$B$1209,[1]EXHIBITOR!$C$6:$C$1503)</f>
        <v>TERRY MCLEAN</v>
      </c>
      <c r="E128" s="9" t="str">
        <f>LOOKUP($B128,[1]EXHIBITOR!$B$6:$B$1209,[1]EXHIBITOR!$D$6:$D$1503)</f>
        <v>OPALINE SKY</v>
      </c>
      <c r="F128" s="8" t="str">
        <f>LOOKUP($B128,[1]EXHIBITOR!$B$6:$B$1209,[1]EXHIBITOR!$E$6:$E$1503)</f>
        <v>C</v>
      </c>
      <c r="G128" s="8" t="str">
        <f>LOOKUP($B128,[1]EXHIBITOR!$B$6:$B$1209,[1]EXHIBITOR!$F$6:$F$1503)</f>
        <v>TLC</v>
      </c>
      <c r="H128" s="8">
        <f>LOOKUP($B128,[1]EXHIBITOR!$B$6:$B$1209,[1]EXHIBITOR!$G$6:$G$1503)</f>
        <v>11</v>
      </c>
      <c r="I128" s="8">
        <f>LOOKUP($B128,[1]EXHIBITOR!$B$6:$B$1209,[1]EXHIBITOR!$H$6:$H$1503)</f>
        <v>2021</v>
      </c>
      <c r="J128" s="39">
        <v>1</v>
      </c>
      <c r="K128" s="39">
        <v>1</v>
      </c>
    </row>
    <row r="129" spans="1:11">
      <c r="A129" s="12" t="s">
        <v>78</v>
      </c>
      <c r="B129" s="9">
        <f>'[1]SHOW REPORT FORM'!F26</f>
        <v>578</v>
      </c>
      <c r="C129" s="37" t="s">
        <v>27</v>
      </c>
      <c r="D129" s="9" t="str">
        <f>LOOKUP($B129,[1]EXHIBITOR!$B$6:$B$1209,[1]EXHIBITOR!$C$6:$C$1503)</f>
        <v>DEWAYNE WELDON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C</v>
      </c>
      <c r="G129" s="8" t="str">
        <f>LOOKUP($B129,[1]EXHIBITOR!$B$6:$B$1209,[1]EXHIBITOR!$F$6:$F$1503)</f>
        <v>1W</v>
      </c>
      <c r="H129" s="8">
        <f>LOOKUP($B129,[1]EXHIBITOR!$B$6:$B$1209,[1]EXHIBITOR!$G$6:$G$1503)</f>
        <v>113</v>
      </c>
      <c r="I129" s="8">
        <f>LOOKUP($B129,[1]EXHIBITOR!$B$6:$B$1209,[1]EXHIBITOR!$H$6:$H$1503)</f>
        <v>2020</v>
      </c>
      <c r="J129" s="39">
        <v>11</v>
      </c>
      <c r="K129" s="39">
        <v>9</v>
      </c>
    </row>
    <row r="130" spans="1:11">
      <c r="A130" s="12" t="s">
        <v>79</v>
      </c>
      <c r="B130" s="9">
        <f>'[1]SHOW REPORT FORM'!F29</f>
        <v>590</v>
      </c>
      <c r="C130" s="37" t="s">
        <v>27</v>
      </c>
      <c r="D130" s="9" t="str">
        <f>LOOKUP($B130,[1]EXHIBITOR!$B$6:$B$1209,[1]EXHIBITOR!$C$6:$C$1503)</f>
        <v>STUART SACKS</v>
      </c>
      <c r="E130" s="9" t="str">
        <f>LOOKUP($B130,[1]EXHIBITOR!$B$6:$B$1209,[1]EXHIBITOR!$D$6:$D$1503)</f>
        <v>CINNAMON GREY</v>
      </c>
      <c r="F130" s="8" t="str">
        <f>LOOKUP($B130,[1]EXHIBITOR!$B$6:$B$1209,[1]EXHIBITOR!$E$6:$E$1503)</f>
        <v>C</v>
      </c>
      <c r="G130" s="8" t="str">
        <f>LOOKUP($B130,[1]EXHIBITOR!$B$6:$B$1209,[1]EXHIBITOR!$F$6:$F$1503)</f>
        <v>8S</v>
      </c>
      <c r="H130" s="8">
        <f>LOOKUP($B130,[1]EXHIBITOR!$B$6:$B$1209,[1]EXHIBITOR!$G$6:$G$1503)</f>
        <v>25</v>
      </c>
      <c r="I130" s="8">
        <f>LOOKUP($B130,[1]EXHIBITOR!$B$6:$B$1209,[1]EXHIBITOR!$H$6:$H$1503)</f>
        <v>2018</v>
      </c>
      <c r="J130" s="39">
        <v>4</v>
      </c>
      <c r="K130" s="39">
        <v>4</v>
      </c>
    </row>
    <row r="131" spans="1:11">
      <c r="A131" s="12" t="s">
        <v>80</v>
      </c>
      <c r="B131" s="9">
        <f>'[1]SHOW REPORT FORM'!F32</f>
        <v>305</v>
      </c>
      <c r="C131" s="37" t="s">
        <v>27</v>
      </c>
      <c r="D131" s="9" t="str">
        <f>LOOKUP($B131,[1]EXHIBITOR!$B$6:$B$1209,[1]EXHIBITOR!$C$6:$C$1503)</f>
        <v>CHAD BABIN</v>
      </c>
      <c r="E131" s="9" t="str">
        <f>LOOKUP($B131,[1]EXHIBITOR!$B$6:$B$1209,[1]EXHIBITOR!$D$6:$D$1503)</f>
        <v>OPALINE CINNAMON LIGHT GREEN 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 CB</v>
      </c>
      <c r="H131" s="8">
        <f>LOOKUP($B131,[1]EXHIBITOR!$B$6:$B$1209,[1]EXHIBITOR!$G$6:$G$1503)</f>
        <v>76</v>
      </c>
      <c r="I131" s="8">
        <f>LOOKUP($B131,[1]EXHIBITOR!$B$6:$B$1209,[1]EXHIBITOR!$H$6:$H$1503)</f>
        <v>2019</v>
      </c>
      <c r="J131" s="39">
        <v>1</v>
      </c>
      <c r="K131" s="39">
        <v>1</v>
      </c>
    </row>
    <row r="132" spans="1:11">
      <c r="A132" s="12" t="s">
        <v>81</v>
      </c>
      <c r="B132" s="9">
        <f>'[1]SHOW REPORT FORM'!F36</f>
        <v>328</v>
      </c>
      <c r="C132" s="37" t="s">
        <v>27</v>
      </c>
      <c r="D132" s="9" t="str">
        <f>LOOKUP($B132,[1]EXHIBITOR!$B$6:$B$1209,[1]EXHIBITOR!$C$6:$C$1503)</f>
        <v>JOEY KRUGER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H</v>
      </c>
      <c r="G132" s="8" t="str">
        <f>LOOKUP($B132,[1]EXHIBITOR!$B$6:$B$1209,[1]EXHIBITOR!$F$6:$F$1503)</f>
        <v>WSK</v>
      </c>
      <c r="H132" s="8">
        <f>LOOKUP($B132,[1]EXHIBITOR!$B$6:$B$1209,[1]EXHIBITOR!$G$6:$G$1503)</f>
        <v>11</v>
      </c>
      <c r="I132" s="8">
        <f>LOOKUP($B132,[1]EXHIBITOR!$B$6:$B$1209,[1]EXHIBITOR!$H$6:$H$1503)</f>
        <v>2020</v>
      </c>
      <c r="J132" s="39">
        <v>2</v>
      </c>
      <c r="K132" s="39">
        <v>2</v>
      </c>
    </row>
    <row r="133" spans="1:11">
      <c r="A133" s="12" t="s">
        <v>82</v>
      </c>
      <c r="B133" s="9">
        <f>'[1]SHOW REPORT FORM'!F39</f>
        <v>321</v>
      </c>
      <c r="C133" s="37" t="s">
        <v>27</v>
      </c>
      <c r="D133" s="9" t="str">
        <f>LOOKUP($B133,[1]EXHIBITOR!$B$6:$B$1209,[1]EXHIBITOR!$C$6:$C$1503)</f>
        <v>SHARON ROBICHAUD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H</v>
      </c>
      <c r="G133" s="8" t="str">
        <f>LOOKUP($B133,[1]EXHIBITOR!$B$6:$B$1209,[1]EXHIBITOR!$F$6:$F$1503)</f>
        <v>51R</v>
      </c>
      <c r="H133" s="8">
        <f>LOOKUP($B133,[1]EXHIBITOR!$B$6:$B$1209,[1]EXHIBITOR!$G$6:$G$1503)</f>
        <v>99</v>
      </c>
      <c r="I133" s="8">
        <f>LOOKUP($B133,[1]EXHIBITOR!$B$6:$B$1209,[1]EXHIBITOR!$H$6:$H$1503)</f>
        <v>2021</v>
      </c>
      <c r="J133" s="39">
        <v>3</v>
      </c>
      <c r="K133" s="39">
        <v>2</v>
      </c>
    </row>
    <row r="134" spans="1:11">
      <c r="A134" s="12" t="s">
        <v>83</v>
      </c>
      <c r="B134" s="9">
        <f>'[1]SHOW REPORT FORM'!F42</f>
        <v>623</v>
      </c>
      <c r="C134" s="37" t="s">
        <v>27</v>
      </c>
      <c r="D134" s="9" t="str">
        <f>LOOKUP($B134,[1]EXHIBITOR!$B$6:$B$1209,[1]EXHIBITOR!$C$6:$C$1503)</f>
        <v>AL HORTON</v>
      </c>
      <c r="E134" s="9" t="str">
        <f>LOOKUP($B134,[1]EXHIBITOR!$B$6:$B$1209,[1]EXHIBITOR!$D$6:$D$1503)</f>
        <v>SPANGLE GREY</v>
      </c>
      <c r="F134" s="8" t="str">
        <f>LOOKUP($B134,[1]EXHIBITOR!$B$6:$B$1209,[1]EXHIBITOR!$E$6:$E$1503)</f>
        <v>C</v>
      </c>
      <c r="G134" s="8" t="str">
        <f>LOOKUP($B134,[1]EXHIBITOR!$B$6:$B$1209,[1]EXHIBITOR!$F$6:$F$1503)</f>
        <v>JAP</v>
      </c>
      <c r="H134" s="8">
        <f>LOOKUP($B134,[1]EXHIBITOR!$B$6:$B$1209,[1]EXHIBITOR!$G$6:$G$1503)</f>
        <v>219</v>
      </c>
      <c r="I134" s="8">
        <f>LOOKUP($B134,[1]EXHIBITOR!$B$6:$B$1209,[1]EXHIBITOR!$H$6:$H$1503)</f>
        <v>2019</v>
      </c>
      <c r="J134" s="39">
        <v>13</v>
      </c>
      <c r="K134" s="39">
        <v>7</v>
      </c>
    </row>
    <row r="135" spans="1:11">
      <c r="A135" s="12" t="s">
        <v>84</v>
      </c>
      <c r="B135" s="9">
        <f>'[1]SHOW REPORT FORM'!F45</f>
        <v>574</v>
      </c>
      <c r="C135" s="37" t="s">
        <v>27</v>
      </c>
      <c r="D135" s="9" t="str">
        <f>LOOKUP($B135,[1]EXHIBITOR!$B$6:$B$1209,[1]EXHIBITOR!$C$6:$C$1503)</f>
        <v>JULIE WILLIS</v>
      </c>
      <c r="E135" s="9" t="str">
        <f>LOOKUP($B135,[1]EXHIBITOR!$B$6:$B$1209,[1]EXHIBITOR!$D$6:$D$1503)</f>
        <v>DF SPANGLE YELLOW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JEW</v>
      </c>
      <c r="H135" s="8">
        <f>LOOKUP($B135,[1]EXHIBITOR!$B$6:$B$1209,[1]EXHIBITOR!$G$6:$G$1503)</f>
        <v>20</v>
      </c>
      <c r="I135" s="8">
        <f>LOOKUP($B135,[1]EXHIBITOR!$B$6:$B$1209,[1]EXHIBITOR!$H$6:$H$1503)</f>
        <v>2021</v>
      </c>
      <c r="J135" s="39">
        <v>2</v>
      </c>
      <c r="K135" s="39">
        <v>2</v>
      </c>
    </row>
    <row r="136" spans="1:11">
      <c r="A136" s="12" t="s">
        <v>85</v>
      </c>
      <c r="B136" s="9">
        <f>'[1]SHOW REPORT FORM'!F48</f>
        <v>311</v>
      </c>
      <c r="C136" s="37" t="s">
        <v>27</v>
      </c>
      <c r="D136" s="9" t="str">
        <f>LOOKUP($B136,[1]EXHIBITOR!$B$6:$B$1209,[1]EXHIBITOR!$C$6:$C$1503)</f>
        <v>RANDY THOMAS</v>
      </c>
      <c r="E136" s="9" t="str">
        <f>LOOKUP($B136,[1]EXHIBITOR!$B$6:$B$1209,[1]EXHIBITOR!$D$6:$D$1503)</f>
        <v>DOMINANT PIED SKY</v>
      </c>
      <c r="F136" s="8" t="str">
        <f>LOOKUP($B136,[1]EXHIBITOR!$B$6:$B$1209,[1]EXHIBITOR!$E$6:$E$1503)</f>
        <v>C</v>
      </c>
      <c r="G136" s="8" t="str">
        <f>LOOKUP($B136,[1]EXHIBITOR!$B$6:$B$1209,[1]EXHIBITOR!$F$6:$F$1503)</f>
        <v>RAN</v>
      </c>
      <c r="H136" s="8">
        <f>LOOKUP($B136,[1]EXHIBITOR!$B$6:$B$1209,[1]EXHIBITOR!$G$6:$G$1503)</f>
        <v>7</v>
      </c>
      <c r="I136" s="8">
        <f>LOOKUP($B136,[1]EXHIBITOR!$B$6:$B$1209,[1]EXHIBITOR!$H$6:$H$1503)</f>
        <v>2019</v>
      </c>
      <c r="J136" s="39">
        <v>6</v>
      </c>
      <c r="K136" s="39">
        <v>5</v>
      </c>
    </row>
    <row r="137" spans="1:11">
      <c r="A137" s="12" t="s">
        <v>86</v>
      </c>
      <c r="B137" s="9">
        <f>'[1]SHOW REPORT FORM'!F51</f>
        <v>318</v>
      </c>
      <c r="C137" s="37" t="s">
        <v>27</v>
      </c>
      <c r="D137" s="9" t="str">
        <f>LOOKUP($B137,[1]EXHIBITOR!$B$6:$B$1209,[1]EXHIBITOR!$C$6:$C$1503)</f>
        <v>SHARON ROBICHAUD</v>
      </c>
      <c r="E137" s="9" t="str">
        <f>LOOKUP($B137,[1]EXHIBITOR!$B$6:$B$1209,[1]EXHIBITOR!$D$6:$D$1503)</f>
        <v>YELLOWFACE SKY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51R</v>
      </c>
      <c r="H137" s="8">
        <f>LOOKUP($B137,[1]EXHIBITOR!$B$6:$B$1209,[1]EXHIBITOR!$G$6:$G$1503)</f>
        <v>30</v>
      </c>
      <c r="I137" s="8">
        <f>LOOKUP($B137,[1]EXHIBITOR!$B$6:$B$1209,[1]EXHIBITOR!$H$6:$H$1503)</f>
        <v>2021</v>
      </c>
      <c r="J137" s="39">
        <v>9</v>
      </c>
      <c r="K137" s="39">
        <v>5</v>
      </c>
    </row>
    <row r="138" spans="1:11">
      <c r="A138" s="12" t="s">
        <v>87</v>
      </c>
      <c r="B138" s="9">
        <f>'[1]SHOW REPORT FORM'!F54</f>
        <v>604</v>
      </c>
      <c r="C138" s="37" t="s">
        <v>27</v>
      </c>
      <c r="D138" s="9" t="str">
        <f>LOOKUP($B138,[1]EXHIBITOR!$B$6:$B$1209,[1]EXHIBITOR!$C$6:$C$1503)</f>
        <v>JOSH ANTHONY</v>
      </c>
      <c r="E138" s="9" t="str">
        <f>LOOKUP($B138,[1]EXHIBITOR!$B$6:$B$1209,[1]EXHIBITOR!$D$6:$D$1503)</f>
        <v>TEXAS CLEARBODY SKY</v>
      </c>
      <c r="F138" s="8" t="str">
        <f>LOOKUP($B138,[1]EXHIBITOR!$B$6:$B$1209,[1]EXHIBITOR!$E$6:$E$1503)</f>
        <v>C</v>
      </c>
      <c r="G138" s="8" t="str">
        <f>LOOKUP($B138,[1]EXHIBITOR!$B$6:$B$1209,[1]EXHIBITOR!$F$6:$F$1503)</f>
        <v>JDA </v>
      </c>
      <c r="H138" s="8">
        <f>LOOKUP($B138,[1]EXHIBITOR!$B$6:$B$1209,[1]EXHIBITOR!$G$6:$G$1503)</f>
        <v>97</v>
      </c>
      <c r="I138" s="8">
        <f>LOOKUP($B138,[1]EXHIBITOR!$B$6:$B$1209,[1]EXHIBITOR!$H$6:$H$1503)</f>
        <v>2019</v>
      </c>
      <c r="J138" s="39">
        <v>5</v>
      </c>
      <c r="K138" s="39">
        <v>3</v>
      </c>
    </row>
    <row r="139" spans="1:11">
      <c r="A139" s="12" t="s">
        <v>88</v>
      </c>
      <c r="B139" s="9">
        <f>'[1]SHOW REPORT FORM'!F57</f>
        <v>605</v>
      </c>
      <c r="C139" s="37" t="s">
        <v>27</v>
      </c>
      <c r="D139" s="9" t="str">
        <f>LOOKUP($B139,[1]EXHIBITOR!$B$6:$B$1209,[1]EXHIBITOR!$C$6:$C$1503)</f>
        <v>JOSH ANTHONY</v>
      </c>
      <c r="E139" s="9" t="str">
        <f>LOOKUP($B139,[1]EXHIBITOR!$B$6:$B$1209,[1]EXHIBITOR!$D$6:$D$1503)</f>
        <v>YELLOW</v>
      </c>
      <c r="F139" s="8" t="str">
        <f>LOOKUP($B139,[1]EXHIBITOR!$B$6:$B$1209,[1]EXHIBITOR!$E$6:$E$1503)</f>
        <v>H</v>
      </c>
      <c r="G139" s="8" t="str">
        <f>LOOKUP($B139,[1]EXHIBITOR!$B$6:$B$1209,[1]EXHIBITOR!$F$6:$F$1503)</f>
        <v>JDA</v>
      </c>
      <c r="H139" s="8">
        <f>LOOKUP($B139,[1]EXHIBITOR!$B$6:$B$1209,[1]EXHIBITOR!$G$6:$G$1503)</f>
        <v>1</v>
      </c>
      <c r="I139" s="8">
        <f>LOOKUP($B139,[1]EXHIBITOR!$B$6:$B$1209,[1]EXHIBITOR!$H$6:$H$1503)</f>
        <v>2021</v>
      </c>
      <c r="J139" s="39">
        <v>2</v>
      </c>
      <c r="K139" s="39">
        <v>2</v>
      </c>
    </row>
    <row r="140" spans="1:11">
      <c r="A140" s="12" t="s">
        <v>89</v>
      </c>
      <c r="B140" s="9">
        <f>'[1]SHOW REPORT FORM'!F60</f>
        <v>0</v>
      </c>
      <c r="C140" s="37" t="s">
        <v>27</v>
      </c>
      <c r="D140" s="9" t="e">
        <f>LOOKUP($B140,[1]EXHIBITOR!$B$6:$B$1209,[1]EXHIBITOR!$C$6:$C$1503)</f>
        <v>#N/A</v>
      </c>
      <c r="E140" s="9" t="e">
        <f>LOOKUP($B140,[1]EXHIBITOR!$B$6:$B$1209,[1]EXHIBITOR!$D$6:$D$1503)</f>
        <v>#N/A</v>
      </c>
      <c r="F140" s="8" t="e">
        <f>LOOKUP($B140,[1]EXHIBITOR!$B$6:$B$1209,[1]EXHIBITOR!$E$6:$E$1503)</f>
        <v>#N/A</v>
      </c>
      <c r="G140" s="8" t="e">
        <f>LOOKUP($B140,[1]EXHIBITOR!$B$6:$B$1209,[1]EXHIBITOR!$F$6:$F$1503)</f>
        <v>#N/A</v>
      </c>
      <c r="H140" s="8" t="e">
        <f>LOOKUP($B140,[1]EXHIBITOR!$B$6:$B$1209,[1]EXHIBITOR!$G$6:$G$1503)</f>
        <v>#N/A</v>
      </c>
      <c r="I140" s="8" t="e">
        <f>LOOKUP($B140,[1]EXHIBITOR!$B$6:$B$1209,[1]EXHIBITOR!$H$6:$H$1503)</f>
        <v>#N/A</v>
      </c>
      <c r="J140" s="39">
        <v>0</v>
      </c>
      <c r="K140" s="39">
        <v>0</v>
      </c>
    </row>
    <row r="141" spans="1:11">
      <c r="A141" s="12" t="s">
        <v>90</v>
      </c>
      <c r="B141" s="9">
        <f>'[1]SHOW REPORT FORM'!F63</f>
        <v>595</v>
      </c>
      <c r="C141" s="37" t="s">
        <v>27</v>
      </c>
      <c r="D141" s="9" t="str">
        <f>LOOKUP($B141,[1]EXHIBITOR!$B$6:$B$1209,[1]EXHIBITOR!$C$6:$C$1503)</f>
        <v>STUART SACKS</v>
      </c>
      <c r="E141" s="9" t="str">
        <f>LOOKUP($B141,[1]EXHIBITOR!$B$6:$B$1209,[1]EXHIBITOR!$D$6:$D$1503)</f>
        <v>MAUVE VIOLET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8S</v>
      </c>
      <c r="H141" s="8">
        <f>LOOKUP($B141,[1]EXHIBITOR!$B$6:$B$1209,[1]EXHIBITOR!$G$6:$G$1503)</f>
        <v>211</v>
      </c>
      <c r="I141" s="8">
        <f>LOOKUP($B141,[1]EXHIBITOR!$B$6:$B$1209,[1]EXHIBITOR!$H$6:$H$1503)</f>
        <v>2021</v>
      </c>
      <c r="J141" s="39">
        <v>2</v>
      </c>
      <c r="K141" s="39">
        <v>2</v>
      </c>
    </row>
    <row r="142" spans="1:11">
      <c r="A142" s="12" t="s">
        <v>91</v>
      </c>
      <c r="B142" s="9">
        <f>'[1]SHOW REPORT FORM'!F66</f>
        <v>178</v>
      </c>
      <c r="C142" s="37" t="s">
        <v>27</v>
      </c>
      <c r="D142" s="9" t="str">
        <f>LOOKUP($B142,[1]EXHIBITOR!$B$6:$B$1209,[1]EXHIBITOR!$C$6:$C$1503)</f>
        <v>TERRY MCLEAN</v>
      </c>
      <c r="E142" s="9" t="str">
        <f>LOOKUP($B142,[1]EXHIBITOR!$B$6:$B$1209,[1]EXHIBITOR!$D$6:$D$1503)</f>
        <v>VIOLET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TLC</v>
      </c>
      <c r="H142" s="8">
        <f>LOOKUP($B142,[1]EXHIBITOR!$B$6:$B$1209,[1]EXHIBITOR!$G$6:$G$1503)</f>
        <v>43</v>
      </c>
      <c r="I142" s="8">
        <f>LOOKUP($B142,[1]EXHIBITOR!$B$6:$B$1209,[1]EXHIBITOR!$H$6:$H$1503)</f>
        <v>2020</v>
      </c>
      <c r="J142" s="39">
        <v>3</v>
      </c>
      <c r="K142" s="39">
        <v>3</v>
      </c>
    </row>
    <row r="143" spans="1:11">
      <c r="A143" s="12" t="s">
        <v>92</v>
      </c>
      <c r="B143" s="9">
        <f>'[1]SHOW REPORT FORM'!F69</f>
        <v>0</v>
      </c>
      <c r="C143" s="37" t="s">
        <v>27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9">
        <v>0</v>
      </c>
      <c r="K143" s="39">
        <v>0</v>
      </c>
    </row>
    <row r="144" spans="1:11">
      <c r="A144" s="12" t="s">
        <v>93</v>
      </c>
      <c r="B144" s="9">
        <f>'[1]SHOW REPORT FORM'!F72</f>
        <v>1013</v>
      </c>
      <c r="C144" s="37" t="s">
        <v>27</v>
      </c>
      <c r="D144" s="9" t="str">
        <f>LOOKUP($B144,[1]EXHIBITOR!$B$6:$B$1209,[1]EXHIBITOR!$C$6:$C$1503)</f>
        <v>CHAD BABIN</v>
      </c>
      <c r="E144" s="9" t="str">
        <f>LOOKUP($B144,[1]EXHIBITOR!$B$6:$B$1209,[1]EXHIBITOR!$D$6:$D$1503)</f>
        <v>CLEARWING YF COBALT</v>
      </c>
      <c r="F144" s="8" t="str">
        <f>LOOKUP($B144,[1]EXHIBITOR!$B$6:$B$1209,[1]EXHIBITOR!$E$6:$E$1503)</f>
        <v>C</v>
      </c>
      <c r="G144" s="8" t="str">
        <f>LOOKUP($B144,[1]EXHIBITOR!$B$6:$B$1209,[1]EXHIBITOR!$F$6:$F$1503)</f>
        <v>CB</v>
      </c>
      <c r="H144" s="8">
        <f>LOOKUP($B144,[1]EXHIBITOR!$B$6:$B$1209,[1]EXHIBITOR!$G$6:$G$1503)</f>
        <v>74</v>
      </c>
      <c r="I144" s="8">
        <f>LOOKUP($B144,[1]EXHIBITOR!$B$6:$B$1209,[1]EXHIBITOR!$H$6:$H$1503)</f>
        <v>2020</v>
      </c>
      <c r="J144" s="39">
        <v>3</v>
      </c>
      <c r="K144" s="39">
        <v>2</v>
      </c>
    </row>
    <row r="145" ht="12" customHeight="1" spans="1:11">
      <c r="A145" s="12" t="s">
        <v>94</v>
      </c>
      <c r="B145" s="9">
        <f>'[1]SHOW REPORT FORM'!F75</f>
        <v>1018</v>
      </c>
      <c r="C145" s="37" t="s">
        <v>27</v>
      </c>
      <c r="D145" s="9" t="str">
        <f>LOOKUP($B145,[1]EXHIBITOR!$B$6:$B$1209,[1]EXHIBITOR!$C$6:$C$1503)</f>
        <v>SHARON ROBICHAUD</v>
      </c>
      <c r="E145" s="9" t="str">
        <f>LOOKUP($B145,[1]EXHIBITOR!$B$6:$B$1209,[1]EXHIBITOR!$D$6:$D$1503)</f>
        <v>GREYWING OPALINE GREY GREEN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51R</v>
      </c>
      <c r="H145" s="8">
        <f>LOOKUP($B145,[1]EXHIBITOR!$B$6:$B$1209,[1]EXHIBITOR!$G$6:$G$1503)</f>
        <v>21</v>
      </c>
      <c r="I145" s="8">
        <f>LOOKUP($B145,[1]EXHIBITOR!$B$6:$B$1209,[1]EXHIBITOR!$H$6:$H$1503)</f>
        <v>2021</v>
      </c>
      <c r="J145" s="39">
        <v>2</v>
      </c>
      <c r="K145" s="39">
        <v>1</v>
      </c>
    </row>
    <row r="146" spans="1:11">
      <c r="A146" s="12" t="s">
        <v>95</v>
      </c>
      <c r="B146" s="9">
        <f>'[1]SHOW REPORT FORM'!F78</f>
        <v>1014</v>
      </c>
      <c r="C146" s="37" t="s">
        <v>27</v>
      </c>
      <c r="D146" s="9" t="str">
        <f>LOOKUP($B146,[1]EXHIBITOR!$B$6:$B$1209,[1]EXHIBITOR!$C$6:$C$1503)</f>
        <v>CHAD BABIN</v>
      </c>
      <c r="E146" s="9" t="str">
        <f>LOOKUP($B146,[1]EXHIBITOR!$B$6:$B$1209,[1]EXHIBITOR!$D$6:$D$1503)</f>
        <v>FBC GREYWING COBALT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CB</v>
      </c>
      <c r="H146" s="8">
        <f>LOOKUP($B146,[1]EXHIBITOR!$B$6:$B$1209,[1]EXHIBITOR!$G$6:$G$1503)</f>
        <v>46</v>
      </c>
      <c r="I146" s="8">
        <f>LOOKUP($B146,[1]EXHIBITOR!$B$6:$B$1209,[1]EXHIBITOR!$H$6:$H$1503)</f>
        <v>2019</v>
      </c>
      <c r="J146" s="39">
        <v>4</v>
      </c>
      <c r="K146" s="39">
        <v>3</v>
      </c>
    </row>
    <row r="147" spans="1:11">
      <c r="A147" s="12" t="s">
        <v>96</v>
      </c>
      <c r="B147" s="9">
        <f>'[1]SHOW REPORT FORM'!F81</f>
        <v>1031</v>
      </c>
      <c r="C147" s="37" t="s">
        <v>27</v>
      </c>
      <c r="D147" s="9" t="str">
        <f>LOOKUP($B147,[1]EXHIBITOR!$B$6:$B$1312,[1]EXHIBITOR!$C$6:$C$1503)</f>
        <v>MAUREEN BRODERICK</v>
      </c>
      <c r="E147" s="9" t="str">
        <f>LOOKUP($B147,[1]EXHIBITOR!$B$6:$B$1312,[1]EXHIBITOR!$D$6:$D$1503)</f>
        <v>RAINBOW</v>
      </c>
      <c r="F147" s="8" t="str">
        <f>LOOKUP($B147,[1]EXHIBITOR!$B$6:$B$1312,[1]EXHIBITOR!$E$6:$E$1503)</f>
        <v>H</v>
      </c>
      <c r="G147" s="8" t="str">
        <f>LOOKUP($B147,[1]EXHIBITOR!$B$6:$B$1312,[1]EXHIBITOR!$F$6:$F$1503)</f>
        <v>MAB</v>
      </c>
      <c r="H147" s="8">
        <f>LOOKUP($B147,[1]EXHIBITOR!$B$6:$B$1312,[1]EXHIBITOR!$G$6:$G$1503)</f>
        <v>118</v>
      </c>
      <c r="I147" s="8">
        <f>LOOKUP($B147,[1]EXHIBITOR!$B$6:$B$1312,[1]EXHIBITOR!$H$6:$H$1503)</f>
        <v>2019</v>
      </c>
      <c r="J147" s="39">
        <v>3</v>
      </c>
      <c r="K147" s="39">
        <v>2</v>
      </c>
    </row>
    <row r="148" spans="1:11">
      <c r="A148" s="12" t="s">
        <v>97</v>
      </c>
      <c r="B148" s="9">
        <f>'[1]SHOW REPORT FORM'!F84</f>
        <v>1004</v>
      </c>
      <c r="C148" s="37" t="s">
        <v>27</v>
      </c>
      <c r="D148" s="9" t="str">
        <f>LOOKUP($B148,[1]EXHIBITOR!$B$6:$B$1312,[1]EXHIBITOR!$C$6:$C$1503)</f>
        <v>DEWAYNE WELDON</v>
      </c>
      <c r="E148" s="9" t="str">
        <f>LOOKUP($B148,[1]EXHIBITOR!$B$6:$B$1312,[1]EXHIBITOR!$D$6:$D$1503)</f>
        <v>RECESSIVE PIED YF SKY</v>
      </c>
      <c r="F148" s="8" t="str">
        <f>LOOKUP($B148,[1]EXHIBITOR!$B$6:$B$1312,[1]EXHIBITOR!$E$6:$E$1503)</f>
        <v>H</v>
      </c>
      <c r="G148" s="8" t="str">
        <f>LOOKUP($B148,[1]EXHIBITOR!$B$6:$B$1312,[1]EXHIBITOR!$F$6:$F$1503)</f>
        <v>1W</v>
      </c>
      <c r="H148" s="8">
        <f>LOOKUP($B148,[1]EXHIBITOR!$B$6:$B$1312,[1]EXHIBITOR!$G$6:$G$1503)</f>
        <v>47</v>
      </c>
      <c r="I148" s="8">
        <f>LOOKUP($B148,[1]EXHIBITOR!$B$6:$B$1312,[1]EXHIBITOR!$H$6:$H$1503)</f>
        <v>2021</v>
      </c>
      <c r="J148" s="39">
        <v>5</v>
      </c>
      <c r="K148" s="39">
        <v>4</v>
      </c>
    </row>
    <row r="149" spans="1:11">
      <c r="A149" s="12" t="s">
        <v>98</v>
      </c>
      <c r="B149" s="9">
        <f>'[1]SHOW REPORT FORM'!F87</f>
        <v>0</v>
      </c>
      <c r="C149" s="37" t="s">
        <v>27</v>
      </c>
      <c r="D149" s="9" t="e">
        <f>LOOKUP($B149,[1]EXHIBITOR!$B$6:$B$1312,[1]EXHIBITOR!$C$6:$C$1503)</f>
        <v>#N/A</v>
      </c>
      <c r="E149" s="9" t="e">
        <f>LOOKUP($B149,[1]EXHIBITOR!$B$6:$B$1312,[1]EXHIBITOR!$D$6:$D$1503)</f>
        <v>#N/A</v>
      </c>
      <c r="F149" s="8" t="e">
        <f>LOOKUP($B149,[1]EXHIBITOR!$B$6:$B$1312,[1]EXHIBITOR!$E$6:$E$1503)</f>
        <v>#N/A</v>
      </c>
      <c r="G149" s="8" t="e">
        <f>LOOKUP($B149,[1]EXHIBITOR!$B$6:$B$1312,[1]EXHIBITOR!$F$6:$F$1503)</f>
        <v>#N/A</v>
      </c>
      <c r="H149" s="8" t="e">
        <f>LOOKUP($B149,[1]EXHIBITOR!$B$6:$B$1312,[1]EXHIBITOR!$G$6:$G$1503)</f>
        <v>#N/A</v>
      </c>
      <c r="I149" s="8" t="e">
        <f>LOOKUP($B149,[1]EXHIBITOR!$B$6:$B$1312,[1]EXHIBITOR!$H$6:$H$1503)</f>
        <v>#N/A</v>
      </c>
      <c r="J149" s="39">
        <v>0</v>
      </c>
      <c r="K149" s="39">
        <v>0</v>
      </c>
    </row>
    <row r="150" spans="1:11">
      <c r="A150" s="12" t="s">
        <v>99</v>
      </c>
      <c r="B150" s="9">
        <f>'[1]SHOW REPORT FORM'!F90</f>
        <v>1033</v>
      </c>
      <c r="C150" s="37" t="s">
        <v>27</v>
      </c>
      <c r="D150" s="9" t="str">
        <f>LOOKUP($B150,[1]EXHIBITOR!$B$6:$B$1312,[1]EXHIBITOR!$C$6:$C$1503)</f>
        <v>MAUREEN BRODERICK</v>
      </c>
      <c r="E150" s="9" t="str">
        <f>LOOKUP($B150,[1]EXHIBITOR!$B$6:$B$1312,[1]EXHIBITOR!$D$6:$D$1503)</f>
        <v>FROSTED PIED SKY</v>
      </c>
      <c r="F150" s="8" t="str">
        <f>LOOKUP($B150,[1]EXHIBITOR!$B$6:$B$1312,[1]EXHIBITOR!$E$6:$E$1503)</f>
        <v>C</v>
      </c>
      <c r="G150" s="8" t="str">
        <f>LOOKUP($B150,[1]EXHIBITOR!$B$6:$B$1312,[1]EXHIBITOR!$F$6:$F$1503)</f>
        <v>MAB</v>
      </c>
      <c r="H150" s="8">
        <f>LOOKUP($B150,[1]EXHIBITOR!$B$6:$B$1312,[1]EXHIBITOR!$G$6:$G$1503)</f>
        <v>153</v>
      </c>
      <c r="I150" s="8">
        <f>LOOKUP($B150,[1]EXHIBITOR!$B$6:$B$1312,[1]EXHIBITOR!$H$6:$H$1503)</f>
        <v>2020</v>
      </c>
      <c r="J150" s="39">
        <v>1</v>
      </c>
      <c r="K150" s="39">
        <v>1</v>
      </c>
    </row>
    <row r="151" spans="1:11">
      <c r="A151" s="12" t="s">
        <v>100</v>
      </c>
      <c r="B151" s="9">
        <f>'[1]SHOW REPORT FORM'!F93</f>
        <v>1034</v>
      </c>
      <c r="C151" s="37" t="s">
        <v>27</v>
      </c>
      <c r="D151" s="9" t="str">
        <f>LOOKUP($B151,[1]EXHIBITOR!$B$6:$B$1312,[1]EXHIBITOR!$C$6:$C$1503)</f>
        <v>MAUREEN BRODERICK</v>
      </c>
      <c r="E151" s="9" t="str">
        <f>LOOKUP($B151,[1]EXHIBITOR!$B$6:$B$1312,[1]EXHIBITOR!$D$6:$D$1503)</f>
        <v>DEC WHITE</v>
      </c>
      <c r="F151" s="8" t="str">
        <f>LOOKUP($B151,[1]EXHIBITOR!$B$6:$B$1312,[1]EXHIBITOR!$E$6:$E$1503)</f>
        <v>C</v>
      </c>
      <c r="G151" s="8" t="str">
        <f>LOOKUP($B151,[1]EXHIBITOR!$B$6:$B$1312,[1]EXHIBITOR!$F$6:$F$1503)</f>
        <v>MAB</v>
      </c>
      <c r="H151" s="8">
        <f>LOOKUP($B151,[1]EXHIBITOR!$B$6:$B$1312,[1]EXHIBITOR!$G$6:$G$1503)</f>
        <v>13</v>
      </c>
      <c r="I151" s="8">
        <f>LOOKUP($B151,[1]EXHIBITOR!$B$6:$B$1312,[1]EXHIBITOR!$H$6:$H$1503)</f>
        <v>2018</v>
      </c>
      <c r="J151" s="39">
        <v>1</v>
      </c>
      <c r="K151" s="39">
        <v>1</v>
      </c>
    </row>
    <row r="152" spans="1:11">
      <c r="A152" s="12" t="s">
        <v>101</v>
      </c>
      <c r="B152" s="9">
        <f>'[1]SHOW REPORT FORM'!F96</f>
        <v>1007</v>
      </c>
      <c r="C152" s="37" t="s">
        <v>27</v>
      </c>
      <c r="D152" s="9" t="str">
        <f>LOOKUP($B152,[1]EXHIBITOR!$B$6:$B$1312,[1]EXHIBITOR!$C$6:$C$1503)</f>
        <v>DEWAYNE WELDON</v>
      </c>
      <c r="E152" s="9" t="str">
        <f>LOOKUP($B152,[1]EXHIBITOR!$B$6:$B$1312,[1]EXHIBITOR!$D$6:$D$1503)</f>
        <v>GER FALLOW VIOLET</v>
      </c>
      <c r="F152" s="8" t="str">
        <f>LOOKUP($B152,[1]EXHIBITOR!$B$6:$B$1312,[1]EXHIBITOR!$E$6:$E$1503)</f>
        <v>C</v>
      </c>
      <c r="G152" s="8" t="str">
        <f>LOOKUP($B152,[1]EXHIBITOR!$B$6:$B$1312,[1]EXHIBITOR!$F$6:$F$1503)</f>
        <v>1W</v>
      </c>
      <c r="H152" s="8">
        <f>LOOKUP($B152,[1]EXHIBITOR!$B$6:$B$1312,[1]EXHIBITOR!$G$6:$G$1503)</f>
        <v>44</v>
      </c>
      <c r="I152" s="8">
        <f>LOOKUP($B152,[1]EXHIBITOR!$B$6:$B$1312,[1]EXHIBITOR!$H$6:$H$1503)</f>
        <v>2020</v>
      </c>
      <c r="J152" s="39">
        <v>3</v>
      </c>
      <c r="K152" s="39">
        <v>1</v>
      </c>
    </row>
    <row r="153" spans="1:11">
      <c r="A153" s="12" t="s">
        <v>102</v>
      </c>
      <c r="B153" s="9">
        <f>'[1]SHOW REPORT FORM'!F99</f>
        <v>1035</v>
      </c>
      <c r="C153" s="37" t="s">
        <v>27</v>
      </c>
      <c r="D153" s="9" t="str">
        <f>LOOKUP($B153,[1]EXHIBITOR!$B$6:$B$1312,[1]EXHIBITOR!$C$6:$C$1503)</f>
        <v>MAUREEN BRODERICK</v>
      </c>
      <c r="E153" s="9" t="str">
        <f>LOOKUP($B153,[1]EXHIBITOR!$B$6:$B$1312,[1]EXHIBITOR!$D$6:$D$1503)</f>
        <v>LACEWING YELLOW</v>
      </c>
      <c r="F153" s="8" t="str">
        <f>LOOKUP($B153,[1]EXHIBITOR!$B$6:$B$1312,[1]EXHIBITOR!$E$6:$E$1503)</f>
        <v>C</v>
      </c>
      <c r="G153" s="8" t="str">
        <f>LOOKUP($B153,[1]EXHIBITOR!$B$6:$B$1312,[1]EXHIBITOR!$F$6:$F$1503)</f>
        <v>MAB</v>
      </c>
      <c r="H153" s="8">
        <f>LOOKUP($B153,[1]EXHIBITOR!$B$6:$B$1312,[1]EXHIBITOR!$G$6:$G$1503)</f>
        <v>41</v>
      </c>
      <c r="I153" s="8">
        <f>LOOKUP($B153,[1]EXHIBITOR!$B$6:$B$1312,[1]EXHIBITOR!$H$6:$H$1503)</f>
        <v>2020</v>
      </c>
      <c r="J153" s="39">
        <v>3</v>
      </c>
      <c r="K153" s="39">
        <v>3</v>
      </c>
    </row>
    <row r="154" spans="1:11">
      <c r="A154" s="12" t="s">
        <v>103</v>
      </c>
      <c r="B154" s="9">
        <f>'[1]SHOW REPORT FORM'!F102</f>
        <v>0</v>
      </c>
      <c r="C154" s="1" t="s">
        <v>27</v>
      </c>
      <c r="D154" s="9" t="e">
        <f>LOOKUP($B154,[1]EXHIBITOR!$B$6:$B$1312,[1]EXHIBITOR!$C$6:$C$1503)</f>
        <v>#N/A</v>
      </c>
      <c r="E154" s="9" t="e">
        <f>LOOKUP($B154,[1]EXHIBITOR!$B$6:$B$1312,[1]EXHIBITOR!$D$6:$D$1503)</f>
        <v>#N/A</v>
      </c>
      <c r="F154" s="8" t="e">
        <f>LOOKUP($B154,[1]EXHIBITOR!$B$6:$B$1312,[1]EXHIBITOR!$E$6:$E$1503)</f>
        <v>#N/A</v>
      </c>
      <c r="G154" s="8" t="e">
        <f>LOOKUP($B154,[1]EXHIBITOR!$B$6:$B$1312,[1]EXHIBITOR!$F$6:$F$1503)</f>
        <v>#N/A</v>
      </c>
      <c r="H154" s="8" t="e">
        <f>LOOKUP($B154,[1]EXHIBITOR!$B$6:$B$1312,[1]EXHIBITOR!$G$6:$G$1503)</f>
        <v>#N/A</v>
      </c>
      <c r="I154" s="8" t="e">
        <f>LOOKUP($B154,[1]EXHIBITOR!$B$6:$B$1312,[1]EXHIBITOR!$H$6:$H$1503)</f>
        <v>#N/A</v>
      </c>
      <c r="J154" s="39">
        <v>0</v>
      </c>
      <c r="K154" s="39">
        <v>0</v>
      </c>
    </row>
    <row r="155" spans="1:11">
      <c r="A155" s="12" t="s">
        <v>104</v>
      </c>
      <c r="B155" s="9">
        <f>'[1]SHOW REPORT FORM'!F105</f>
        <v>0</v>
      </c>
      <c r="C155" s="37" t="s">
        <v>27</v>
      </c>
      <c r="D155" s="9" t="e">
        <f>LOOKUP($B155,[1]EXHIBITOR!$B$6:$B$1312,[1]EXHIBITOR!$C$6:$C$1503)</f>
        <v>#N/A</v>
      </c>
      <c r="E155" s="9" t="e">
        <f>LOOKUP($B155,[1]EXHIBITOR!$B$6:$B$1312,[1]EXHIBITOR!$D$6:$D$1503)</f>
        <v>#N/A</v>
      </c>
      <c r="F155" s="8" t="e">
        <f>LOOKUP($B155,[1]EXHIBITOR!$B$6:$B$1312,[1]EXHIBITOR!$E$6:$E$1503)</f>
        <v>#N/A</v>
      </c>
      <c r="G155" s="8" t="e">
        <f>LOOKUP($B155,[1]EXHIBITOR!$B$6:$B$1312,[1]EXHIBITOR!$F$6:$F$1503)</f>
        <v>#N/A</v>
      </c>
      <c r="H155" s="8" t="e">
        <f>LOOKUP($B155,[1]EXHIBITOR!$B$6:$B$1312,[1]EXHIBITOR!$G$6:$G$1503)</f>
        <v>#N/A</v>
      </c>
      <c r="I155" s="8" t="e">
        <f>LOOKUP($B155,[1]EXHIBITOR!$B$6:$B$1312,[1]EXHIBITOR!$H$6:$H$1503)</f>
        <v>#N/A</v>
      </c>
      <c r="J155" s="39">
        <v>0</v>
      </c>
      <c r="K155" s="39">
        <v>0</v>
      </c>
    </row>
    <row r="156" spans="1:11">
      <c r="A156" s="12" t="s">
        <v>105</v>
      </c>
      <c r="B156" s="9">
        <f>'[1]SHOW REPORT FORM'!F108</f>
        <v>1036</v>
      </c>
      <c r="C156" s="37" t="s">
        <v>27</v>
      </c>
      <c r="D156" s="9" t="str">
        <f>LOOKUP($B156,[1]EXHIBITOR!$B$6:$B$1312,[1]EXHIBITOR!$C$6:$C$1503)</f>
        <v>MAUREEN BRODERICK</v>
      </c>
      <c r="E156" s="9" t="str">
        <f>LOOKUP($B156,[1]EXHIBITOR!$B$6:$B$1312,[1]EXHIBITOR!$D$6:$D$1503)</f>
        <v>SLATE</v>
      </c>
      <c r="F156" s="8" t="str">
        <f>LOOKUP($B156,[1]EXHIBITOR!$B$6:$B$1312,[1]EXHIBITOR!$E$6:$E$1503)</f>
        <v>C</v>
      </c>
      <c r="G156" s="8" t="str">
        <f>LOOKUP($B156,[1]EXHIBITOR!$B$6:$B$1312,[1]EXHIBITOR!$F$6:$F$1503)</f>
        <v>MAB</v>
      </c>
      <c r="H156" s="8">
        <f>LOOKUP($B156,[1]EXHIBITOR!$B$6:$B$1312,[1]EXHIBITOR!$G$6:$G$1503)</f>
        <v>25</v>
      </c>
      <c r="I156" s="8">
        <f>LOOKUP($B156,[1]EXHIBITOR!$B$6:$B$1312,[1]EXHIBITOR!$H$6:$H$1503)</f>
        <v>2020</v>
      </c>
      <c r="J156" s="39">
        <v>2</v>
      </c>
      <c r="K156" s="39">
        <v>2</v>
      </c>
    </row>
    <row r="157" spans="1:11">
      <c r="A157" s="12" t="s">
        <v>106</v>
      </c>
      <c r="B157" s="9">
        <f>'[1]SHOW REPORT FORM'!F111</f>
        <v>1020</v>
      </c>
      <c r="C157" s="37" t="s">
        <v>27</v>
      </c>
      <c r="D157" s="9" t="str">
        <f>LOOKUP($B157,[1]EXHIBITOR!$B$6:$B$1312,[1]EXHIBITOR!$C$6:$C$1503)</f>
        <v>SHARON ROBICHAUD</v>
      </c>
      <c r="E157" s="9" t="str">
        <f>LOOKUP($B157,[1]EXHIBITOR!$B$6:$B$1312,[1]EXHIBITOR!$D$6:$D$1503)</f>
        <v>EASLEY CLEARBODY CINNAMON SKY</v>
      </c>
      <c r="F157" s="8" t="str">
        <f>LOOKUP($B157,[1]EXHIBITOR!$B$6:$B$1312,[1]EXHIBITOR!$E$6:$E$1503)</f>
        <v>C</v>
      </c>
      <c r="G157" s="8" t="str">
        <f>LOOKUP($B157,[1]EXHIBITOR!$B$6:$B$1312,[1]EXHIBITOR!$F$6:$F$1503)</f>
        <v>51R</v>
      </c>
      <c r="H157" s="8">
        <f>LOOKUP($B157,[1]EXHIBITOR!$B$6:$B$1312,[1]EXHIBITOR!$G$6:$G$1503)</f>
        <v>101</v>
      </c>
      <c r="I157" s="8">
        <f>LOOKUP($B157,[1]EXHIBITOR!$B$6:$B$1312,[1]EXHIBITOR!$H$6:$H$1503)</f>
        <v>2020</v>
      </c>
      <c r="J157" s="39">
        <v>8</v>
      </c>
      <c r="K157" s="39">
        <v>4</v>
      </c>
    </row>
    <row r="158" spans="1:11">
      <c r="A158" s="12" t="s">
        <v>107</v>
      </c>
      <c r="B158" s="9">
        <f>'[1]SHOW REPORT FORM'!F114</f>
        <v>1038</v>
      </c>
      <c r="C158" s="37"/>
      <c r="D158" s="9" t="str">
        <f>LOOKUP($B158,[1]EXHIBITOR!$B$6:$B$1312,[1]EXHIBITOR!$C$6:$C$1503)</f>
        <v>MAUREEN BRODERICK</v>
      </c>
      <c r="E158" s="9" t="str">
        <f>LOOKUP($B158,[1]EXHIBITOR!$B$6:$B$1312,[1]EXHIBITOR!$D$6:$D$1503)</f>
        <v>SLATE SPANGLE</v>
      </c>
      <c r="F158" s="8" t="str">
        <f>LOOKUP($B158,[1]EXHIBITOR!$B$6:$B$1312,[1]EXHIBITOR!$E$6:$E$1503)</f>
        <v>H</v>
      </c>
      <c r="G158" s="8" t="str">
        <f>LOOKUP($B158,[1]EXHIBITOR!$B$6:$B$1312,[1]EXHIBITOR!$F$6:$F$1503)</f>
        <v>MAB</v>
      </c>
      <c r="H158" s="8">
        <f>LOOKUP($B158,[1]EXHIBITOR!$B$6:$B$1312,[1]EXHIBITOR!$G$6:$G$1503)</f>
        <v>1</v>
      </c>
      <c r="I158" s="8">
        <f>LOOKUP($B158,[1]EXHIBITOR!$B$6:$B$1312,[1]EXHIBITOR!$H$6:$H$1503)</f>
        <v>2021</v>
      </c>
      <c r="J158" s="39">
        <v>4</v>
      </c>
      <c r="K158" s="39">
        <v>3</v>
      </c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3"/>
      <c r="B160" s="4"/>
      <c r="C160" s="4"/>
      <c r="D160" s="3"/>
      <c r="E160" s="3"/>
      <c r="F160" s="5"/>
      <c r="G160" s="5"/>
      <c r="H160" s="5"/>
      <c r="I160" s="5"/>
    </row>
    <row r="163" spans="1:9">
      <c r="A163" s="3"/>
      <c r="B163" s="4"/>
      <c r="C163" s="4"/>
      <c r="D163" s="3"/>
      <c r="E163" s="3"/>
      <c r="F163" s="5"/>
      <c r="G163" s="5"/>
      <c r="H163" s="5"/>
      <c r="I163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 t="s">
        <v>108</v>
      </c>
    </row>
    <row r="167" spans="1:9">
      <c r="A167" s="3"/>
      <c r="B167" s="4"/>
      <c r="C167" s="4"/>
      <c r="D167" s="3"/>
      <c r="E167" s="3"/>
      <c r="F167" s="5"/>
      <c r="G167" s="5"/>
      <c r="H167" s="5"/>
      <c r="I167" s="5"/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G18" r:id="rId5" display="juliebelle57@gmail.com"/>
  </hyperlinks>
  <pageMargins left="0.63" right="0.54" top="0.69" bottom="1" header="0.49" footer="0.5"/>
  <pageSetup paperSize="1" scale="76" pageOrder="overThenDown" orientation="portrait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2021-08-31T19:49:01Z</dcterms:created>
  <dcterms:modified xsi:type="dcterms:W3CDTF">2021-08-31T19:50:39Z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1033-11.2.0.10233</vt:lpwstr>
  </property>
</Properties>
</file>