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00" windowHeight="9660" activeTab="0"/>
  </bookViews>
  <sheets>
    <sheet name="Sheet1" sheetId="1" r:id="rId1"/>
    <sheet name="J. KAIN" sheetId="2" r:id="rId2"/>
    <sheet name="Sheet2" sheetId="3" r:id="rId3"/>
    <sheet name="Sheet10" sheetId="4" r:id="rId4"/>
    <sheet name="Sheet9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</sheets>
  <definedNames>
    <definedName name="_xlnm.Print_Area" localSheetId="0">'Sheet1'!$A$1:$AH$50</definedName>
    <definedName name="_xlnm.Print_Area">'J. KAIN'!#REF!</definedName>
    <definedName name="Z_E543F716_C522_4AE3_9392_79F7D862B971_.wvu.PrintArea" localSheetId="0" hidden="1">'Sheet1'!$A$1:$AH$50</definedName>
  </definedNames>
  <calcPr fullCalcOnLoad="1"/>
</workbook>
</file>

<file path=xl/comments1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Dr. Andrea Lewis Christie</author>
    <author/>
  </authors>
  <commentList>
    <comment ref="B6" authorId="0">
      <text>
        <r>
          <rPr>
            <sz val="9"/>
            <rFont val="Tahoma"/>
            <family val="0"/>
          </rPr>
          <t xml:space="preserve"> 
May use customer name or customer ID number.</t>
        </r>
        <r>
          <rPr>
            <sz val="9"/>
            <rFont val="Tahoma"/>
            <family val="0"/>
          </rPr>
          <t xml:space="preserve">
</t>
        </r>
      </text>
    </comment>
    <comment ref="F6" authorId="1">
      <text>
        <r>
          <rPr>
            <sz val="9"/>
            <rFont val="Tahoma"/>
            <family val="0"/>
          </rPr>
          <t xml:space="preserve">
Must have Correct and Complete VIN numbers - we will verify with NADA.  Be sure to use a legible typeface so "L" is not mistaken for 1, etc.  
</t>
        </r>
      </text>
    </comment>
    <comment ref="G6" authorId="0">
      <text>
        <r>
          <rPr>
            <sz val="9"/>
            <rFont val="Tahoma"/>
            <family val="0"/>
          </rPr>
          <t xml:space="preserve">
Use the date the contract was executed - signed.
</t>
        </r>
      </text>
    </comment>
    <comment ref="H6" authorId="1">
      <text>
        <r>
          <rPr>
            <sz val="9"/>
            <rFont val="Tahoma"/>
            <family val="0"/>
          </rPr>
          <t xml:space="preserve">
Date of the first scheduled payment on customer's contract.
</t>
        </r>
      </text>
    </comment>
    <comment ref="I6" authorId="0">
      <text>
        <r>
          <rPr>
            <sz val="9"/>
            <rFont val="Tahoma"/>
            <family val="0"/>
          </rPr>
          <t>Total number of payments to be made as listed on the contract.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0"/>
          </rPr>
          <t>Number of scheduled payments that have been made.</t>
        </r>
        <r>
          <rPr>
            <sz val="9"/>
            <rFont val="Tahoma"/>
            <family val="0"/>
          </rPr>
          <t xml:space="preserve">
</t>
        </r>
      </text>
    </comment>
    <comment ref="K6" authorId="1">
      <text>
        <r>
          <rPr>
            <sz val="9"/>
            <rFont val="Tahoma"/>
            <family val="0"/>
          </rPr>
          <t xml:space="preserve">No need to put a figure here, computer will calculate for you. 
</t>
        </r>
      </text>
    </comment>
    <comment ref="L6" authorId="0">
      <text>
        <r>
          <rPr>
            <sz val="9"/>
            <rFont val="Tahoma"/>
            <family val="0"/>
          </rPr>
          <t>The total contract amount financed without the interest added.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The beginning financed amount with BOTH the principal and interest added.
</t>
        </r>
      </text>
    </comment>
    <comment ref="P6" authorId="0">
      <text>
        <r>
          <rPr>
            <sz val="9"/>
            <rFont val="Tahoma"/>
            <family val="0"/>
          </rPr>
          <t>The remaining balance today if all payments were paid - with interest.</t>
        </r>
        <r>
          <rPr>
            <sz val="9"/>
            <rFont val="Tahoma"/>
            <family val="0"/>
          </rPr>
          <t xml:space="preserve">
</t>
        </r>
      </text>
    </comment>
    <comment ref="Q6" authorId="1">
      <text>
        <r>
          <rPr>
            <sz val="9"/>
            <rFont val="Tahoma"/>
            <family val="0"/>
          </rPr>
          <t xml:space="preserve">If the customer came in today and paid off the account without the remaining interest due.
</t>
        </r>
      </text>
    </comment>
    <comment ref="U6" authorId="1">
      <text>
        <r>
          <rPr>
            <sz val="9"/>
            <rFont val="Tahoma"/>
            <family val="0"/>
          </rPr>
          <t xml:space="preserve">How much did they pay the last time?
</t>
        </r>
      </text>
    </comment>
    <comment ref="W6" authorId="0">
      <text>
        <r>
          <rPr>
            <sz val="9"/>
            <rFont val="Tahoma"/>
            <family val="0"/>
          </rPr>
          <t xml:space="preserve">The next date the customer's normal payment would be due.
</t>
        </r>
      </text>
    </comment>
    <comment ref="X6" authorId="1">
      <text>
        <r>
          <rPr>
            <sz val="9"/>
            <rFont val="Tahoma"/>
            <family val="0"/>
          </rPr>
          <t xml:space="preserve">Is the customer scheduled (contract) to make payments Monthly, Weekly, Biweekly or semimonthly? Put: M,W,B or S as applies
</t>
        </r>
      </text>
    </comment>
    <comment ref="Y6" authorId="1">
      <text>
        <r>
          <rPr>
            <sz val="9"/>
            <rFont val="Tahoma"/>
            <family val="0"/>
          </rPr>
          <t xml:space="preserve">What is the scheduled payment amount stated on the contract? 
</t>
        </r>
      </text>
    </comment>
    <comment ref="Z6" authorId="1">
      <text>
        <r>
          <rPr>
            <sz val="9"/>
            <rFont val="Tahoma"/>
            <family val="0"/>
          </rPr>
          <t xml:space="preserve">
Include pick-ups if they were for the down payment here.
</t>
        </r>
      </text>
    </comment>
    <comment ref="AA6" authorId="1">
      <text>
        <r>
          <rPr>
            <sz val="9"/>
            <rFont val="Tahoma"/>
            <family val="0"/>
          </rPr>
          <t xml:space="preserve">Only include the total periodic- scheduled payments.  Do not include the down payment in this column. 
</t>
        </r>
      </text>
    </comment>
    <comment ref="AC7" authorId="0">
      <text>
        <r>
          <rPr>
            <sz val="9"/>
            <rFont val="Tahoma"/>
            <family val="0"/>
          </rPr>
          <t>If pickups or dips were listed on contract, add all picks/dips and dates here.</t>
        </r>
        <r>
          <rPr>
            <sz val="9"/>
            <rFont val="Tahoma"/>
            <family val="0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0"/>
          </rPr>
          <t>NOTE: If first payment due date is longer than the length of time of a normal payment frequency, then make a note on each account explaining the extension time until first payment is due.
Example: weekly pay = 7 days, but first payment is due in 30 days = Explain it.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<sst xmlns="http://schemas.openxmlformats.org/spreadsheetml/2006/main" count="1320" uniqueCount="105">
  <si>
    <t>B</t>
  </si>
  <si>
    <t>Contract</t>
  </si>
  <si>
    <t>Date</t>
  </si>
  <si>
    <t>M</t>
  </si>
  <si>
    <t>Mo</t>
  </si>
  <si>
    <t>Orig. Amt.</t>
  </si>
  <si>
    <t>Phone #</t>
  </si>
  <si>
    <t>S</t>
  </si>
  <si>
    <t>W</t>
  </si>
  <si>
    <t>Wk</t>
  </si>
  <si>
    <t>Due</t>
  </si>
  <si>
    <t>Scheduled</t>
  </si>
  <si>
    <t>Schedule</t>
  </si>
  <si>
    <t>E-mail address:</t>
  </si>
  <si>
    <t>Contact Person:</t>
  </si>
  <si>
    <t>APR</t>
  </si>
  <si>
    <t>%</t>
  </si>
  <si>
    <t>monthly</t>
  </si>
  <si>
    <t>weekly</t>
  </si>
  <si>
    <t>biweekly</t>
  </si>
  <si>
    <t>semimonthly</t>
  </si>
  <si>
    <t xml:space="preserve">   Pickup or Dip Pays</t>
  </si>
  <si>
    <t xml:space="preserve"> </t>
  </si>
  <si>
    <t>DO NOT TYPE IN HIGHLIGHTED AREA</t>
  </si>
  <si>
    <t>PAYMENT</t>
  </si>
  <si>
    <t>AMOUNT</t>
  </si>
  <si>
    <t>DUE</t>
  </si>
  <si>
    <r>
      <t>Place your cursor on the</t>
    </r>
    <r>
      <rPr>
        <i/>
        <sz val="9"/>
        <color indexed="10"/>
        <rFont val="Arial Black"/>
        <family val="2"/>
      </rPr>
      <t xml:space="preserve"> </t>
    </r>
    <r>
      <rPr>
        <b/>
        <i/>
        <sz val="9"/>
        <color indexed="10"/>
        <rFont val="Arial Black"/>
        <family val="2"/>
      </rPr>
      <t>RED TRIANGLES</t>
    </r>
    <r>
      <rPr>
        <b/>
        <i/>
        <sz val="9"/>
        <rFont val="Arial Black"/>
        <family val="2"/>
      </rPr>
      <t xml:space="preserve"> for instructions or guidance. </t>
    </r>
  </si>
  <si>
    <t>YEAR</t>
  </si>
  <si>
    <t>CUSTOMER</t>
  </si>
  <si>
    <t>DO NOT TYPE IN THE HIGHLIGHTED AREAS</t>
  </si>
  <si>
    <t xml:space="preserve">           </t>
  </si>
  <si>
    <t xml:space="preserve">  </t>
  </si>
  <si>
    <t>LAST</t>
  </si>
  <si>
    <t>CURRENT</t>
  </si>
  <si>
    <t>NET</t>
  </si>
  <si>
    <t>PAYOFF</t>
  </si>
  <si>
    <t>Original</t>
  </si>
  <si>
    <t>OF PAYS</t>
  </si>
  <si>
    <t>COMPLETE</t>
  </si>
  <si>
    <t>AT</t>
  </si>
  <si>
    <t>MILEAGE</t>
  </si>
  <si>
    <t>MAKE</t>
  </si>
  <si>
    <t>&amp;</t>
  </si>
  <si>
    <t>BI</t>
  </si>
  <si>
    <t>DOWN</t>
  </si>
  <si>
    <t xml:space="preserve">                              DO NOT TYPE IN THE HIGHLIGHTED AREAS                                                                </t>
  </si>
  <si>
    <t>DO NOT TYPE IN THE HIGHTLIGHTED AREAS</t>
  </si>
  <si>
    <t xml:space="preserve">   PAID</t>
  </si>
  <si>
    <t>AMOUNT PAID</t>
  </si>
  <si>
    <t>DATE</t>
  </si>
  <si>
    <t>FINANCED</t>
  </si>
  <si>
    <t>PRINCIPLE</t>
  </si>
  <si>
    <r>
      <t xml:space="preserve">                                      </t>
    </r>
    <r>
      <rPr>
        <sz val="14"/>
        <rFont val="Arial Black"/>
        <family val="2"/>
      </rPr>
      <t xml:space="preserve"> DO NOT TYPE IN HIGHLIGHTED AREAS</t>
    </r>
  </si>
  <si>
    <t xml:space="preserve">                 DO NOT TYPE IN HIGHLIGHTED AREAS</t>
  </si>
  <si>
    <t>FROM CUSTOMERS</t>
  </si>
  <si>
    <t>FOR TOTAL RECVD</t>
  </si>
  <si>
    <t>INTEREST</t>
  </si>
  <si>
    <t>IN DOLLAR</t>
  </si>
  <si>
    <t>DEALER NAME</t>
  </si>
  <si>
    <t># of Pays</t>
  </si>
  <si>
    <t>OF</t>
  </si>
  <si>
    <t>VEHICLE</t>
  </si>
  <si>
    <t xml:space="preserve">      MODEL</t>
  </si>
  <si>
    <t>GROSS (P&amp;I)</t>
  </si>
  <si>
    <t xml:space="preserve"> BALANCE</t>
  </si>
  <si>
    <t>OPENNING</t>
  </si>
  <si>
    <t xml:space="preserve">CURRENT </t>
  </si>
  <si>
    <t>BALANCE</t>
  </si>
  <si>
    <t xml:space="preserve"> PAID</t>
  </si>
  <si>
    <t>NEXT</t>
  </si>
  <si>
    <t>PMT.DUE</t>
  </si>
  <si>
    <t>ON ACCT</t>
  </si>
  <si>
    <t xml:space="preserve">   TOTAL</t>
  </si>
  <si>
    <t xml:space="preserve">     TOTAL</t>
  </si>
  <si>
    <t xml:space="preserve">   AMOUNT</t>
  </si>
  <si>
    <t xml:space="preserve">  RECEIVED</t>
  </si>
  <si>
    <t>PMTS</t>
  </si>
  <si>
    <t>STILL</t>
  </si>
  <si>
    <t xml:space="preserve">  NUMBER  </t>
  </si>
  <si>
    <t xml:space="preserve"> MADE</t>
  </si>
  <si>
    <t xml:space="preserve"> SALE</t>
  </si>
  <si>
    <t>Name</t>
  </si>
  <si>
    <t xml:space="preserve">     NUMBER</t>
  </si>
  <si>
    <t>RECEIVED</t>
  </si>
  <si>
    <t>VIN</t>
  </si>
  <si>
    <t>DATE OF</t>
  </si>
  <si>
    <t>1ST PMT</t>
  </si>
  <si>
    <t xml:space="preserve">  Important Note:</t>
  </si>
  <si>
    <t xml:space="preserve">   PLEASE READ !</t>
  </si>
  <si>
    <t xml:space="preserve"> LAST</t>
  </si>
  <si>
    <t>GROSS(P&amp;I)BAL</t>
  </si>
  <si>
    <t>AFTER EXRA PMT</t>
  </si>
  <si>
    <t>NET PAYOFF BAL</t>
  </si>
  <si>
    <t>AFTER EXTR PMT</t>
  </si>
  <si>
    <t>AMOUNT ONLY</t>
  </si>
  <si>
    <t>ADDITIONAL</t>
  </si>
  <si>
    <t xml:space="preserve">         TOTAL</t>
  </si>
  <si>
    <t xml:space="preserve">        TO COLUMN (AB)</t>
  </si>
  <si>
    <t xml:space="preserve">       PAID</t>
  </si>
  <si>
    <t xml:space="preserve">NOT INCLUDING </t>
  </si>
  <si>
    <t xml:space="preserve">ADDITIONAL </t>
  </si>
  <si>
    <t xml:space="preserve">  ADDITIONAL TOTAL $.</t>
  </si>
  <si>
    <t>LOOK BELOW</t>
  </si>
  <si>
    <t xml:space="preserve">   FROM COLUMN (T)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</si>
</sst>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0.000%"/>
    <numFmt numFmtId="174" formatCode="0.0000%"/>
    <numFmt numFmtId="175" formatCode="m/d/yy"/>
    <numFmt numFmtId="176" formatCode="mmmm\ d\,\ yyyy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b/>
      <i/>
      <sz val="9"/>
      <name val="Arial Black"/>
      <family val="2"/>
    </font>
    <font>
      <i/>
      <sz val="9"/>
      <color indexed="10"/>
      <name val="Arial Black"/>
      <family val="2"/>
    </font>
    <font>
      <b/>
      <i/>
      <sz val="9"/>
      <color indexed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Black"/>
      <family val="2"/>
    </font>
    <font>
      <b/>
      <sz val="11"/>
      <name val="Arial Black"/>
      <family val="2"/>
    </font>
    <font>
      <sz val="16"/>
      <name val="Arial Black"/>
      <family val="2"/>
    </font>
    <font>
      <sz val="16"/>
      <name val="Arial"/>
      <family val="0"/>
    </font>
    <font>
      <b/>
      <sz val="12"/>
      <name val="Arial Black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Arial Black"/>
      <family val="2"/>
    </font>
    <font>
      <sz val="14"/>
      <name val="Arial Black"/>
      <family val="2"/>
    </font>
    <font>
      <sz val="18"/>
      <name val="Arial Black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sz val="12"/>
      <name val="Arial"/>
      <family val="0"/>
    </font>
    <font>
      <sz val="8"/>
      <color indexed="17"/>
      <name val="Arial Black"/>
      <family val="2"/>
    </font>
    <font>
      <sz val="10"/>
      <color indexed="17"/>
      <name val="Arial"/>
      <family val="0"/>
    </font>
    <font>
      <sz val="9"/>
      <color indexed="16"/>
      <name val="Arial Black"/>
      <family val="2"/>
    </font>
    <font>
      <sz val="9"/>
      <color indexed="18"/>
      <name val="Arial Black"/>
      <family val="2"/>
    </font>
    <font>
      <sz val="10"/>
      <color indexed="17"/>
      <name val="Arial Black"/>
      <family val="2"/>
    </font>
    <font>
      <sz val="10"/>
      <color indexed="8"/>
      <name val="Arial Black"/>
      <family val="2"/>
    </font>
    <font>
      <sz val="10"/>
      <color indexed="16"/>
      <name val="Arial Black"/>
      <family val="2"/>
    </font>
    <font>
      <sz val="8"/>
      <name val="Arial Black"/>
      <family val="2"/>
    </font>
    <font>
      <b/>
      <u val="single"/>
      <sz val="9"/>
      <color indexed="8"/>
      <name val="Arial Black"/>
      <family val="2"/>
    </font>
    <font>
      <b/>
      <sz val="9"/>
      <color indexed="8"/>
      <name val="Arial Black"/>
      <family val="2"/>
    </font>
    <font>
      <b/>
      <sz val="14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8"/>
      <name val="Arial Black"/>
      <family val="2"/>
    </font>
    <font>
      <b/>
      <sz val="10"/>
      <color indexed="8"/>
      <name val="Arial Black"/>
      <family val="2"/>
    </font>
    <font>
      <b/>
      <sz val="16"/>
      <color indexed="8"/>
      <name val="Arial Black"/>
      <family val="2"/>
    </font>
    <font>
      <b/>
      <sz val="18"/>
      <color indexed="8"/>
      <name val="Arial Black"/>
      <family val="2"/>
    </font>
    <font>
      <b/>
      <sz val="14"/>
      <color indexed="60"/>
      <name val="Arial Black"/>
      <family val="2"/>
    </font>
    <font>
      <b/>
      <sz val="16"/>
      <color indexed="60"/>
      <name val="Arial Black"/>
      <family val="2"/>
    </font>
    <font>
      <sz val="10"/>
      <color indexed="60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>
        <color indexed="63"/>
      </top>
      <bottom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>
      <alignment/>
      <protection/>
    </xf>
  </cellStyleXfs>
  <cellXfs count="350">
    <xf numFmtId="0" fontId="0" fillId="0" borderId="0" xfId="0" applyAlignment="1">
      <alignment/>
    </xf>
    <xf numFmtId="7" fontId="0" fillId="0" borderId="0" xfId="16">
      <alignment/>
      <protection/>
    </xf>
    <xf numFmtId="44" fontId="0" fillId="0" borderId="0" xfId="15">
      <alignment/>
      <protection/>
    </xf>
    <xf numFmtId="42" fontId="0" fillId="0" borderId="0" xfId="15">
      <alignment/>
      <protection/>
    </xf>
    <xf numFmtId="10" fontId="0" fillId="0" borderId="0" xfId="15">
      <alignment/>
      <protection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5" fillId="2" borderId="2" xfId="16" applyFont="1" applyFill="1" applyBorder="1">
      <alignment/>
      <protection/>
    </xf>
    <xf numFmtId="0" fontId="6" fillId="2" borderId="6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0" xfId="15" applyBorder="1">
      <alignment/>
      <protection/>
    </xf>
    <xf numFmtId="7" fontId="0" fillId="0" borderId="0" xfId="16" applyBorder="1">
      <alignment/>
      <protection/>
    </xf>
    <xf numFmtId="44" fontId="0" fillId="0" borderId="0" xfId="15" applyBorder="1">
      <alignment/>
      <protection/>
    </xf>
    <xf numFmtId="42" fontId="0" fillId="0" borderId="0" xfId="15" applyBorder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0" fontId="0" fillId="0" borderId="10" xfId="15" applyBorder="1">
      <alignment/>
      <protection/>
    </xf>
    <xf numFmtId="7" fontId="0" fillId="0" borderId="10" xfId="16" applyBorder="1">
      <alignment/>
      <protection/>
    </xf>
    <xf numFmtId="44" fontId="0" fillId="0" borderId="10" xfId="15" applyBorder="1">
      <alignment/>
      <protection/>
    </xf>
    <xf numFmtId="42" fontId="0" fillId="0" borderId="10" xfId="15" applyBorder="1">
      <alignment/>
      <protection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6" fillId="3" borderId="13" xfId="0" applyFont="1" applyFill="1" applyBorder="1" applyAlignment="1">
      <alignment/>
    </xf>
    <xf numFmtId="10" fontId="6" fillId="3" borderId="14" xfId="15" applyFont="1" applyFill="1" applyBorder="1">
      <alignment/>
      <protection/>
    </xf>
    <xf numFmtId="0" fontId="6" fillId="3" borderId="14" xfId="0" applyFont="1" applyFill="1" applyBorder="1" applyAlignment="1">
      <alignment/>
    </xf>
    <xf numFmtId="44" fontId="6" fillId="3" borderId="14" xfId="15" applyFont="1" applyFill="1" applyBorder="1">
      <alignment/>
      <protection/>
    </xf>
    <xf numFmtId="0" fontId="5" fillId="2" borderId="15" xfId="0" applyFont="1" applyFill="1" applyBorder="1" applyAlignment="1">
      <alignment/>
    </xf>
    <xf numFmtId="0" fontId="17" fillId="2" borderId="16" xfId="16" applyFont="1" applyFill="1" applyBorder="1">
      <alignment horizontal="center"/>
      <protection/>
    </xf>
    <xf numFmtId="0" fontId="7" fillId="2" borderId="16" xfId="16" applyFont="1" applyFill="1" applyBorder="1">
      <alignment horizontal="center"/>
      <protection/>
    </xf>
    <xf numFmtId="0" fontId="24" fillId="2" borderId="16" xfId="16" applyFont="1" applyFill="1" applyBorder="1">
      <alignment horizontal="center"/>
      <protection/>
    </xf>
    <xf numFmtId="0" fontId="17" fillId="2" borderId="1" xfId="16" applyFont="1" applyFill="1" applyBorder="1">
      <alignment horizontal="center"/>
      <protection/>
    </xf>
    <xf numFmtId="0" fontId="23" fillId="2" borderId="1" xfId="16" applyFont="1" applyFill="1" applyBorder="1">
      <alignment horizontal="center"/>
      <protection/>
    </xf>
    <xf numFmtId="44" fontId="16" fillId="3" borderId="0" xfId="15" applyFont="1" applyFill="1" applyBorder="1">
      <alignment/>
      <protection/>
    </xf>
    <xf numFmtId="0" fontId="5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16" applyFill="1" applyBorder="1">
      <alignment/>
      <protection/>
    </xf>
    <xf numFmtId="0" fontId="0" fillId="3" borderId="22" xfId="16" applyFill="1" applyBorder="1">
      <alignment/>
      <protection/>
    </xf>
    <xf numFmtId="0" fontId="0" fillId="3" borderId="25" xfId="16" applyFill="1" applyBorder="1">
      <alignment/>
      <protection/>
    </xf>
    <xf numFmtId="10" fontId="0" fillId="3" borderId="26" xfId="15" applyFill="1" applyBorder="1">
      <alignment/>
      <protection/>
    </xf>
    <xf numFmtId="0" fontId="0" fillId="3" borderId="5" xfId="0" applyFill="1" applyBorder="1" applyAlignment="1">
      <alignment/>
    </xf>
    <xf numFmtId="0" fontId="4" fillId="3" borderId="21" xfId="16" applyFont="1" applyFill="1" applyBorder="1">
      <alignment/>
      <protection/>
    </xf>
    <xf numFmtId="0" fontId="4" fillId="3" borderId="22" xfId="16" applyFont="1" applyFill="1" applyBorder="1">
      <alignment/>
      <protection/>
    </xf>
    <xf numFmtId="0" fontId="1" fillId="3" borderId="25" xfId="16" applyFill="1" applyBorder="1">
      <alignment/>
      <protection/>
    </xf>
    <xf numFmtId="44" fontId="30" fillId="3" borderId="5" xfId="16" applyNumberFormat="1" applyFont="1" applyFill="1" applyBorder="1" applyAlignment="1" applyProtection="1">
      <alignment/>
      <protection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6" fillId="4" borderId="17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0" xfId="0" applyFill="1" applyBorder="1" applyAlignment="1">
      <alignment/>
    </xf>
    <xf numFmtId="10" fontId="0" fillId="3" borderId="0" xfId="15" applyFill="1" applyBorder="1">
      <alignment/>
      <protection/>
    </xf>
    <xf numFmtId="7" fontId="0" fillId="3" borderId="0" xfId="16" applyFill="1" applyBorder="1">
      <alignment/>
      <protection/>
    </xf>
    <xf numFmtId="44" fontId="0" fillId="3" borderId="0" xfId="15" applyFill="1" applyBorder="1">
      <alignment/>
      <protection/>
    </xf>
    <xf numFmtId="42" fontId="0" fillId="3" borderId="0" xfId="15" applyFill="1" applyBorder="1">
      <alignment/>
      <protection/>
    </xf>
    <xf numFmtId="0" fontId="6" fillId="4" borderId="28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16" fillId="2" borderId="29" xfId="0" applyFont="1" applyFill="1" applyBorder="1" applyAlignment="1">
      <alignment/>
    </xf>
    <xf numFmtId="0" fontId="16" fillId="3" borderId="29" xfId="0" applyFont="1" applyFill="1" applyBorder="1" applyAlignment="1">
      <alignment/>
    </xf>
    <xf numFmtId="44" fontId="16" fillId="3" borderId="29" xfId="15" applyFont="1" applyFill="1" applyBorder="1">
      <alignment/>
      <protection/>
    </xf>
    <xf numFmtId="42" fontId="16" fillId="3" borderId="29" xfId="15" applyFont="1" applyFill="1" applyBorder="1">
      <alignment/>
      <protection/>
    </xf>
    <xf numFmtId="44" fontId="16" fillId="3" borderId="30" xfId="15" applyFont="1" applyFill="1" applyBorder="1">
      <alignment/>
      <protection/>
    </xf>
    <xf numFmtId="0" fontId="0" fillId="3" borderId="0" xfId="0" applyFill="1" applyBorder="1" applyAlignment="1">
      <alignment/>
    </xf>
    <xf numFmtId="0" fontId="0" fillId="3" borderId="31" xfId="0" applyFill="1" applyBorder="1" applyAlignment="1">
      <alignment/>
    </xf>
    <xf numFmtId="10" fontId="16" fillId="3" borderId="32" xfId="15" applyFont="1" applyFill="1" applyBorder="1">
      <alignment/>
      <protection/>
    </xf>
    <xf numFmtId="0" fontId="16" fillId="3" borderId="33" xfId="0" applyFont="1" applyFill="1" applyBorder="1" applyAlignment="1">
      <alignment/>
    </xf>
    <xf numFmtId="44" fontId="6" fillId="3" borderId="34" xfId="15" applyFont="1" applyFill="1" applyBorder="1">
      <alignment/>
      <protection/>
    </xf>
    <xf numFmtId="44" fontId="6" fillId="3" borderId="35" xfId="15" applyFont="1" applyFill="1" applyBorder="1">
      <alignment/>
      <protection/>
    </xf>
    <xf numFmtId="42" fontId="6" fillId="3" borderId="0" xfId="15" applyFont="1" applyFill="1" applyBorder="1">
      <alignment/>
      <protection/>
    </xf>
    <xf numFmtId="0" fontId="0" fillId="3" borderId="36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7" fillId="2" borderId="1" xfId="16" applyFont="1" applyFill="1" applyBorder="1">
      <alignment horizontal="center"/>
      <protection/>
    </xf>
    <xf numFmtId="0" fontId="24" fillId="2" borderId="1" xfId="16" applyFont="1" applyFill="1" applyBorder="1">
      <alignment horizontal="center"/>
      <protection/>
    </xf>
    <xf numFmtId="0" fontId="14" fillId="2" borderId="2" xfId="16" applyFont="1" applyFill="1" applyBorder="1">
      <alignment/>
      <protection/>
    </xf>
    <xf numFmtId="0" fontId="5" fillId="2" borderId="37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14" fillId="2" borderId="1" xfId="16" applyFont="1" applyFill="1" applyBorder="1">
      <alignment horizontal="center"/>
      <protection/>
    </xf>
    <xf numFmtId="0" fontId="23" fillId="2" borderId="2" xfId="16" applyFont="1" applyFill="1" applyBorder="1">
      <alignment/>
      <protection/>
    </xf>
    <xf numFmtId="0" fontId="24" fillId="2" borderId="38" xfId="16" applyFont="1" applyFill="1" applyBorder="1">
      <alignment horizontal="center"/>
      <protection/>
    </xf>
    <xf numFmtId="0" fontId="24" fillId="2" borderId="39" xfId="16" applyFont="1" applyFill="1" applyBorder="1">
      <alignment/>
      <protection/>
    </xf>
    <xf numFmtId="0" fontId="24" fillId="2" borderId="40" xfId="16" applyFont="1" applyFill="1" applyBorder="1">
      <alignment/>
      <protection/>
    </xf>
    <xf numFmtId="0" fontId="24" fillId="2" borderId="41" xfId="16" applyFont="1" applyFill="1" applyBorder="1">
      <alignment/>
      <protection/>
    </xf>
    <xf numFmtId="0" fontId="7" fillId="2" borderId="2" xfId="16" applyFont="1" applyFill="1" applyBorder="1">
      <alignment horizontal="center"/>
      <protection/>
    </xf>
    <xf numFmtId="0" fontId="24" fillId="2" borderId="2" xfId="16" applyFont="1" applyFill="1" applyBorder="1" applyAlignment="1">
      <alignment horizontal="center"/>
      <protection/>
    </xf>
    <xf numFmtId="0" fontId="23" fillId="2" borderId="41" xfId="16" applyFont="1" applyFill="1" applyBorder="1">
      <alignment/>
      <protection/>
    </xf>
    <xf numFmtId="0" fontId="17" fillId="2" borderId="6" xfId="16" applyFont="1" applyFill="1" applyBorder="1">
      <alignment horizontal="center"/>
      <protection/>
    </xf>
    <xf numFmtId="0" fontId="24" fillId="5" borderId="42" xfId="16" applyFont="1" applyFill="1" applyBorder="1" applyAlignment="1">
      <alignment horizontal="center"/>
      <protection/>
    </xf>
    <xf numFmtId="0" fontId="7" fillId="5" borderId="43" xfId="16" applyFont="1" applyFill="1" applyBorder="1" applyAlignment="1">
      <alignment horizontal="center"/>
      <protection/>
    </xf>
    <xf numFmtId="0" fontId="7" fillId="5" borderId="5" xfId="16" applyFont="1" applyFill="1" applyBorder="1" applyAlignment="1">
      <alignment horizontal="center"/>
      <protection/>
    </xf>
    <xf numFmtId="44" fontId="32" fillId="3" borderId="5" xfId="16" applyNumberFormat="1" applyFont="1" applyFill="1" applyBorder="1" applyAlignment="1" applyProtection="1">
      <alignment/>
      <protection/>
    </xf>
    <xf numFmtId="44" fontId="4" fillId="5" borderId="5" xfId="16" applyNumberFormat="1" applyFont="1" applyFill="1" applyBorder="1" applyAlignment="1" applyProtection="1">
      <alignment/>
      <protection/>
    </xf>
    <xf numFmtId="42" fontId="7" fillId="5" borderId="34" xfId="15" applyFont="1" applyFill="1" applyBorder="1">
      <alignment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6" fillId="2" borderId="47" xfId="16" applyFont="1" applyFill="1" applyBorder="1" applyAlignment="1">
      <alignment horizontal="center"/>
      <protection/>
    </xf>
    <xf numFmtId="0" fontId="6" fillId="2" borderId="48" xfId="16" applyFont="1" applyFill="1" applyBorder="1" applyAlignment="1">
      <alignment horizontal="center"/>
      <protection/>
    </xf>
    <xf numFmtId="0" fontId="6" fillId="2" borderId="49" xfId="16" applyFont="1" applyFill="1" applyBorder="1" applyAlignment="1">
      <alignment horizontal="center"/>
      <protection/>
    </xf>
    <xf numFmtId="0" fontId="36" fillId="2" borderId="16" xfId="16" applyFont="1" applyFill="1" applyBorder="1">
      <alignment horizontal="center"/>
      <protection/>
    </xf>
    <xf numFmtId="10" fontId="36" fillId="2" borderId="16" xfId="15" applyFont="1" applyFill="1" applyBorder="1" applyAlignment="1">
      <alignment horizontal="center"/>
      <protection/>
    </xf>
    <xf numFmtId="7" fontId="36" fillId="2" borderId="16" xfId="16" applyFont="1" applyFill="1" applyBorder="1">
      <alignment/>
      <protection/>
    </xf>
    <xf numFmtId="0" fontId="36" fillId="2" borderId="42" xfId="16" applyFont="1" applyFill="1" applyBorder="1" applyAlignment="1">
      <alignment horizontal="center"/>
      <protection/>
    </xf>
    <xf numFmtId="44" fontId="36" fillId="2" borderId="50" xfId="15" applyFont="1" applyFill="1" applyBorder="1">
      <alignment horizontal="center"/>
      <protection/>
    </xf>
    <xf numFmtId="0" fontId="36" fillId="2" borderId="16" xfId="16" applyFont="1" applyFill="1" applyBorder="1">
      <alignment/>
      <protection/>
    </xf>
    <xf numFmtId="0" fontId="36" fillId="2" borderId="51" xfId="16" applyFont="1" applyFill="1" applyBorder="1">
      <alignment horizontal="center"/>
      <protection/>
    </xf>
    <xf numFmtId="42" fontId="36" fillId="2" borderId="16" xfId="15" applyFont="1" applyFill="1" applyBorder="1">
      <alignment horizontal="center"/>
      <protection/>
    </xf>
    <xf numFmtId="10" fontId="41" fillId="2" borderId="1" xfId="15" applyFont="1" applyFill="1" applyBorder="1" applyAlignment="1">
      <alignment horizontal="center"/>
      <protection/>
    </xf>
    <xf numFmtId="10" fontId="36" fillId="2" borderId="1" xfId="15" applyFont="1" applyFill="1" applyBorder="1" applyAlignment="1">
      <alignment horizontal="center"/>
      <protection/>
    </xf>
    <xf numFmtId="7" fontId="37" fillId="2" borderId="1" xfId="16" applyFont="1" applyFill="1" applyBorder="1">
      <alignment/>
      <protection/>
    </xf>
    <xf numFmtId="0" fontId="36" fillId="2" borderId="43" xfId="16" applyFont="1" applyFill="1" applyBorder="1" applyAlignment="1">
      <alignment horizontal="center"/>
      <protection/>
    </xf>
    <xf numFmtId="44" fontId="36" fillId="2" borderId="52" xfId="15" applyFont="1" applyFill="1" applyBorder="1">
      <alignment horizontal="center"/>
      <protection/>
    </xf>
    <xf numFmtId="0" fontId="36" fillId="2" borderId="1" xfId="16" applyFont="1" applyFill="1" applyBorder="1">
      <alignment horizontal="center"/>
      <protection/>
    </xf>
    <xf numFmtId="0" fontId="36" fillId="2" borderId="1" xfId="16" applyFont="1" applyFill="1" applyBorder="1">
      <alignment/>
      <protection/>
    </xf>
    <xf numFmtId="0" fontId="36" fillId="2" borderId="0" xfId="16" applyFont="1" applyFill="1" applyBorder="1" applyAlignment="1">
      <alignment horizontal="center"/>
      <protection/>
    </xf>
    <xf numFmtId="42" fontId="40" fillId="2" borderId="1" xfId="15" applyFont="1" applyFill="1" applyBorder="1">
      <alignment horizontal="center"/>
      <protection/>
    </xf>
    <xf numFmtId="10" fontId="35" fillId="2" borderId="41" xfId="15" applyFont="1" applyFill="1" applyBorder="1">
      <alignment/>
      <protection/>
    </xf>
    <xf numFmtId="10" fontId="36" fillId="2" borderId="41" xfId="15" applyFont="1" applyFill="1" applyBorder="1">
      <alignment/>
      <protection/>
    </xf>
    <xf numFmtId="7" fontId="36" fillId="2" borderId="2" xfId="16" applyFont="1" applyFill="1" applyBorder="1">
      <alignment/>
      <protection/>
    </xf>
    <xf numFmtId="0" fontId="39" fillId="2" borderId="53" xfId="16" applyFont="1" applyFill="1" applyBorder="1" applyAlignment="1">
      <alignment horizontal="center"/>
      <protection/>
    </xf>
    <xf numFmtId="44" fontId="36" fillId="2" borderId="54" xfId="15" applyFont="1" applyFill="1" applyBorder="1">
      <alignment/>
      <protection/>
    </xf>
    <xf numFmtId="0" fontId="36" fillId="2" borderId="2" xfId="16" applyFont="1" applyFill="1" applyBorder="1">
      <alignment/>
      <protection/>
    </xf>
    <xf numFmtId="0" fontId="39" fillId="2" borderId="2" xfId="16" applyFont="1" applyFill="1" applyBorder="1">
      <alignment/>
      <protection/>
    </xf>
    <xf numFmtId="0" fontId="36" fillId="2" borderId="49" xfId="16" applyFont="1" applyFill="1" applyBorder="1">
      <alignment horizontal="center"/>
      <protection/>
    </xf>
    <xf numFmtId="42" fontId="36" fillId="2" borderId="41" xfId="15" applyFont="1" applyFill="1" applyBorder="1">
      <alignment/>
      <protection/>
    </xf>
    <xf numFmtId="44" fontId="38" fillId="2" borderId="18" xfId="21" applyNumberFormat="1" applyFont="1" applyFill="1" applyBorder="1" applyAlignment="1" applyProtection="1">
      <alignment horizontal="center"/>
      <protection/>
    </xf>
    <xf numFmtId="7" fontId="38" fillId="2" borderId="55" xfId="16" applyFont="1" applyFill="1" applyBorder="1" applyAlignment="1">
      <alignment horizontal="center"/>
      <protection/>
    </xf>
    <xf numFmtId="44" fontId="38" fillId="2" borderId="56" xfId="21" applyNumberFormat="1" applyFont="1" applyFill="1" applyBorder="1" applyAlignment="1" applyProtection="1">
      <alignment horizontal="center"/>
      <protection/>
    </xf>
    <xf numFmtId="7" fontId="38" fillId="2" borderId="57" xfId="16" applyFont="1" applyFill="1" applyBorder="1" applyAlignment="1">
      <alignment horizontal="center"/>
      <protection/>
    </xf>
    <xf numFmtId="44" fontId="38" fillId="2" borderId="56" xfId="15" applyNumberFormat="1" applyFont="1" applyFill="1" applyBorder="1" applyAlignment="1" applyProtection="1">
      <alignment horizontal="center"/>
      <protection/>
    </xf>
    <xf numFmtId="44" fontId="38" fillId="2" borderId="34" xfId="15" applyNumberFormat="1" applyFont="1" applyFill="1" applyBorder="1" applyAlignment="1" applyProtection="1">
      <alignment horizontal="center"/>
      <protection/>
    </xf>
    <xf numFmtId="7" fontId="38" fillId="2" borderId="58" xfId="16" applyFont="1" applyFill="1" applyBorder="1" applyAlignment="1">
      <alignment horizontal="center"/>
      <protection/>
    </xf>
    <xf numFmtId="0" fontId="36" fillId="6" borderId="17" xfId="16" applyFont="1" applyFill="1" applyBorder="1" applyAlignment="1">
      <alignment horizontal="center"/>
      <protection/>
    </xf>
    <xf numFmtId="0" fontId="36" fillId="6" borderId="59" xfId="16" applyFont="1" applyFill="1" applyBorder="1" applyAlignment="1">
      <alignment horizontal="center"/>
      <protection/>
    </xf>
    <xf numFmtId="0" fontId="36" fillId="6" borderId="34" xfId="16" applyFont="1" applyFill="1" applyBorder="1" applyAlignment="1">
      <alignment horizontal="center"/>
      <protection/>
    </xf>
    <xf numFmtId="44" fontId="38" fillId="6" borderId="60" xfId="0" applyNumberFormat="1" applyFont="1" applyFill="1" applyBorder="1" applyAlignment="1">
      <alignment horizontal="center"/>
    </xf>
    <xf numFmtId="44" fontId="38" fillId="6" borderId="61" xfId="0" applyNumberFormat="1" applyFont="1" applyFill="1" applyBorder="1" applyAlignment="1">
      <alignment horizontal="center"/>
    </xf>
    <xf numFmtId="44" fontId="38" fillId="6" borderId="61" xfId="16" applyNumberFormat="1" applyFont="1" applyFill="1" applyBorder="1" applyAlignment="1" applyProtection="1">
      <alignment horizontal="center"/>
      <protection/>
    </xf>
    <xf numFmtId="44" fontId="38" fillId="6" borderId="62" xfId="16" applyNumberFormat="1" applyFont="1" applyFill="1" applyBorder="1" applyAlignment="1" applyProtection="1">
      <alignment horizontal="center"/>
      <protection/>
    </xf>
    <xf numFmtId="44" fontId="38" fillId="6" borderId="63" xfId="16" applyNumberFormat="1" applyFont="1" applyFill="1" applyBorder="1" applyAlignment="1" applyProtection="1">
      <alignment horizontal="center"/>
      <protection/>
    </xf>
    <xf numFmtId="44" fontId="38" fillId="6" borderId="35" xfId="16" applyNumberFormat="1" applyFont="1" applyFill="1" applyBorder="1" applyAlignment="1" applyProtection="1">
      <alignment horizontal="center"/>
      <protection/>
    </xf>
    <xf numFmtId="0" fontId="36" fillId="5" borderId="42" xfId="16" applyFont="1" applyFill="1" applyBorder="1" applyAlignment="1">
      <alignment horizontal="center"/>
      <protection/>
    </xf>
    <xf numFmtId="0" fontId="39" fillId="5" borderId="43" xfId="16" applyFont="1" applyFill="1" applyBorder="1" applyAlignment="1">
      <alignment horizontal="center"/>
      <protection/>
    </xf>
    <xf numFmtId="0" fontId="39" fillId="5" borderId="5" xfId="16" applyFont="1" applyFill="1" applyBorder="1" applyAlignment="1">
      <alignment horizontal="center"/>
      <protection/>
    </xf>
    <xf numFmtId="7" fontId="38" fillId="5" borderId="64" xfId="0" applyNumberFormat="1" applyFont="1" applyFill="1" applyBorder="1" applyAlignment="1" applyProtection="1">
      <alignment horizontal="center"/>
      <protection/>
    </xf>
    <xf numFmtId="7" fontId="38" fillId="5" borderId="61" xfId="0" applyNumberFormat="1" applyFont="1" applyFill="1" applyBorder="1" applyAlignment="1">
      <alignment horizontal="center"/>
    </xf>
    <xf numFmtId="7" fontId="38" fillId="5" borderId="65" xfId="0" applyNumberFormat="1" applyFont="1" applyFill="1" applyBorder="1" applyAlignment="1">
      <alignment horizontal="center"/>
    </xf>
    <xf numFmtId="44" fontId="36" fillId="6" borderId="16" xfId="15" applyFont="1" applyFill="1" applyBorder="1">
      <alignment/>
      <protection/>
    </xf>
    <xf numFmtId="44" fontId="40" fillId="6" borderId="1" xfId="15" applyFont="1" applyFill="1" applyBorder="1">
      <alignment/>
      <protection/>
    </xf>
    <xf numFmtId="44" fontId="40" fillId="6" borderId="2" xfId="15" applyFont="1" applyFill="1" applyBorder="1">
      <alignment/>
      <protection/>
    </xf>
    <xf numFmtId="44" fontId="38" fillId="6" borderId="56" xfId="15" applyFont="1" applyFill="1" applyBorder="1" applyAlignment="1">
      <alignment horizontal="center"/>
      <protection/>
    </xf>
    <xf numFmtId="44" fontId="38" fillId="6" borderId="19" xfId="15" applyFont="1" applyFill="1" applyBorder="1" applyAlignment="1">
      <alignment horizontal="center"/>
      <protection/>
    </xf>
    <xf numFmtId="44" fontId="38" fillId="6" borderId="20" xfId="15" applyFont="1" applyFill="1" applyBorder="1" applyAlignment="1">
      <alignment horizontal="center"/>
      <protection/>
    </xf>
    <xf numFmtId="44" fontId="36" fillId="6" borderId="42" xfId="15" applyFont="1" applyFill="1" applyBorder="1">
      <alignment/>
      <protection/>
    </xf>
    <xf numFmtId="44" fontId="36" fillId="6" borderId="43" xfId="15" applyFont="1" applyFill="1" applyBorder="1">
      <alignment/>
      <protection/>
    </xf>
    <xf numFmtId="44" fontId="38" fillId="6" borderId="42" xfId="15" applyFont="1" applyFill="1" applyBorder="1" applyAlignment="1">
      <alignment horizontal="center"/>
      <protection/>
    </xf>
    <xf numFmtId="44" fontId="38" fillId="6" borderId="43" xfId="15" applyFont="1" applyFill="1" applyBorder="1" applyAlignment="1">
      <alignment horizontal="center"/>
      <protection/>
    </xf>
    <xf numFmtId="44" fontId="38" fillId="6" borderId="53" xfId="15" applyFont="1" applyFill="1" applyBorder="1" applyAlignment="1">
      <alignment horizontal="center"/>
      <protection/>
    </xf>
    <xf numFmtId="0" fontId="35" fillId="7" borderId="37" xfId="16" applyFont="1" applyFill="1" applyBorder="1">
      <alignment/>
      <protection/>
    </xf>
    <xf numFmtId="44" fontId="38" fillId="6" borderId="66" xfId="15" applyFont="1" applyFill="1" applyBorder="1" applyAlignment="1">
      <alignment horizontal="center"/>
      <protection/>
    </xf>
    <xf numFmtId="44" fontId="38" fillId="6" borderId="44" xfId="15" applyFont="1" applyFill="1" applyBorder="1" applyAlignment="1">
      <alignment horizontal="center"/>
      <protection/>
    </xf>
    <xf numFmtId="44" fontId="38" fillId="6" borderId="46" xfId="15" applyFont="1" applyFill="1" applyBorder="1" applyAlignment="1">
      <alignment horizontal="center"/>
      <protection/>
    </xf>
    <xf numFmtId="0" fontId="35" fillId="7" borderId="37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10" fontId="0" fillId="7" borderId="4" xfId="15" applyFill="1" applyBorder="1">
      <alignment/>
      <protection/>
    </xf>
    <xf numFmtId="7" fontId="0" fillId="7" borderId="4" xfId="16" applyFill="1" applyBorder="1">
      <alignment/>
      <protection/>
    </xf>
    <xf numFmtId="0" fontId="0" fillId="7" borderId="12" xfId="0" applyFill="1" applyBorder="1" applyAlignment="1">
      <alignment/>
    </xf>
    <xf numFmtId="0" fontId="26" fillId="7" borderId="37" xfId="0" applyFont="1" applyFill="1" applyBorder="1" applyAlignment="1">
      <alignment/>
    </xf>
    <xf numFmtId="44" fontId="27" fillId="7" borderId="67" xfId="15" applyFont="1" applyFill="1" applyBorder="1">
      <alignment/>
      <protection/>
    </xf>
    <xf numFmtId="44" fontId="0" fillId="7" borderId="4" xfId="15" applyFill="1" applyBorder="1">
      <alignment/>
      <protection/>
    </xf>
    <xf numFmtId="42" fontId="0" fillId="7" borderId="4" xfId="15" applyFill="1" applyBorder="1">
      <alignment/>
      <protection/>
    </xf>
    <xf numFmtId="0" fontId="0" fillId="7" borderId="28" xfId="0" applyFill="1" applyBorder="1" applyAlignment="1">
      <alignment/>
    </xf>
    <xf numFmtId="10" fontId="0" fillId="7" borderId="14" xfId="15" applyFill="1" applyBorder="1">
      <alignment/>
      <protection/>
    </xf>
    <xf numFmtId="7" fontId="0" fillId="7" borderId="14" xfId="16" applyFill="1" applyBorder="1">
      <alignment/>
      <protection/>
    </xf>
    <xf numFmtId="0" fontId="0" fillId="7" borderId="68" xfId="0" applyFill="1" applyBorder="1" applyAlignment="1">
      <alignment/>
    </xf>
    <xf numFmtId="0" fontId="26" fillId="7" borderId="69" xfId="0" applyFont="1" applyFill="1" applyBorder="1" applyAlignment="1">
      <alignment/>
    </xf>
    <xf numFmtId="44" fontId="27" fillId="7" borderId="13" xfId="15" applyFont="1" applyFill="1" applyBorder="1">
      <alignment/>
      <protection/>
    </xf>
    <xf numFmtId="10" fontId="16" fillId="2" borderId="15" xfId="15" applyFont="1" applyFill="1" applyBorder="1">
      <alignment/>
      <protection/>
    </xf>
    <xf numFmtId="10" fontId="0" fillId="7" borderId="4" xfId="0" applyNumberFormat="1" applyFill="1" applyBorder="1" applyAlignment="1">
      <alignment/>
    </xf>
    <xf numFmtId="44" fontId="24" fillId="7" borderId="15" xfId="15" applyFont="1" applyFill="1" applyBorder="1">
      <alignment horizontal="center"/>
      <protection/>
    </xf>
    <xf numFmtId="0" fontId="0" fillId="7" borderId="15" xfId="0" applyFill="1" applyBorder="1" applyAlignment="1">
      <alignment/>
    </xf>
    <xf numFmtId="0" fontId="5" fillId="7" borderId="37" xfId="16" applyFont="1" applyFill="1" applyBorder="1">
      <alignment/>
      <protection/>
    </xf>
    <xf numFmtId="0" fontId="17" fillId="7" borderId="37" xfId="16" applyFont="1" applyFill="1" applyBorder="1">
      <alignment/>
      <protection/>
    </xf>
    <xf numFmtId="0" fontId="6" fillId="7" borderId="37" xfId="0" applyFont="1" applyFill="1" applyBorder="1" applyAlignment="1">
      <alignment/>
    </xf>
    <xf numFmtId="0" fontId="0" fillId="7" borderId="70" xfId="0" applyFill="1" applyBorder="1" applyAlignment="1">
      <alignment/>
    </xf>
    <xf numFmtId="44" fontId="24" fillId="7" borderId="69" xfId="15" applyFont="1" applyFill="1" applyBorder="1">
      <alignment horizontal="center"/>
      <protection/>
    </xf>
    <xf numFmtId="0" fontId="5" fillId="7" borderId="69" xfId="16" applyFont="1" applyFill="1" applyBorder="1">
      <alignment/>
      <protection/>
    </xf>
    <xf numFmtId="0" fontId="7" fillId="7" borderId="69" xfId="16" applyFont="1" applyFill="1" applyBorder="1">
      <alignment/>
      <protection/>
    </xf>
    <xf numFmtId="14" fontId="7" fillId="7" borderId="69" xfId="16" applyFont="1" applyFill="1" applyBorder="1">
      <alignment/>
      <protection/>
    </xf>
    <xf numFmtId="0" fontId="6" fillId="7" borderId="42" xfId="0" applyFont="1" applyFill="1" applyBorder="1" applyAlignment="1">
      <alignment/>
    </xf>
    <xf numFmtId="0" fontId="0" fillId="3" borderId="6" xfId="0" applyFill="1" applyBorder="1" applyAlignment="1">
      <alignment/>
    </xf>
    <xf numFmtId="44" fontId="5" fillId="3" borderId="33" xfId="15" applyFont="1" applyFill="1" applyBorder="1">
      <alignment horizontal="center"/>
      <protection/>
    </xf>
    <xf numFmtId="0" fontId="5" fillId="3" borderId="29" xfId="16" applyFont="1" applyFill="1" applyBorder="1">
      <alignment/>
      <protection/>
    </xf>
    <xf numFmtId="0" fontId="6" fillId="3" borderId="29" xfId="16" applyFont="1" applyFill="1" applyBorder="1">
      <alignment/>
      <protection/>
    </xf>
    <xf numFmtId="0" fontId="6" fillId="3" borderId="29" xfId="0" applyFont="1" applyFill="1" applyBorder="1" applyAlignment="1">
      <alignment/>
    </xf>
    <xf numFmtId="15" fontId="5" fillId="7" borderId="37" xfId="16" applyFont="1" applyFill="1" applyBorder="1">
      <alignment/>
      <protection/>
    </xf>
    <xf numFmtId="10" fontId="6" fillId="7" borderId="0" xfId="15" applyFont="1" applyFill="1" applyBorder="1">
      <alignment/>
      <protection/>
    </xf>
    <xf numFmtId="0" fontId="6" fillId="7" borderId="0" xfId="0" applyFont="1" applyFill="1" applyBorder="1" applyAlignment="1">
      <alignment/>
    </xf>
    <xf numFmtId="44" fontId="6" fillId="7" borderId="0" xfId="15" applyFont="1" applyFill="1" applyBorder="1">
      <alignment/>
      <protection/>
    </xf>
    <xf numFmtId="0" fontId="6" fillId="7" borderId="0" xfId="0" applyFont="1" applyFill="1" applyBorder="1" applyAlignment="1">
      <alignment/>
    </xf>
    <xf numFmtId="0" fontId="24" fillId="7" borderId="5" xfId="16" applyFont="1" applyFill="1" applyBorder="1">
      <alignment horizontal="center"/>
      <protection/>
    </xf>
    <xf numFmtId="44" fontId="6" fillId="7" borderId="37" xfId="15" applyFont="1" applyFill="1" applyBorder="1">
      <alignment/>
      <protection/>
    </xf>
    <xf numFmtId="0" fontId="6" fillId="3" borderId="32" xfId="0" applyFont="1" applyFill="1" applyBorder="1" applyAlignment="1">
      <alignment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0" fontId="6" fillId="3" borderId="0" xfId="15" applyFont="1" applyFill="1" applyBorder="1">
      <alignment/>
      <protection/>
    </xf>
    <xf numFmtId="7" fontId="5" fillId="3" borderId="0" xfId="16" applyFont="1" applyFill="1" applyBorder="1">
      <alignment/>
      <protection/>
    </xf>
    <xf numFmtId="0" fontId="5" fillId="3" borderId="0" xfId="0" applyFont="1" applyFill="1" applyBorder="1" applyAlignment="1">
      <alignment/>
    </xf>
    <xf numFmtId="44" fontId="5" fillId="3" borderId="0" xfId="15" applyFont="1" applyFill="1" applyBorder="1">
      <alignment/>
      <protection/>
    </xf>
    <xf numFmtId="0" fontId="6" fillId="3" borderId="0" xfId="0" applyFont="1" applyFill="1" applyBorder="1" applyAlignment="1">
      <alignment/>
    </xf>
    <xf numFmtId="0" fontId="5" fillId="3" borderId="0" xfId="16" applyFont="1" applyFill="1" applyBorder="1">
      <alignment/>
      <protection/>
    </xf>
    <xf numFmtId="44" fontId="6" fillId="3" borderId="0" xfId="15" applyFont="1" applyFill="1" applyBorder="1">
      <alignment/>
      <protection/>
    </xf>
    <xf numFmtId="44" fontId="6" fillId="7" borderId="0" xfId="15" applyFont="1" applyFill="1" applyBorder="1">
      <alignment/>
      <protection/>
    </xf>
    <xf numFmtId="42" fontId="6" fillId="7" borderId="0" xfId="15" applyFont="1" applyFill="1" applyBorder="1">
      <alignment/>
      <protection/>
    </xf>
    <xf numFmtId="0" fontId="8" fillId="7" borderId="15" xfId="0" applyFont="1" applyFill="1" applyBorder="1" applyAlignment="1">
      <alignment/>
    </xf>
    <xf numFmtId="10" fontId="6" fillId="7" borderId="37" xfId="15" applyFont="1" applyFill="1" applyBorder="1">
      <alignment/>
      <protection/>
    </xf>
    <xf numFmtId="7" fontId="6" fillId="7" borderId="37" xfId="16" applyFont="1" applyFill="1" applyBorder="1">
      <alignment/>
      <protection/>
    </xf>
    <xf numFmtId="42" fontId="6" fillId="7" borderId="37" xfId="15" applyFont="1" applyFill="1" applyBorder="1">
      <alignment/>
      <protection/>
    </xf>
    <xf numFmtId="0" fontId="0" fillId="7" borderId="37" xfId="0" applyFill="1" applyBorder="1" applyAlignment="1">
      <alignment/>
    </xf>
    <xf numFmtId="0" fontId="0" fillId="7" borderId="71" xfId="0" applyFill="1" applyBorder="1" applyAlignment="1">
      <alignment/>
    </xf>
    <xf numFmtId="0" fontId="6" fillId="7" borderId="69" xfId="16" applyFont="1" applyFill="1" applyBorder="1">
      <alignment/>
      <protection/>
    </xf>
    <xf numFmtId="0" fontId="13" fillId="7" borderId="42" xfId="0" applyFont="1" applyFill="1" applyBorder="1" applyAlignment="1">
      <alignment/>
    </xf>
    <xf numFmtId="7" fontId="6" fillId="3" borderId="14" xfId="16" applyFont="1" applyFill="1" applyBorder="1">
      <alignment/>
      <protection/>
    </xf>
    <xf numFmtId="0" fontId="6" fillId="3" borderId="68" xfId="0" applyFont="1" applyFill="1" applyBorder="1" applyAlignment="1">
      <alignment/>
    </xf>
    <xf numFmtId="42" fontId="6" fillId="3" borderId="70" xfId="15" applyFont="1" applyFill="1" applyBorder="1">
      <alignment/>
      <protection/>
    </xf>
    <xf numFmtId="44" fontId="6" fillId="3" borderId="17" xfId="15" applyFont="1" applyFill="1" applyBorder="1">
      <alignment/>
      <protection/>
    </xf>
    <xf numFmtId="44" fontId="6" fillId="3" borderId="69" xfId="15" applyFont="1" applyFill="1" applyBorder="1">
      <alignment/>
      <protection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72" xfId="0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7" fillId="2" borderId="0" xfId="16" applyFont="1" applyFill="1" applyBorder="1">
      <alignment/>
      <protection/>
    </xf>
    <xf numFmtId="0" fontId="2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0" fontId="6" fillId="2" borderId="0" xfId="15" applyFont="1" applyFill="1" applyBorder="1">
      <alignment/>
      <protection/>
    </xf>
    <xf numFmtId="7" fontId="6" fillId="2" borderId="0" xfId="16" applyFont="1" applyFill="1" applyBorder="1" applyAlignment="1">
      <alignment horizontal="center"/>
      <protection/>
    </xf>
    <xf numFmtId="0" fontId="24" fillId="7" borderId="15" xfId="16" applyFont="1" applyFill="1" applyBorder="1">
      <alignment/>
      <protection/>
    </xf>
    <xf numFmtId="0" fontId="34" fillId="7" borderId="37" xfId="20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4" fillId="3" borderId="72" xfId="16" applyFont="1" applyFill="1" applyBorder="1">
      <alignment/>
      <protection/>
    </xf>
    <xf numFmtId="0" fontId="6" fillId="3" borderId="17" xfId="0" applyFont="1" applyFill="1" applyBorder="1" applyAlignment="1">
      <alignment/>
    </xf>
    <xf numFmtId="0" fontId="22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44" fontId="6" fillId="5" borderId="73" xfId="0" applyNumberFormat="1" applyFont="1" applyFill="1" applyBorder="1" applyAlignment="1" applyProtection="1">
      <alignment horizontal="center"/>
      <protection/>
    </xf>
    <xf numFmtId="44" fontId="6" fillId="5" borderId="74" xfId="0" applyNumberFormat="1" applyFont="1" applyFill="1" applyBorder="1" applyAlignment="1">
      <alignment horizontal="center"/>
    </xf>
    <xf numFmtId="44" fontId="6" fillId="5" borderId="74" xfId="16" applyNumberFormat="1" applyFont="1" applyFill="1" applyBorder="1" applyAlignment="1" applyProtection="1">
      <alignment horizontal="center"/>
      <protection/>
    </xf>
    <xf numFmtId="44" fontId="6" fillId="5" borderId="75" xfId="16" applyNumberFormat="1" applyFont="1" applyFill="1" applyBorder="1" applyAlignment="1" applyProtection="1">
      <alignment horizontal="center"/>
      <protection/>
    </xf>
    <xf numFmtId="7" fontId="31" fillId="5" borderId="5" xfId="16" applyNumberFormat="1" applyFont="1" applyFill="1" applyBorder="1" applyAlignment="1" applyProtection="1">
      <alignment/>
      <protection/>
    </xf>
    <xf numFmtId="7" fontId="39" fillId="6" borderId="5" xfId="16" applyNumberFormat="1" applyFont="1" applyFill="1" applyBorder="1">
      <alignment/>
      <protection/>
    </xf>
    <xf numFmtId="0" fontId="36" fillId="6" borderId="16" xfId="16" applyFont="1" applyFill="1" applyBorder="1">
      <alignment/>
      <protection/>
    </xf>
    <xf numFmtId="0" fontId="37" fillId="6" borderId="1" xfId="16" applyFont="1" applyFill="1" applyBorder="1">
      <alignment/>
      <protection/>
    </xf>
    <xf numFmtId="0" fontId="36" fillId="6" borderId="2" xfId="16" applyFont="1" applyFill="1" applyBorder="1">
      <alignment/>
      <protection/>
    </xf>
    <xf numFmtId="7" fontId="38" fillId="6" borderId="18" xfId="16" applyFont="1" applyFill="1" applyBorder="1" applyAlignment="1">
      <alignment horizontal="center"/>
      <protection/>
    </xf>
    <xf numFmtId="7" fontId="38" fillId="6" borderId="76" xfId="16" applyFont="1" applyFill="1" applyBorder="1" applyAlignment="1">
      <alignment horizontal="center"/>
      <protection/>
    </xf>
    <xf numFmtId="7" fontId="38" fillId="6" borderId="75" xfId="16" applyFont="1" applyFill="1" applyBorder="1" applyAlignment="1">
      <alignment horizontal="center"/>
      <protection/>
    </xf>
    <xf numFmtId="44" fontId="31" fillId="2" borderId="5" xfId="17" applyFont="1" applyFill="1" applyBorder="1">
      <alignment/>
      <protection/>
    </xf>
    <xf numFmtId="44" fontId="4" fillId="2" borderId="5" xfId="15" applyNumberFormat="1" applyFont="1" applyFill="1" applyBorder="1">
      <alignment/>
      <protection/>
    </xf>
    <xf numFmtId="7" fontId="4" fillId="2" borderId="37" xfId="16" applyFont="1" applyFill="1" applyBorder="1">
      <alignment/>
      <protection/>
    </xf>
    <xf numFmtId="0" fontId="21" fillId="2" borderId="22" xfId="16" applyFont="1" applyFill="1" applyBorder="1">
      <alignment/>
      <protection/>
    </xf>
    <xf numFmtId="44" fontId="4" fillId="2" borderId="5" xfId="15" applyFont="1" applyFill="1" applyBorder="1">
      <alignment/>
      <protection/>
    </xf>
    <xf numFmtId="44" fontId="39" fillId="6" borderId="5" xfId="15" applyFont="1" applyFill="1" applyBorder="1">
      <alignment/>
      <protection/>
    </xf>
    <xf numFmtId="172" fontId="31" fillId="6" borderId="5" xfId="16" applyNumberFormat="1" applyFont="1" applyFill="1" applyBorder="1" applyAlignment="1" applyProtection="1">
      <alignment/>
      <protection/>
    </xf>
    <xf numFmtId="44" fontId="22" fillId="6" borderId="59" xfId="15" applyFont="1" applyFill="1" applyBorder="1">
      <alignment/>
      <protection/>
    </xf>
    <xf numFmtId="44" fontId="15" fillId="6" borderId="0" xfId="15" applyFont="1" applyFill="1" applyBorder="1">
      <alignment/>
      <protection/>
    </xf>
    <xf numFmtId="44" fontId="6" fillId="7" borderId="42" xfId="15" applyFont="1" applyFill="1" applyBorder="1">
      <alignment/>
      <protection/>
    </xf>
    <xf numFmtId="0" fontId="16" fillId="7" borderId="0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77" xfId="0" applyFill="1" applyBorder="1" applyAlignment="1">
      <alignment/>
    </xf>
    <xf numFmtId="0" fontId="6" fillId="7" borderId="0" xfId="0" applyFont="1" applyFill="1" applyBorder="1" applyAlignment="1">
      <alignment horizontal="center"/>
    </xf>
    <xf numFmtId="0" fontId="33" fillId="7" borderId="37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16" fillId="7" borderId="28" xfId="0" applyFont="1" applyFill="1" applyBorder="1" applyAlignment="1">
      <alignment/>
    </xf>
    <xf numFmtId="0" fontId="15" fillId="7" borderId="37" xfId="0" applyFont="1" applyFill="1" applyBorder="1" applyAlignment="1">
      <alignment horizontal="center"/>
    </xf>
    <xf numFmtId="44" fontId="16" fillId="7" borderId="67" xfId="15" applyFont="1" applyFill="1" applyBorder="1">
      <alignment/>
      <protection/>
    </xf>
    <xf numFmtId="0" fontId="16" fillId="7" borderId="4" xfId="0" applyFont="1" applyFill="1" applyBorder="1" applyAlignment="1">
      <alignment/>
    </xf>
    <xf numFmtId="0" fontId="15" fillId="5" borderId="37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6" fillId="6" borderId="12" xfId="0" applyFont="1" applyFill="1" applyBorder="1" applyAlignment="1">
      <alignment/>
    </xf>
    <xf numFmtId="7" fontId="16" fillId="2" borderId="67" xfId="16" applyFont="1" applyFill="1" applyBorder="1">
      <alignment/>
      <protection/>
    </xf>
    <xf numFmtId="0" fontId="33" fillId="7" borderId="69" xfId="0" applyFont="1" applyFill="1" applyBorder="1" applyAlignment="1">
      <alignment/>
    </xf>
    <xf numFmtId="0" fontId="0" fillId="7" borderId="14" xfId="0" applyFill="1" applyBorder="1" applyAlignment="1">
      <alignment/>
    </xf>
    <xf numFmtId="176" fontId="6" fillId="7" borderId="71" xfId="0" applyNumberFormat="1" applyFont="1" applyFill="1" applyBorder="1" applyAlignment="1">
      <alignment/>
    </xf>
    <xf numFmtId="176" fontId="20" fillId="7" borderId="37" xfId="0" applyNumberFormat="1" applyFont="1" applyFill="1" applyBorder="1" applyAlignment="1">
      <alignment horizontal="center"/>
    </xf>
    <xf numFmtId="44" fontId="42" fillId="2" borderId="16" xfId="15" applyFont="1" applyFill="1" applyBorder="1">
      <alignment horizontal="center"/>
      <protection/>
    </xf>
    <xf numFmtId="44" fontId="42" fillId="2" borderId="1" xfId="15" applyFont="1" applyFill="1" applyBorder="1">
      <alignment horizontal="center"/>
      <protection/>
    </xf>
    <xf numFmtId="44" fontId="43" fillId="2" borderId="2" xfId="15" applyFont="1" applyFill="1" applyBorder="1">
      <alignment horizontal="center"/>
      <protection/>
    </xf>
    <xf numFmtId="44" fontId="44" fillId="2" borderId="5" xfId="15" applyFont="1" applyFill="1" applyBorder="1">
      <alignment/>
      <protection/>
    </xf>
    <xf numFmtId="0" fontId="5" fillId="8" borderId="18" xfId="16" applyFont="1" applyFill="1" applyBorder="1" applyAlignment="1">
      <alignment horizontal="center"/>
      <protection/>
    </xf>
    <xf numFmtId="175" fontId="6" fillId="8" borderId="18" xfId="16" applyNumberFormat="1" applyFont="1" applyFill="1" applyBorder="1" applyAlignment="1">
      <alignment horizontal="center"/>
      <protection/>
    </xf>
    <xf numFmtId="0" fontId="6" fillId="8" borderId="78" xfId="16" applyFont="1" applyFill="1" applyBorder="1" applyAlignment="1">
      <alignment horizontal="center"/>
      <protection/>
    </xf>
    <xf numFmtId="0" fontId="5" fillId="8" borderId="19" xfId="16" applyFont="1" applyFill="1" applyBorder="1" applyAlignment="1">
      <alignment horizontal="center"/>
      <protection/>
    </xf>
    <xf numFmtId="175" fontId="6" fillId="8" borderId="19" xfId="16" applyNumberFormat="1" applyFont="1" applyFill="1" applyBorder="1" applyAlignment="1">
      <alignment horizontal="center"/>
      <protection/>
    </xf>
    <xf numFmtId="0" fontId="6" fillId="8" borderId="79" xfId="16" applyFont="1" applyFill="1" applyBorder="1" applyAlignment="1">
      <alignment horizontal="center"/>
      <protection/>
    </xf>
    <xf numFmtId="0" fontId="5" fillId="8" borderId="56" xfId="16" applyFont="1" applyFill="1" applyBorder="1" applyAlignment="1">
      <alignment horizontal="center"/>
      <protection/>
    </xf>
    <xf numFmtId="175" fontId="5" fillId="8" borderId="19" xfId="16" applyNumberFormat="1" applyFont="1" applyFill="1" applyBorder="1" applyAlignment="1">
      <alignment horizontal="center"/>
      <protection/>
    </xf>
    <xf numFmtId="0" fontId="5" fillId="8" borderId="20" xfId="16" applyFont="1" applyFill="1" applyBorder="1" applyAlignment="1">
      <alignment horizontal="center"/>
      <protection/>
    </xf>
    <xf numFmtId="0" fontId="6" fillId="8" borderId="80" xfId="16" applyFont="1" applyFill="1" applyBorder="1" applyAlignment="1">
      <alignment horizontal="center"/>
      <protection/>
    </xf>
    <xf numFmtId="44" fontId="5" fillId="8" borderId="18" xfId="17" applyNumberFormat="1" applyFont="1" applyFill="1" applyBorder="1" applyAlignment="1" applyProtection="1">
      <alignment horizontal="center"/>
      <protection/>
    </xf>
    <xf numFmtId="44" fontId="5" fillId="8" borderId="19" xfId="17" applyNumberFormat="1" applyFont="1" applyFill="1" applyBorder="1" applyAlignment="1" applyProtection="1">
      <alignment horizontal="center"/>
      <protection/>
    </xf>
    <xf numFmtId="44" fontId="5" fillId="8" borderId="19" xfId="16" applyNumberFormat="1" applyFont="1" applyFill="1" applyBorder="1" applyAlignment="1" applyProtection="1">
      <alignment horizontal="center"/>
      <protection/>
    </xf>
    <xf numFmtId="44" fontId="5" fillId="8" borderId="81" xfId="16" applyNumberFormat="1" applyFont="1" applyFill="1" applyBorder="1" applyAlignment="1" applyProtection="1">
      <alignment horizontal="center"/>
      <protection/>
    </xf>
    <xf numFmtId="44" fontId="6" fillId="8" borderId="19" xfId="17" applyFont="1" applyFill="1" applyBorder="1" applyAlignment="1">
      <alignment horizontal="center"/>
      <protection/>
    </xf>
    <xf numFmtId="44" fontId="5" fillId="8" borderId="56" xfId="16" applyNumberFormat="1" applyFont="1" applyFill="1" applyBorder="1" applyAlignment="1" applyProtection="1">
      <alignment horizontal="center"/>
      <protection/>
    </xf>
    <xf numFmtId="44" fontId="6" fillId="8" borderId="1" xfId="17" applyFont="1" applyFill="1" applyBorder="1" applyAlignment="1">
      <alignment horizontal="center"/>
      <protection/>
    </xf>
    <xf numFmtId="10" fontId="38" fillId="8" borderId="59" xfId="15" applyNumberFormat="1" applyFont="1" applyFill="1" applyBorder="1" applyAlignment="1" applyProtection="1">
      <alignment horizontal="center"/>
      <protection/>
    </xf>
    <xf numFmtId="44" fontId="38" fillId="8" borderId="5" xfId="17" applyFont="1" applyFill="1" applyBorder="1" applyAlignment="1">
      <alignment horizontal="center"/>
      <protection/>
    </xf>
    <xf numFmtId="44" fontId="5" fillId="8" borderId="20" xfId="16" applyNumberFormat="1" applyFont="1" applyFill="1" applyBorder="1" applyAlignment="1" applyProtection="1">
      <alignment horizontal="center"/>
      <protection/>
    </xf>
    <xf numFmtId="10" fontId="38" fillId="8" borderId="5" xfId="21" applyNumberFormat="1" applyFont="1" applyFill="1" applyBorder="1" applyAlignment="1" applyProtection="1">
      <alignment horizontal="center"/>
      <protection/>
    </xf>
    <xf numFmtId="10" fontId="38" fillId="8" borderId="5" xfId="15" applyNumberFormat="1" applyFont="1" applyFill="1" applyBorder="1" applyAlignment="1" applyProtection="1">
      <alignment horizontal="center"/>
      <protection/>
    </xf>
    <xf numFmtId="44" fontId="28" fillId="8" borderId="18" xfId="0" applyNumberFormat="1" applyFont="1" applyFill="1" applyBorder="1" applyAlignment="1" applyProtection="1">
      <alignment horizontal="center"/>
      <protection/>
    </xf>
    <xf numFmtId="44" fontId="38" fillId="8" borderId="18" xfId="15" applyNumberFormat="1" applyFont="1" applyFill="1" applyBorder="1" applyAlignment="1" applyProtection="1">
      <alignment horizontal="center"/>
      <protection/>
    </xf>
    <xf numFmtId="44" fontId="28" fillId="8" borderId="19" xfId="0" applyNumberFormat="1" applyFont="1" applyFill="1" applyBorder="1" applyAlignment="1">
      <alignment horizontal="center"/>
    </xf>
    <xf numFmtId="44" fontId="29" fillId="8" borderId="44" xfId="15" applyFont="1" applyFill="1" applyBorder="1" applyAlignment="1">
      <alignment horizontal="center"/>
      <protection/>
    </xf>
    <xf numFmtId="0" fontId="6" fillId="8" borderId="82" xfId="16" applyFont="1" applyFill="1" applyBorder="1" applyAlignment="1">
      <alignment horizontal="center"/>
      <protection/>
    </xf>
    <xf numFmtId="44" fontId="6" fillId="8" borderId="79" xfId="15" applyFont="1" applyFill="1" applyBorder="1" applyAlignment="1">
      <alignment horizontal="center"/>
      <protection/>
    </xf>
    <xf numFmtId="44" fontId="38" fillId="8" borderId="19" xfId="15" applyNumberFormat="1" applyFont="1" applyFill="1" applyBorder="1" applyAlignment="1" applyProtection="1">
      <alignment horizontal="center"/>
      <protection/>
    </xf>
    <xf numFmtId="44" fontId="28" fillId="8" borderId="19" xfId="16" applyNumberFormat="1" applyFont="1" applyFill="1" applyBorder="1" applyAlignment="1" applyProtection="1">
      <alignment horizontal="center"/>
      <protection/>
    </xf>
    <xf numFmtId="44" fontId="28" fillId="8" borderId="20" xfId="16" applyNumberFormat="1" applyFont="1" applyFill="1" applyBorder="1" applyAlignment="1" applyProtection="1">
      <alignment horizontal="center"/>
      <protection/>
    </xf>
    <xf numFmtId="44" fontId="29" fillId="8" borderId="46" xfId="15" applyFont="1" applyFill="1" applyBorder="1" applyAlignment="1">
      <alignment horizontal="center"/>
      <protection/>
    </xf>
    <xf numFmtId="0" fontId="6" fillId="8" borderId="83" xfId="16" applyFont="1" applyFill="1" applyBorder="1" applyAlignment="1">
      <alignment horizontal="center"/>
      <protection/>
    </xf>
    <xf numFmtId="44" fontId="6" fillId="8" borderId="80" xfId="15" applyFont="1" applyFill="1" applyBorder="1" applyAlignment="1">
      <alignment horizontal="center"/>
      <protection/>
    </xf>
    <xf numFmtId="44" fontId="38" fillId="8" borderId="20" xfId="15" applyNumberFormat="1" applyFont="1" applyFill="1" applyBorder="1" applyAlignment="1" applyProtection="1">
      <alignment horizontal="center"/>
      <protection/>
    </xf>
    <xf numFmtId="44" fontId="29" fillId="8" borderId="45" xfId="15" applyFont="1" applyFill="1" applyBorder="1" applyAlignment="1">
      <alignment horizontal="center"/>
      <protection/>
    </xf>
    <xf numFmtId="0" fontId="6" fillId="8" borderId="55" xfId="16" applyFont="1" applyFill="1" applyBorder="1" applyAlignment="1">
      <alignment horizontal="center"/>
      <protection/>
    </xf>
    <xf numFmtId="44" fontId="6" fillId="8" borderId="78" xfId="15" applyFont="1" applyFill="1" applyBorder="1" applyAlignment="1">
      <alignment horizontal="center"/>
      <protection/>
    </xf>
    <xf numFmtId="175" fontId="6" fillId="8" borderId="20" xfId="16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0" xfId="16"/>
    <cellStyle name="Currency" xfId="17"/>
    <cellStyle name="Currency0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wapMeetAutoBrokers@yahoo.com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 topLeftCell="N5">
      <selection activeCell="D17" sqref="D17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horizontalDpi="600" verticalDpi="600" orientation="portrait" scale="16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3">
      <selection activeCell="E29" sqref="E29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workbookViewId="0" topLeftCell="B1">
      <pane xSplit="18900" topLeftCell="A2" activePane="topLeft" state="split"/>
      <selection pane="topLeft" activeCell="D15" sqref="D15"/>
      <selection pane="topRight" activeCell="L1" sqref="L1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fitToHeight="1" fitToWidth="1" horizontalDpi="600" verticalDpi="600" orientation="portrait" scale="16" r:id="rId4"/>
  <headerFooter alignWithMargins="0">
    <oddHeader>&amp;L&amp;"Arial"&amp;10The Traverse Group.  
&amp;C&amp;"Arial"&amp;10Sample Spreadsheet
</oddHeader>
    <oddFooter>&amp;L&amp;"Arial,Bold"&amp;10&amp;UEnlarge to 2 pages.  Print NEATLY using BLOCK letters.  &amp;C&amp;"Arial,Bold"&amp;10&amp;UAlways return this to 
Dan Rauch via fax or preferably email.&amp;R&amp;"Arial,Bold"&amp;10&amp;Ue-mail t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workbookViewId="0" topLeftCell="A1">
      <selection activeCell="B25" sqref="B25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fitToHeight="1" fitToWidth="1" horizontalDpi="300" verticalDpi="300" orientation="portrait" scale="16" r:id="rId4"/>
  <headerFooter alignWithMargins="0">
    <oddHeader>&amp;LOfc 615-414-6708  
&amp;CRUSSELL CROSBY
&amp;RFax  615-790-9907</oddHeader>
    <oddFooter xml:space="preserve">&amp;L&amp;11Ofc 615-414-6708&amp;CReturn via e-mail 
bulk&amp;"Arial,Bold"&amp;9@auto-bulk.com&amp;R&amp;"Arial,Bold"&amp;11Fax  615-790-9907  &amp;14 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workbookViewId="0" topLeftCell="A5">
      <pane xSplit="19140" topLeftCell="A1" activePane="topLeft" state="split"/>
      <selection pane="topLeft" activeCell="B30" sqref="B30"/>
      <selection pane="topRight" activeCell="T7" sqref="T7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fitToHeight="1" fitToWidth="1" horizontalDpi="600" verticalDpi="600" orientation="portrait" scale="16" r:id="rId4"/>
  <headerFooter alignWithMargins="0">
    <oddHeader>&amp;L&amp;"Arial"&amp;10The Traverse Group.  
&amp;C&amp;"Arial"&amp;10Sample Spreadsheet
</oddHeader>
    <oddFooter>&amp;L&amp;"Arial,Bold"&amp;10&amp;UEnlarge to 2 pages.  Print NEATLY using BLOCK letters.  &amp;C&amp;"Arial,Bold"&amp;10&amp;UAlways return this to 
Dan Rauch via fax or preferably email.&amp;R&amp;"Arial,Bold"&amp;10&amp;Ue-mail t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1">
      <selection activeCell="C26" sqref="C26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D1">
      <selection activeCell="F26" sqref="F26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1">
      <selection activeCell="D26" sqref="D26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E1">
      <selection activeCell="H25" sqref="H25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6">
      <selection activeCell="D26" sqref="D26:D34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B1">
      <selection activeCell="E27" sqref="E27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12.00390625" style="0" customWidth="1"/>
    <col min="4" max="4" width="25.28125" style="0" customWidth="1"/>
    <col min="5" max="5" width="12.421875" style="0" customWidth="1"/>
    <col min="6" max="6" width="25.8515625" style="0" customWidth="1"/>
    <col min="7" max="7" width="11.7109375" style="0" customWidth="1"/>
    <col min="8" max="9" width="12.00390625" style="0" customWidth="1"/>
    <col min="10" max="10" width="12.28125" style="0" customWidth="1"/>
    <col min="11" max="11" width="8.421875" style="0" customWidth="1"/>
    <col min="12" max="12" width="17.7109375" style="0" customWidth="1"/>
    <col min="13" max="13" width="8.421875" style="4" customWidth="1"/>
    <col min="14" max="14" width="20.57421875" style="4" customWidth="1"/>
    <col min="15" max="15" width="20.140625" style="1" customWidth="1"/>
    <col min="16" max="16" width="20.7109375" style="0" customWidth="1"/>
    <col min="17" max="17" width="19.421875" style="0" customWidth="1"/>
    <col min="18" max="18" width="20.140625" style="0" customWidth="1"/>
    <col min="19" max="19" width="19.8515625" style="0" customWidth="1"/>
    <col min="20" max="20" width="22.7109375" style="0" customWidth="1"/>
    <col min="21" max="21" width="21.57421875" style="2" customWidth="1"/>
    <col min="22" max="22" width="10.00390625" style="0" customWidth="1"/>
    <col min="23" max="23" width="11.8515625" style="0" customWidth="1"/>
    <col min="24" max="24" width="5.8515625" style="0" customWidth="1"/>
    <col min="25" max="25" width="21.140625" style="2" customWidth="1"/>
    <col min="26" max="26" width="21.00390625" style="3" customWidth="1"/>
    <col min="27" max="27" width="20.8515625" style="2" customWidth="1"/>
    <col min="28" max="28" width="22.28125" style="2" customWidth="1"/>
    <col min="29" max="29" width="21.140625" style="0" customWidth="1"/>
    <col min="30" max="30" width="13.8515625" style="0" customWidth="1"/>
    <col min="31" max="31" width="19.140625" style="0" customWidth="1"/>
  </cols>
  <sheetData>
    <row r="1" spans="1:33" ht="23.25" thickBot="1">
      <c r="A1" s="203"/>
      <c r="B1" s="198" t="s">
        <v>59</v>
      </c>
      <c r="C1" s="200"/>
      <c r="D1" s="201"/>
      <c r="E1" s="202"/>
      <c r="F1" s="240"/>
      <c r="G1" s="259"/>
      <c r="H1" s="260"/>
      <c r="I1" s="261"/>
      <c r="J1" s="34"/>
      <c r="K1" s="36"/>
      <c r="L1" s="36"/>
      <c r="M1" s="35"/>
      <c r="N1" s="35"/>
      <c r="O1" s="241"/>
      <c r="P1" s="36"/>
      <c r="Q1" s="36"/>
      <c r="R1" s="36"/>
      <c r="S1" s="36"/>
      <c r="T1" s="36"/>
      <c r="U1" s="37"/>
      <c r="V1" s="36"/>
      <c r="W1" s="242"/>
      <c r="X1" s="219" t="s">
        <v>3</v>
      </c>
      <c r="Y1" s="286" t="s">
        <v>17</v>
      </c>
      <c r="Z1" s="243"/>
      <c r="AA1" s="244"/>
      <c r="AB1" s="245"/>
      <c r="AC1" s="246"/>
      <c r="AD1" s="247"/>
      <c r="AE1" s="247"/>
      <c r="AF1" s="248"/>
      <c r="AG1" s="28"/>
    </row>
    <row r="2" spans="1:33" ht="23.25" thickBot="1">
      <c r="A2" s="203"/>
      <c r="B2" s="204" t="s">
        <v>14</v>
      </c>
      <c r="C2" s="205" t="s">
        <v>22</v>
      </c>
      <c r="D2" s="206"/>
      <c r="E2" s="239"/>
      <c r="F2" s="257" t="s">
        <v>13</v>
      </c>
      <c r="G2" s="258"/>
      <c r="H2" s="176"/>
      <c r="I2" s="180"/>
      <c r="J2" s="202"/>
      <c r="K2" s="202"/>
      <c r="L2" s="202"/>
      <c r="M2" s="234" t="s">
        <v>46</v>
      </c>
      <c r="N2" s="234"/>
      <c r="O2" s="235" t="s">
        <v>30</v>
      </c>
      <c r="P2" s="202"/>
      <c r="Q2" s="202"/>
      <c r="R2" s="202"/>
      <c r="S2" s="202"/>
      <c r="T2" s="202"/>
      <c r="U2" s="220"/>
      <c r="V2" s="202"/>
      <c r="W2" s="202"/>
      <c r="X2" s="219" t="s">
        <v>8</v>
      </c>
      <c r="Y2" s="220" t="s">
        <v>18</v>
      </c>
      <c r="Z2" s="236"/>
      <c r="AA2" s="220"/>
      <c r="AB2" s="220"/>
      <c r="AC2" s="237"/>
      <c r="AD2" s="237"/>
      <c r="AE2" s="237"/>
      <c r="AF2" s="238"/>
      <c r="AG2" s="28"/>
    </row>
    <row r="3" spans="1:33" ht="27.75" thickBot="1">
      <c r="A3" s="203"/>
      <c r="B3" s="204" t="s">
        <v>6</v>
      </c>
      <c r="C3" s="205" t="s">
        <v>22</v>
      </c>
      <c r="D3" s="207"/>
      <c r="E3" s="208"/>
      <c r="F3" s="249" t="s">
        <v>54</v>
      </c>
      <c r="G3" s="250"/>
      <c r="H3" s="251"/>
      <c r="I3" s="252"/>
      <c r="J3" s="253"/>
      <c r="K3" s="254"/>
      <c r="L3" s="216"/>
      <c r="M3" s="215"/>
      <c r="N3" s="255"/>
      <c r="O3" s="256"/>
      <c r="P3" s="262" t="s">
        <v>47</v>
      </c>
      <c r="Q3" s="263"/>
      <c r="R3" s="264"/>
      <c r="S3" s="264"/>
      <c r="T3" s="291"/>
      <c r="U3" s="217"/>
      <c r="V3" s="216"/>
      <c r="W3" s="218"/>
      <c r="X3" s="219" t="s">
        <v>0</v>
      </c>
      <c r="Y3" s="231" t="s">
        <v>19</v>
      </c>
      <c r="Z3" s="232" t="s">
        <v>53</v>
      </c>
      <c r="AA3" s="284"/>
      <c r="AB3" s="285"/>
      <c r="AC3" s="287"/>
      <c r="AD3" s="288"/>
      <c r="AE3" s="289"/>
      <c r="AF3" s="290"/>
      <c r="AG3" s="28"/>
    </row>
    <row r="4" spans="1:33" ht="23.25" thickBot="1">
      <c r="A4" s="199"/>
      <c r="B4" s="306">
        <f>DATE(2009,9,9)</f>
        <v>40065</v>
      </c>
      <c r="C4" s="305"/>
      <c r="D4" s="214"/>
      <c r="E4" s="202"/>
      <c r="F4" s="233" t="s">
        <v>27</v>
      </c>
      <c r="G4" s="202"/>
      <c r="H4" s="200"/>
      <c r="I4" s="202"/>
      <c r="J4" s="202"/>
      <c r="K4" s="202"/>
      <c r="L4" s="202"/>
      <c r="M4" s="234"/>
      <c r="N4" s="234"/>
      <c r="O4" s="235"/>
      <c r="P4" s="202"/>
      <c r="Q4" s="202"/>
      <c r="R4" s="202"/>
      <c r="S4" s="202"/>
      <c r="T4" s="202"/>
      <c r="U4" s="220"/>
      <c r="V4" s="202"/>
      <c r="W4" s="202"/>
      <c r="X4" s="219" t="s">
        <v>7</v>
      </c>
      <c r="Y4" s="220" t="s">
        <v>20</v>
      </c>
      <c r="Z4" s="236"/>
      <c r="AA4" s="220"/>
      <c r="AB4" s="220"/>
      <c r="AC4" s="237"/>
      <c r="AD4" s="237"/>
      <c r="AE4" s="237"/>
      <c r="AF4" s="238"/>
      <c r="AG4" s="28"/>
    </row>
    <row r="5" spans="1:33" ht="15" thickBot="1">
      <c r="A5" s="209"/>
      <c r="B5" s="210"/>
      <c r="C5" s="211"/>
      <c r="D5" s="212"/>
      <c r="E5" s="213"/>
      <c r="F5" s="213"/>
      <c r="G5" s="213"/>
      <c r="H5" s="211"/>
      <c r="I5" s="213"/>
      <c r="J5" s="221"/>
      <c r="K5" s="222"/>
      <c r="L5" s="223"/>
      <c r="M5" s="224"/>
      <c r="N5" s="224"/>
      <c r="O5" s="225" t="s">
        <v>23</v>
      </c>
      <c r="P5" s="226"/>
      <c r="Q5" s="226"/>
      <c r="R5" s="226"/>
      <c r="S5" s="226"/>
      <c r="T5" s="226"/>
      <c r="U5" s="227"/>
      <c r="V5" s="228"/>
      <c r="W5" s="228"/>
      <c r="X5" s="229" t="s">
        <v>12</v>
      </c>
      <c r="Y5" s="230"/>
      <c r="Z5" s="86"/>
      <c r="AA5" s="84"/>
      <c r="AB5" s="85"/>
      <c r="AC5" s="87"/>
      <c r="AD5" s="88"/>
      <c r="AE5" s="88"/>
      <c r="AF5" s="89"/>
      <c r="AG5" s="28"/>
    </row>
    <row r="6" spans="1:33" ht="23.25" thickBot="1">
      <c r="A6" s="12"/>
      <c r="B6" s="41" t="s">
        <v>29</v>
      </c>
      <c r="C6" s="41" t="s">
        <v>28</v>
      </c>
      <c r="D6" s="41" t="s">
        <v>42</v>
      </c>
      <c r="E6" s="39" t="s">
        <v>41</v>
      </c>
      <c r="F6" s="39" t="s">
        <v>39</v>
      </c>
      <c r="G6" s="40" t="s">
        <v>1</v>
      </c>
      <c r="H6" s="40" t="s">
        <v>86</v>
      </c>
      <c r="I6" s="39" t="s">
        <v>37</v>
      </c>
      <c r="J6" s="39" t="s">
        <v>79</v>
      </c>
      <c r="K6" s="104" t="s">
        <v>77</v>
      </c>
      <c r="L6" s="97" t="s">
        <v>5</v>
      </c>
      <c r="M6" s="118" t="s">
        <v>15</v>
      </c>
      <c r="N6" s="118" t="s">
        <v>57</v>
      </c>
      <c r="O6" s="119" t="s">
        <v>66</v>
      </c>
      <c r="P6" s="271" t="s">
        <v>67</v>
      </c>
      <c r="Q6" s="150" t="s">
        <v>34</v>
      </c>
      <c r="R6" s="159" t="s">
        <v>34</v>
      </c>
      <c r="S6" s="105" t="s">
        <v>34</v>
      </c>
      <c r="T6" s="120" t="s">
        <v>96</v>
      </c>
      <c r="U6" s="121" t="s">
        <v>25</v>
      </c>
      <c r="V6" s="117" t="s">
        <v>50</v>
      </c>
      <c r="W6" s="122" t="s">
        <v>50</v>
      </c>
      <c r="X6" s="123" t="s">
        <v>4</v>
      </c>
      <c r="Y6" s="307" t="s">
        <v>24</v>
      </c>
      <c r="Z6" s="124" t="s">
        <v>45</v>
      </c>
      <c r="AA6" s="165" t="s">
        <v>73</v>
      </c>
      <c r="AB6" s="171" t="s">
        <v>74</v>
      </c>
      <c r="AC6" s="74"/>
      <c r="AD6" s="73"/>
      <c r="AE6" s="73"/>
      <c r="AF6" s="72"/>
      <c r="AG6" s="28"/>
    </row>
    <row r="7" spans="1:33" ht="27.75" thickBot="1">
      <c r="A7" s="12"/>
      <c r="B7" s="43" t="s">
        <v>82</v>
      </c>
      <c r="C7" s="91" t="s">
        <v>61</v>
      </c>
      <c r="D7" s="43" t="s">
        <v>43</v>
      </c>
      <c r="E7" s="43" t="s">
        <v>40</v>
      </c>
      <c r="F7" s="43" t="s">
        <v>85</v>
      </c>
      <c r="G7" s="43" t="s">
        <v>2</v>
      </c>
      <c r="H7" s="90" t="s">
        <v>87</v>
      </c>
      <c r="I7" s="95" t="s">
        <v>60</v>
      </c>
      <c r="J7" s="42" t="s">
        <v>38</v>
      </c>
      <c r="K7" s="42" t="s">
        <v>78</v>
      </c>
      <c r="L7" s="98" t="s">
        <v>51</v>
      </c>
      <c r="M7" s="125" t="s">
        <v>16</v>
      </c>
      <c r="N7" s="126" t="s">
        <v>58</v>
      </c>
      <c r="O7" s="127" t="s">
        <v>64</v>
      </c>
      <c r="P7" s="272" t="s">
        <v>64</v>
      </c>
      <c r="Q7" s="151" t="s">
        <v>35</v>
      </c>
      <c r="R7" s="160" t="s">
        <v>91</v>
      </c>
      <c r="S7" s="106" t="s">
        <v>93</v>
      </c>
      <c r="T7" s="128" t="s">
        <v>24</v>
      </c>
      <c r="U7" s="129" t="s">
        <v>90</v>
      </c>
      <c r="V7" s="130" t="s">
        <v>33</v>
      </c>
      <c r="W7" s="131" t="s">
        <v>70</v>
      </c>
      <c r="X7" s="132" t="s">
        <v>9</v>
      </c>
      <c r="Y7" s="308" t="s">
        <v>25</v>
      </c>
      <c r="Z7" s="133" t="s">
        <v>24</v>
      </c>
      <c r="AA7" s="166" t="s">
        <v>48</v>
      </c>
      <c r="AB7" s="171" t="s">
        <v>75</v>
      </c>
      <c r="AC7" s="38" t="s">
        <v>21</v>
      </c>
      <c r="AD7" s="9"/>
      <c r="AE7" s="93" t="s">
        <v>88</v>
      </c>
      <c r="AF7" s="94"/>
      <c r="AG7" s="28"/>
    </row>
    <row r="8" spans="1:33" ht="25.5" thickBot="1">
      <c r="A8" s="13"/>
      <c r="B8" s="103" t="s">
        <v>83</v>
      </c>
      <c r="C8" s="92" t="s">
        <v>62</v>
      </c>
      <c r="D8" s="96" t="s">
        <v>63</v>
      </c>
      <c r="E8" s="96" t="s">
        <v>81</v>
      </c>
      <c r="F8" s="96" t="s">
        <v>83</v>
      </c>
      <c r="G8" s="10"/>
      <c r="H8" s="102" t="s">
        <v>10</v>
      </c>
      <c r="I8" s="101" t="s">
        <v>11</v>
      </c>
      <c r="J8" s="100" t="s">
        <v>80</v>
      </c>
      <c r="K8" s="102" t="s">
        <v>26</v>
      </c>
      <c r="L8" s="99" t="s">
        <v>52</v>
      </c>
      <c r="M8" s="134"/>
      <c r="N8" s="135" t="s">
        <v>75</v>
      </c>
      <c r="O8" s="136" t="s">
        <v>65</v>
      </c>
      <c r="P8" s="273" t="s">
        <v>68</v>
      </c>
      <c r="Q8" s="152" t="s">
        <v>36</v>
      </c>
      <c r="R8" s="161" t="s">
        <v>92</v>
      </c>
      <c r="S8" s="107" t="s">
        <v>94</v>
      </c>
      <c r="T8" s="137" t="s">
        <v>95</v>
      </c>
      <c r="U8" s="138" t="s">
        <v>99</v>
      </c>
      <c r="V8" s="139" t="s">
        <v>69</v>
      </c>
      <c r="W8" s="140" t="s">
        <v>71</v>
      </c>
      <c r="X8" s="141" t="s">
        <v>44</v>
      </c>
      <c r="Y8" s="309" t="s">
        <v>26</v>
      </c>
      <c r="Z8" s="142" t="s">
        <v>84</v>
      </c>
      <c r="AA8" s="167" t="s">
        <v>72</v>
      </c>
      <c r="AB8" s="172" t="s">
        <v>76</v>
      </c>
      <c r="AC8" s="45" t="s">
        <v>49</v>
      </c>
      <c r="AD8" s="45" t="s">
        <v>50</v>
      </c>
      <c r="AE8" s="46" t="s">
        <v>89</v>
      </c>
      <c r="AF8" s="65"/>
      <c r="AG8" s="28"/>
    </row>
    <row r="9" spans="1:33" ht="15" thickBot="1">
      <c r="A9" s="11">
        <v>1</v>
      </c>
      <c r="B9" s="311"/>
      <c r="C9" s="311"/>
      <c r="D9" s="311"/>
      <c r="E9" s="311"/>
      <c r="F9" s="311"/>
      <c r="G9" s="312"/>
      <c r="H9" s="312"/>
      <c r="I9" s="313"/>
      <c r="J9" s="311"/>
      <c r="K9" s="114">
        <f>SUM(I9-J9)</f>
        <v>0</v>
      </c>
      <c r="L9" s="321"/>
      <c r="M9" s="331"/>
      <c r="N9" s="143">
        <f>SUM(L9-O9)</f>
        <v>0</v>
      </c>
      <c r="O9" s="144">
        <f aca="true" t="shared" si="0" ref="O9:O33">(I9*U9)</f>
        <v>0</v>
      </c>
      <c r="P9" s="274">
        <f>(K9*U9)</f>
        <v>0</v>
      </c>
      <c r="Q9" s="153" t="e">
        <f aca="true" t="shared" si="1" ref="Q9:Q33">(L9/I9*K9)</f>
        <v>#DIV/0!</v>
      </c>
      <c r="R9" s="162">
        <f aca="true" t="shared" si="2" ref="R9:R33">SUM(P9-T9)</f>
        <v>0</v>
      </c>
      <c r="S9" s="265" t="e">
        <f aca="true" t="shared" si="3" ref="S9:S33">SUM(Q9-T9)</f>
        <v>#DIV/0!</v>
      </c>
      <c r="T9" s="333"/>
      <c r="U9" s="346"/>
      <c r="V9" s="312"/>
      <c r="W9" s="312"/>
      <c r="X9" s="347"/>
      <c r="Y9" s="348"/>
      <c r="Z9" s="334"/>
      <c r="AA9" s="168">
        <f>(J9*U9)</f>
        <v>0</v>
      </c>
      <c r="AB9" s="173" t="s">
        <v>103</v>
      </c>
      <c r="AC9" s="112"/>
      <c r="AD9" s="47"/>
      <c r="AE9" s="47"/>
      <c r="AF9" s="62"/>
      <c r="AG9" s="28"/>
    </row>
    <row r="10" spans="1:33" ht="15.75" thickBot="1" thickTop="1">
      <c r="A10" s="5">
        <f aca="true" t="shared" si="4" ref="A10:A28">+A9+1</f>
        <v>2</v>
      </c>
      <c r="B10" s="314"/>
      <c r="C10" s="314"/>
      <c r="D10" s="314"/>
      <c r="E10" s="314"/>
      <c r="F10" s="314"/>
      <c r="G10" s="315"/>
      <c r="H10" s="315"/>
      <c r="I10" s="316"/>
      <c r="J10" s="317"/>
      <c r="K10" s="115">
        <f aca="true" t="shared" si="5" ref="K10:K33">SUM(I10-J10)</f>
        <v>0</v>
      </c>
      <c r="L10" s="322"/>
      <c r="M10" s="331"/>
      <c r="N10" s="145">
        <f>SUM(L10-O10)</f>
        <v>0</v>
      </c>
      <c r="O10" s="146">
        <f t="shared" si="0"/>
        <v>0</v>
      </c>
      <c r="P10" s="275">
        <f aca="true" t="shared" si="6" ref="P10:P33">(K10*U10)</f>
        <v>0</v>
      </c>
      <c r="Q10" s="153" t="e">
        <f t="shared" si="1"/>
        <v>#DIV/0!</v>
      </c>
      <c r="R10" s="163">
        <f t="shared" si="2"/>
        <v>0</v>
      </c>
      <c r="S10" s="266" t="e">
        <f t="shared" si="3"/>
        <v>#DIV/0!</v>
      </c>
      <c r="T10" s="335"/>
      <c r="U10" s="336"/>
      <c r="V10" s="315"/>
      <c r="W10" s="315"/>
      <c r="X10" s="337"/>
      <c r="Y10" s="338"/>
      <c r="Z10" s="339"/>
      <c r="AA10" s="169">
        <f>(J10*U10)</f>
        <v>0</v>
      </c>
      <c r="AB10" s="174" t="s">
        <v>56</v>
      </c>
      <c r="AC10" s="111"/>
      <c r="AD10" s="48"/>
      <c r="AE10" s="48"/>
      <c r="AF10" s="63"/>
      <c r="AG10" s="28"/>
    </row>
    <row r="11" spans="1:33" ht="15.75" thickBot="1" thickTop="1">
      <c r="A11" s="5">
        <f t="shared" si="4"/>
        <v>3</v>
      </c>
      <c r="B11" s="314"/>
      <c r="C11" s="314"/>
      <c r="D11" s="314"/>
      <c r="E11" s="314"/>
      <c r="F11" s="314"/>
      <c r="G11" s="315"/>
      <c r="H11" s="318"/>
      <c r="I11" s="316"/>
      <c r="J11" s="314"/>
      <c r="K11" s="115">
        <f t="shared" si="5"/>
        <v>0</v>
      </c>
      <c r="L11" s="323"/>
      <c r="M11" s="332"/>
      <c r="N11" s="147">
        <f>SUM(L11-O11)</f>
        <v>0</v>
      </c>
      <c r="O11" s="146">
        <f t="shared" si="0"/>
        <v>0</v>
      </c>
      <c r="P11" s="275">
        <f t="shared" si="6"/>
        <v>0</v>
      </c>
      <c r="Q11" s="154" t="e">
        <f t="shared" si="1"/>
        <v>#DIV/0!</v>
      </c>
      <c r="R11" s="163">
        <f t="shared" si="2"/>
        <v>0</v>
      </c>
      <c r="S11" s="266" t="e">
        <f t="shared" si="3"/>
        <v>#DIV/0!</v>
      </c>
      <c r="T11" s="335"/>
      <c r="U11" s="336"/>
      <c r="V11" s="315"/>
      <c r="W11" s="315"/>
      <c r="X11" s="337"/>
      <c r="Y11" s="338"/>
      <c r="Z11" s="339"/>
      <c r="AA11" s="169">
        <f>(J11*U11)</f>
        <v>0</v>
      </c>
      <c r="AB11" s="174" t="s">
        <v>55</v>
      </c>
      <c r="AC11" s="111"/>
      <c r="AD11" s="48"/>
      <c r="AE11" s="48"/>
      <c r="AF11" s="63"/>
      <c r="AG11" s="28"/>
    </row>
    <row r="12" spans="1:33" ht="15.75" thickBot="1" thickTop="1">
      <c r="A12" s="5">
        <f t="shared" si="4"/>
        <v>4</v>
      </c>
      <c r="B12" s="314"/>
      <c r="C12" s="314"/>
      <c r="D12" s="314"/>
      <c r="E12" s="314"/>
      <c r="F12" s="314"/>
      <c r="G12" s="315"/>
      <c r="H12" s="315"/>
      <c r="I12" s="316"/>
      <c r="J12" s="314"/>
      <c r="K12" s="115">
        <f t="shared" si="5"/>
        <v>0</v>
      </c>
      <c r="L12" s="323"/>
      <c r="M12" s="332"/>
      <c r="N12" s="147">
        <f>SUM(L12-O12)</f>
        <v>0</v>
      </c>
      <c r="O12" s="146">
        <f t="shared" si="0"/>
        <v>0</v>
      </c>
      <c r="P12" s="275">
        <f t="shared" si="6"/>
        <v>0</v>
      </c>
      <c r="Q12" s="154" t="e">
        <f t="shared" si="1"/>
        <v>#DIV/0!</v>
      </c>
      <c r="R12" s="163">
        <f t="shared" si="2"/>
        <v>0</v>
      </c>
      <c r="S12" s="266" t="e">
        <f t="shared" si="3"/>
        <v>#DIV/0!</v>
      </c>
      <c r="T12" s="335"/>
      <c r="U12" s="336"/>
      <c r="V12" s="315"/>
      <c r="W12" s="315"/>
      <c r="X12" s="337"/>
      <c r="Y12" s="338"/>
      <c r="Z12" s="339"/>
      <c r="AA12" s="169">
        <f>(J12*U12)</f>
        <v>0</v>
      </c>
      <c r="AB12" s="175" t="s">
        <v>100</v>
      </c>
      <c r="AC12" s="111"/>
      <c r="AD12" s="48"/>
      <c r="AE12" s="48"/>
      <c r="AF12" s="63"/>
      <c r="AG12" s="28"/>
    </row>
    <row r="13" spans="1:33" ht="15.75" thickBot="1" thickTop="1">
      <c r="A13" s="5">
        <f t="shared" si="4"/>
        <v>5</v>
      </c>
      <c r="B13" s="314"/>
      <c r="C13" s="314"/>
      <c r="D13" s="314"/>
      <c r="E13" s="314"/>
      <c r="F13" s="314"/>
      <c r="G13" s="315"/>
      <c r="H13" s="315"/>
      <c r="I13" s="316"/>
      <c r="J13" s="314"/>
      <c r="K13" s="115">
        <f t="shared" si="5"/>
        <v>0</v>
      </c>
      <c r="L13" s="323"/>
      <c r="M13" s="332"/>
      <c r="N13" s="147">
        <f aca="true" t="shared" si="7" ref="N13:N33">SUM(L13-O13)</f>
        <v>0</v>
      </c>
      <c r="O13" s="146">
        <f t="shared" si="0"/>
        <v>0</v>
      </c>
      <c r="P13" s="275">
        <f t="shared" si="6"/>
        <v>0</v>
      </c>
      <c r="Q13" s="153" t="e">
        <f t="shared" si="1"/>
        <v>#DIV/0!</v>
      </c>
      <c r="R13" s="163">
        <f t="shared" si="2"/>
        <v>0</v>
      </c>
      <c r="S13" s="266" t="e">
        <f t="shared" si="3"/>
        <v>#DIV/0!</v>
      </c>
      <c r="T13" s="335"/>
      <c r="U13" s="336"/>
      <c r="V13" s="315"/>
      <c r="W13" s="315"/>
      <c r="X13" s="337"/>
      <c r="Y13" s="338"/>
      <c r="Z13" s="339"/>
      <c r="AA13" s="169">
        <f>(J13*U13)</f>
        <v>0</v>
      </c>
      <c r="AB13" s="173" t="s">
        <v>101</v>
      </c>
      <c r="AC13" s="111"/>
      <c r="AD13" s="48"/>
      <c r="AE13" s="48"/>
      <c r="AF13" s="63"/>
      <c r="AG13" s="28"/>
    </row>
    <row r="14" spans="1:33" ht="15.75" thickBot="1" thickTop="1">
      <c r="A14" s="5">
        <f t="shared" si="4"/>
        <v>6</v>
      </c>
      <c r="B14" s="314"/>
      <c r="C14" s="314"/>
      <c r="D14" s="314"/>
      <c r="E14" s="314"/>
      <c r="F14" s="314"/>
      <c r="G14" s="315"/>
      <c r="H14" s="315"/>
      <c r="I14" s="316"/>
      <c r="J14" s="314"/>
      <c r="K14" s="115">
        <f t="shared" si="5"/>
        <v>0</v>
      </c>
      <c r="L14" s="323"/>
      <c r="M14" s="332"/>
      <c r="N14" s="147">
        <f t="shared" si="7"/>
        <v>0</v>
      </c>
      <c r="O14" s="146">
        <f t="shared" si="0"/>
        <v>0</v>
      </c>
      <c r="P14" s="275">
        <f t="shared" si="6"/>
        <v>0</v>
      </c>
      <c r="Q14" s="155" t="e">
        <f t="shared" si="1"/>
        <v>#DIV/0!</v>
      </c>
      <c r="R14" s="163">
        <f t="shared" si="2"/>
        <v>0</v>
      </c>
      <c r="S14" s="267" t="e">
        <f t="shared" si="3"/>
        <v>#DIV/0!</v>
      </c>
      <c r="T14" s="340"/>
      <c r="U14" s="336"/>
      <c r="V14" s="315"/>
      <c r="W14" s="315"/>
      <c r="X14" s="337"/>
      <c r="Y14" s="338"/>
      <c r="Z14" s="339"/>
      <c r="AA14" s="169">
        <f aca="true" t="shared" si="8" ref="AA14:AA33">(J14*U14)</f>
        <v>0</v>
      </c>
      <c r="AB14" s="174" t="s">
        <v>24</v>
      </c>
      <c r="AC14" s="111"/>
      <c r="AD14" s="48"/>
      <c r="AE14" s="48"/>
      <c r="AF14" s="63"/>
      <c r="AG14" s="28"/>
    </row>
    <row r="15" spans="1:33" ht="15.75" thickBot="1" thickTop="1">
      <c r="A15" s="5">
        <f t="shared" si="4"/>
        <v>7</v>
      </c>
      <c r="B15" s="314"/>
      <c r="C15" s="314"/>
      <c r="D15" s="314"/>
      <c r="E15" s="314"/>
      <c r="F15" s="314"/>
      <c r="G15" s="315"/>
      <c r="H15" s="315"/>
      <c r="I15" s="316"/>
      <c r="J15" s="314"/>
      <c r="K15" s="115">
        <f t="shared" si="5"/>
        <v>0</v>
      </c>
      <c r="L15" s="323"/>
      <c r="M15" s="332"/>
      <c r="N15" s="147">
        <f t="shared" si="7"/>
        <v>0</v>
      </c>
      <c r="O15" s="146">
        <f t="shared" si="0"/>
        <v>0</v>
      </c>
      <c r="P15" s="275">
        <f t="shared" si="6"/>
        <v>0</v>
      </c>
      <c r="Q15" s="155" t="e">
        <f t="shared" si="1"/>
        <v>#DIV/0!</v>
      </c>
      <c r="R15" s="163">
        <f t="shared" si="2"/>
        <v>0</v>
      </c>
      <c r="S15" s="267" t="e">
        <f t="shared" si="3"/>
        <v>#DIV/0!</v>
      </c>
      <c r="T15" s="340"/>
      <c r="U15" s="336"/>
      <c r="V15" s="315"/>
      <c r="W15" s="315"/>
      <c r="X15" s="337"/>
      <c r="Y15" s="338"/>
      <c r="Z15" s="339"/>
      <c r="AA15" s="169">
        <f t="shared" si="8"/>
        <v>0</v>
      </c>
      <c r="AB15" s="174" t="s">
        <v>104</v>
      </c>
      <c r="AC15" s="111"/>
      <c r="AD15" s="48"/>
      <c r="AE15" s="48"/>
      <c r="AF15" s="63"/>
      <c r="AG15" s="28"/>
    </row>
    <row r="16" spans="1:33" ht="15.75" thickBot="1" thickTop="1">
      <c r="A16" s="5">
        <f t="shared" si="4"/>
        <v>8</v>
      </c>
      <c r="B16" s="314"/>
      <c r="C16" s="314"/>
      <c r="D16" s="314"/>
      <c r="E16" s="314"/>
      <c r="F16" s="314"/>
      <c r="G16" s="315"/>
      <c r="H16" s="315"/>
      <c r="I16" s="316"/>
      <c r="J16" s="314"/>
      <c r="K16" s="115">
        <f t="shared" si="5"/>
        <v>0</v>
      </c>
      <c r="L16" s="324"/>
      <c r="M16" s="332"/>
      <c r="N16" s="147">
        <f t="shared" si="7"/>
        <v>0</v>
      </c>
      <c r="O16" s="146">
        <f t="shared" si="0"/>
        <v>0</v>
      </c>
      <c r="P16" s="275">
        <f t="shared" si="6"/>
        <v>0</v>
      </c>
      <c r="Q16" s="155" t="e">
        <f t="shared" si="1"/>
        <v>#DIV/0!</v>
      </c>
      <c r="R16" s="163">
        <f t="shared" si="2"/>
        <v>0</v>
      </c>
      <c r="S16" s="267" t="e">
        <f t="shared" si="3"/>
        <v>#DIV/0!</v>
      </c>
      <c r="T16" s="340"/>
      <c r="U16" s="336"/>
      <c r="V16" s="315"/>
      <c r="W16" s="315"/>
      <c r="X16" s="337"/>
      <c r="Y16" s="338"/>
      <c r="Z16" s="339"/>
      <c r="AA16" s="169">
        <f t="shared" si="8"/>
        <v>0</v>
      </c>
      <c r="AB16" s="178"/>
      <c r="AC16" s="111"/>
      <c r="AD16" s="48"/>
      <c r="AE16" s="48"/>
      <c r="AF16" s="63"/>
      <c r="AG16" s="28"/>
    </row>
    <row r="17" spans="1:33" ht="15.75" thickBot="1" thickTop="1">
      <c r="A17" s="5">
        <f t="shared" si="4"/>
        <v>9</v>
      </c>
      <c r="B17" s="314"/>
      <c r="C17" s="314"/>
      <c r="D17" s="314"/>
      <c r="E17" s="314"/>
      <c r="F17" s="314"/>
      <c r="G17" s="315"/>
      <c r="H17" s="315"/>
      <c r="I17" s="316"/>
      <c r="J17" s="314"/>
      <c r="K17" s="115">
        <f t="shared" si="5"/>
        <v>0</v>
      </c>
      <c r="L17" s="325"/>
      <c r="M17" s="332"/>
      <c r="N17" s="147">
        <f t="shared" si="7"/>
        <v>0</v>
      </c>
      <c r="O17" s="146">
        <f t="shared" si="0"/>
        <v>0</v>
      </c>
      <c r="P17" s="275">
        <f t="shared" si="6"/>
        <v>0</v>
      </c>
      <c r="Q17" s="155" t="e">
        <f t="shared" si="1"/>
        <v>#DIV/0!</v>
      </c>
      <c r="R17" s="163">
        <f t="shared" si="2"/>
        <v>0</v>
      </c>
      <c r="S17" s="267" t="e">
        <f t="shared" si="3"/>
        <v>#DIV/0!</v>
      </c>
      <c r="T17" s="340"/>
      <c r="U17" s="336"/>
      <c r="V17" s="315"/>
      <c r="W17" s="315"/>
      <c r="X17" s="337"/>
      <c r="Y17" s="338"/>
      <c r="Z17" s="339"/>
      <c r="AA17" s="169">
        <f t="shared" si="8"/>
        <v>0</v>
      </c>
      <c r="AB17" s="178"/>
      <c r="AC17" s="111"/>
      <c r="AD17" s="48"/>
      <c r="AE17" s="48"/>
      <c r="AF17" s="63"/>
      <c r="AG17" s="28"/>
    </row>
    <row r="18" spans="1:33" ht="15.75" thickBot="1" thickTop="1">
      <c r="A18" s="5">
        <f t="shared" si="4"/>
        <v>10</v>
      </c>
      <c r="B18" s="314"/>
      <c r="C18" s="314"/>
      <c r="D18" s="314"/>
      <c r="E18" s="314"/>
      <c r="F18" s="314"/>
      <c r="G18" s="315"/>
      <c r="H18" s="315"/>
      <c r="I18" s="316"/>
      <c r="J18" s="314"/>
      <c r="K18" s="115">
        <f t="shared" si="5"/>
        <v>0</v>
      </c>
      <c r="L18" s="326"/>
      <c r="M18" s="332"/>
      <c r="N18" s="147">
        <f t="shared" si="7"/>
        <v>0</v>
      </c>
      <c r="O18" s="146">
        <f t="shared" si="0"/>
        <v>0</v>
      </c>
      <c r="P18" s="275">
        <f t="shared" si="6"/>
        <v>0</v>
      </c>
      <c r="Q18" s="155" t="e">
        <f t="shared" si="1"/>
        <v>#DIV/0!</v>
      </c>
      <c r="R18" s="163">
        <f t="shared" si="2"/>
        <v>0</v>
      </c>
      <c r="S18" s="267" t="e">
        <f t="shared" si="3"/>
        <v>#DIV/0!</v>
      </c>
      <c r="T18" s="340"/>
      <c r="U18" s="336"/>
      <c r="V18" s="315"/>
      <c r="W18" s="315"/>
      <c r="X18" s="337"/>
      <c r="Y18" s="338"/>
      <c r="Z18" s="339"/>
      <c r="AA18" s="169">
        <f t="shared" si="8"/>
        <v>0</v>
      </c>
      <c r="AB18" s="177"/>
      <c r="AC18" s="111"/>
      <c r="AD18" s="48"/>
      <c r="AE18" s="48"/>
      <c r="AF18" s="63"/>
      <c r="AG18" s="28"/>
    </row>
    <row r="19" spans="1:33" ht="15.75" thickBot="1" thickTop="1">
      <c r="A19" s="5">
        <f t="shared" si="4"/>
        <v>11</v>
      </c>
      <c r="B19" s="314"/>
      <c r="C19" s="314"/>
      <c r="D19" s="314"/>
      <c r="E19" s="314"/>
      <c r="F19" s="314"/>
      <c r="G19" s="315"/>
      <c r="H19" s="315"/>
      <c r="I19" s="316"/>
      <c r="J19" s="314"/>
      <c r="K19" s="115">
        <f t="shared" si="5"/>
        <v>0</v>
      </c>
      <c r="L19" s="323"/>
      <c r="M19" s="328"/>
      <c r="N19" s="147">
        <f t="shared" si="7"/>
        <v>0</v>
      </c>
      <c r="O19" s="146">
        <f t="shared" si="0"/>
        <v>0</v>
      </c>
      <c r="P19" s="275">
        <f t="shared" si="6"/>
        <v>0</v>
      </c>
      <c r="Q19" s="155" t="e">
        <f t="shared" si="1"/>
        <v>#DIV/0!</v>
      </c>
      <c r="R19" s="163">
        <f t="shared" si="2"/>
        <v>0</v>
      </c>
      <c r="S19" s="267" t="e">
        <f t="shared" si="3"/>
        <v>#DIV/0!</v>
      </c>
      <c r="T19" s="340"/>
      <c r="U19" s="336"/>
      <c r="V19" s="315"/>
      <c r="W19" s="315"/>
      <c r="X19" s="337"/>
      <c r="Y19" s="338"/>
      <c r="Z19" s="339"/>
      <c r="AA19" s="169">
        <f t="shared" si="8"/>
        <v>0</v>
      </c>
      <c r="AB19" s="178"/>
      <c r="AC19" s="111"/>
      <c r="AD19" s="48"/>
      <c r="AE19" s="48"/>
      <c r="AF19" s="63"/>
      <c r="AG19" s="28"/>
    </row>
    <row r="20" spans="1:33" ht="15.75" thickBot="1" thickTop="1">
      <c r="A20" s="5">
        <f t="shared" si="4"/>
        <v>12</v>
      </c>
      <c r="B20" s="314"/>
      <c r="C20" s="314"/>
      <c r="D20" s="314"/>
      <c r="E20" s="314"/>
      <c r="F20" s="314"/>
      <c r="G20" s="315"/>
      <c r="H20" s="315"/>
      <c r="I20" s="316"/>
      <c r="J20" s="314"/>
      <c r="K20" s="115">
        <f t="shared" si="5"/>
        <v>0</v>
      </c>
      <c r="L20" s="323"/>
      <c r="M20" s="332"/>
      <c r="N20" s="147">
        <f t="shared" si="7"/>
        <v>0</v>
      </c>
      <c r="O20" s="146">
        <f t="shared" si="0"/>
        <v>0</v>
      </c>
      <c r="P20" s="275">
        <f t="shared" si="6"/>
        <v>0</v>
      </c>
      <c r="Q20" s="155" t="e">
        <f t="shared" si="1"/>
        <v>#DIV/0!</v>
      </c>
      <c r="R20" s="163">
        <f t="shared" si="2"/>
        <v>0</v>
      </c>
      <c r="S20" s="267" t="e">
        <f t="shared" si="3"/>
        <v>#DIV/0!</v>
      </c>
      <c r="T20" s="340"/>
      <c r="U20" s="336"/>
      <c r="V20" s="315"/>
      <c r="W20" s="315"/>
      <c r="X20" s="337"/>
      <c r="Y20" s="338"/>
      <c r="Z20" s="339"/>
      <c r="AA20" s="169">
        <f t="shared" si="8"/>
        <v>0</v>
      </c>
      <c r="AB20" s="178"/>
      <c r="AC20" s="111"/>
      <c r="AD20" s="48"/>
      <c r="AE20" s="48"/>
      <c r="AF20" s="63"/>
      <c r="AG20" s="28"/>
    </row>
    <row r="21" spans="1:33" ht="15.75" thickBot="1" thickTop="1">
      <c r="A21" s="5">
        <f t="shared" si="4"/>
        <v>13</v>
      </c>
      <c r="B21" s="314"/>
      <c r="C21" s="314"/>
      <c r="D21" s="314"/>
      <c r="E21" s="314"/>
      <c r="F21" s="314"/>
      <c r="G21" s="315"/>
      <c r="H21" s="315"/>
      <c r="I21" s="316"/>
      <c r="J21" s="314"/>
      <c r="K21" s="115">
        <f t="shared" si="5"/>
        <v>0</v>
      </c>
      <c r="L21" s="323"/>
      <c r="M21" s="328"/>
      <c r="N21" s="147">
        <f t="shared" si="7"/>
        <v>0</v>
      </c>
      <c r="O21" s="146">
        <f t="shared" si="0"/>
        <v>0</v>
      </c>
      <c r="P21" s="275">
        <f t="shared" si="6"/>
        <v>0</v>
      </c>
      <c r="Q21" s="156" t="e">
        <f t="shared" si="1"/>
        <v>#DIV/0!</v>
      </c>
      <c r="R21" s="163">
        <f t="shared" si="2"/>
        <v>0</v>
      </c>
      <c r="S21" s="267" t="e">
        <f t="shared" si="3"/>
        <v>#DIV/0!</v>
      </c>
      <c r="T21" s="340"/>
      <c r="U21" s="336"/>
      <c r="V21" s="315"/>
      <c r="W21" s="315"/>
      <c r="X21" s="337"/>
      <c r="Y21" s="338"/>
      <c r="Z21" s="339"/>
      <c r="AA21" s="169">
        <f t="shared" si="8"/>
        <v>0</v>
      </c>
      <c r="AB21" s="178"/>
      <c r="AC21" s="111"/>
      <c r="AD21" s="48"/>
      <c r="AE21" s="48"/>
      <c r="AF21" s="63"/>
      <c r="AG21" s="28"/>
    </row>
    <row r="22" spans="1:33" ht="15.75" thickBot="1" thickTop="1">
      <c r="A22" s="5">
        <f t="shared" si="4"/>
        <v>14</v>
      </c>
      <c r="B22" s="314"/>
      <c r="C22" s="314"/>
      <c r="D22" s="314"/>
      <c r="E22" s="314"/>
      <c r="F22" s="314"/>
      <c r="G22" s="315"/>
      <c r="H22" s="315"/>
      <c r="I22" s="316"/>
      <c r="J22" s="314"/>
      <c r="K22" s="115">
        <f t="shared" si="5"/>
        <v>0</v>
      </c>
      <c r="L22" s="323"/>
      <c r="M22" s="332"/>
      <c r="N22" s="147">
        <f t="shared" si="7"/>
        <v>0</v>
      </c>
      <c r="O22" s="146">
        <f t="shared" si="0"/>
        <v>0</v>
      </c>
      <c r="P22" s="275">
        <f t="shared" si="6"/>
        <v>0</v>
      </c>
      <c r="Q22" s="157" t="e">
        <f t="shared" si="1"/>
        <v>#DIV/0!</v>
      </c>
      <c r="R22" s="163">
        <f t="shared" si="2"/>
        <v>0</v>
      </c>
      <c r="S22" s="267" t="e">
        <f t="shared" si="3"/>
        <v>#DIV/0!</v>
      </c>
      <c r="T22" s="340"/>
      <c r="U22" s="336"/>
      <c r="V22" s="315"/>
      <c r="W22" s="315"/>
      <c r="X22" s="337"/>
      <c r="Y22" s="338"/>
      <c r="Z22" s="339"/>
      <c r="AA22" s="169">
        <f t="shared" si="8"/>
        <v>0</v>
      </c>
      <c r="AB22" s="178"/>
      <c r="AC22" s="111"/>
      <c r="AD22" s="48"/>
      <c r="AE22" s="48"/>
      <c r="AF22" s="63"/>
      <c r="AG22" s="28"/>
    </row>
    <row r="23" spans="1:33" ht="15.75" thickBot="1" thickTop="1">
      <c r="A23" s="5">
        <f t="shared" si="4"/>
        <v>15</v>
      </c>
      <c r="B23" s="314"/>
      <c r="C23" s="314"/>
      <c r="D23" s="314"/>
      <c r="E23" s="314"/>
      <c r="F23" s="314"/>
      <c r="G23" s="315"/>
      <c r="H23" s="315"/>
      <c r="I23" s="316"/>
      <c r="J23" s="314"/>
      <c r="K23" s="115">
        <f t="shared" si="5"/>
        <v>0</v>
      </c>
      <c r="L23" s="327"/>
      <c r="M23" s="332"/>
      <c r="N23" s="147">
        <f t="shared" si="7"/>
        <v>0</v>
      </c>
      <c r="O23" s="146">
        <f t="shared" si="0"/>
        <v>0</v>
      </c>
      <c r="P23" s="275">
        <f t="shared" si="6"/>
        <v>0</v>
      </c>
      <c r="Q23" s="155" t="e">
        <f t="shared" si="1"/>
        <v>#DIV/0!</v>
      </c>
      <c r="R23" s="163">
        <f t="shared" si="2"/>
        <v>0</v>
      </c>
      <c r="S23" s="267" t="e">
        <f t="shared" si="3"/>
        <v>#DIV/0!</v>
      </c>
      <c r="T23" s="340"/>
      <c r="U23" s="336"/>
      <c r="V23" s="315"/>
      <c r="W23" s="315"/>
      <c r="X23" s="337"/>
      <c r="Y23" s="338"/>
      <c r="Z23" s="339"/>
      <c r="AA23" s="169">
        <f t="shared" si="8"/>
        <v>0</v>
      </c>
      <c r="AB23" s="178"/>
      <c r="AC23" s="111"/>
      <c r="AD23" s="48"/>
      <c r="AE23" s="48"/>
      <c r="AF23" s="63"/>
      <c r="AG23" s="28"/>
    </row>
    <row r="24" spans="1:33" ht="15.75" thickBot="1" thickTop="1">
      <c r="A24" s="5">
        <f t="shared" si="4"/>
        <v>16</v>
      </c>
      <c r="B24" s="314"/>
      <c r="C24" s="314"/>
      <c r="D24" s="314"/>
      <c r="E24" s="314"/>
      <c r="F24" s="314"/>
      <c r="G24" s="315"/>
      <c r="H24" s="315"/>
      <c r="I24" s="316"/>
      <c r="J24" s="314"/>
      <c r="K24" s="115">
        <f t="shared" si="5"/>
        <v>0</v>
      </c>
      <c r="L24" s="323"/>
      <c r="M24" s="328"/>
      <c r="N24" s="147">
        <f t="shared" si="7"/>
        <v>0</v>
      </c>
      <c r="O24" s="146">
        <f t="shared" si="0"/>
        <v>0</v>
      </c>
      <c r="P24" s="275">
        <f t="shared" si="6"/>
        <v>0</v>
      </c>
      <c r="Q24" s="155" t="e">
        <f t="shared" si="1"/>
        <v>#DIV/0!</v>
      </c>
      <c r="R24" s="163">
        <f t="shared" si="2"/>
        <v>0</v>
      </c>
      <c r="S24" s="267" t="e">
        <f t="shared" si="3"/>
        <v>#DIV/0!</v>
      </c>
      <c r="T24" s="340"/>
      <c r="U24" s="336"/>
      <c r="V24" s="315"/>
      <c r="W24" s="315"/>
      <c r="X24" s="337"/>
      <c r="Y24" s="338"/>
      <c r="Z24" s="339"/>
      <c r="AA24" s="169">
        <f t="shared" si="8"/>
        <v>0</v>
      </c>
      <c r="AB24" s="178"/>
      <c r="AC24" s="111"/>
      <c r="AD24" s="48"/>
      <c r="AE24" s="48"/>
      <c r="AF24" s="63"/>
      <c r="AG24" s="28"/>
    </row>
    <row r="25" spans="1:33" ht="15.75" thickBot="1" thickTop="1">
      <c r="A25" s="5">
        <f t="shared" si="4"/>
        <v>17</v>
      </c>
      <c r="B25" s="314"/>
      <c r="C25" s="314"/>
      <c r="D25" s="314"/>
      <c r="E25" s="314"/>
      <c r="F25" s="314"/>
      <c r="G25" s="315"/>
      <c r="H25" s="315"/>
      <c r="I25" s="316"/>
      <c r="J25" s="314"/>
      <c r="K25" s="115">
        <f t="shared" si="5"/>
        <v>0</v>
      </c>
      <c r="L25" s="323"/>
      <c r="M25" s="329"/>
      <c r="N25" s="147">
        <f t="shared" si="7"/>
        <v>0</v>
      </c>
      <c r="O25" s="146">
        <f t="shared" si="0"/>
        <v>0</v>
      </c>
      <c r="P25" s="275">
        <f t="shared" si="6"/>
        <v>0</v>
      </c>
      <c r="Q25" s="155" t="e">
        <f t="shared" si="1"/>
        <v>#DIV/0!</v>
      </c>
      <c r="R25" s="163">
        <f t="shared" si="2"/>
        <v>0</v>
      </c>
      <c r="S25" s="267" t="e">
        <f t="shared" si="3"/>
        <v>#DIV/0!</v>
      </c>
      <c r="T25" s="340"/>
      <c r="U25" s="336"/>
      <c r="V25" s="315"/>
      <c r="W25" s="315"/>
      <c r="X25" s="337"/>
      <c r="Y25" s="338"/>
      <c r="Z25" s="339"/>
      <c r="AA25" s="169">
        <f t="shared" si="8"/>
        <v>0</v>
      </c>
      <c r="AB25" s="178"/>
      <c r="AC25" s="111"/>
      <c r="AD25" s="48"/>
      <c r="AE25" s="48"/>
      <c r="AF25" s="63"/>
      <c r="AG25" s="28"/>
    </row>
    <row r="26" spans="1:33" ht="15.75" thickBot="1" thickTop="1">
      <c r="A26" s="5">
        <f t="shared" si="4"/>
        <v>18</v>
      </c>
      <c r="B26" s="314"/>
      <c r="C26" s="314"/>
      <c r="D26" s="314"/>
      <c r="E26" s="314"/>
      <c r="F26" s="314"/>
      <c r="G26" s="315"/>
      <c r="H26" s="315"/>
      <c r="I26" s="316"/>
      <c r="J26" s="314"/>
      <c r="K26" s="115">
        <f t="shared" si="5"/>
        <v>0</v>
      </c>
      <c r="L26" s="323"/>
      <c r="M26" s="332"/>
      <c r="N26" s="147">
        <f t="shared" si="7"/>
        <v>0</v>
      </c>
      <c r="O26" s="146">
        <f t="shared" si="0"/>
        <v>0</v>
      </c>
      <c r="P26" s="275">
        <f t="shared" si="6"/>
        <v>0</v>
      </c>
      <c r="Q26" s="155" t="e">
        <f t="shared" si="1"/>
        <v>#DIV/0!</v>
      </c>
      <c r="R26" s="163">
        <f t="shared" si="2"/>
        <v>0</v>
      </c>
      <c r="S26" s="267" t="e">
        <f t="shared" si="3"/>
        <v>#DIV/0!</v>
      </c>
      <c r="T26" s="340"/>
      <c r="U26" s="336"/>
      <c r="V26" s="315"/>
      <c r="W26" s="315"/>
      <c r="X26" s="337"/>
      <c r="Y26" s="338"/>
      <c r="Z26" s="339"/>
      <c r="AA26" s="169">
        <f t="shared" si="8"/>
        <v>0</v>
      </c>
      <c r="AB26" s="178"/>
      <c r="AC26" s="111"/>
      <c r="AD26" s="48"/>
      <c r="AE26" s="48"/>
      <c r="AF26" s="63"/>
      <c r="AG26" s="28"/>
    </row>
    <row r="27" spans="1:33" ht="15.75" thickBot="1" thickTop="1">
      <c r="A27" s="5">
        <f t="shared" si="4"/>
        <v>19</v>
      </c>
      <c r="B27" s="314"/>
      <c r="C27" s="314"/>
      <c r="D27" s="314"/>
      <c r="E27" s="314"/>
      <c r="F27" s="314"/>
      <c r="G27" s="315"/>
      <c r="H27" s="315"/>
      <c r="I27" s="316"/>
      <c r="J27" s="314"/>
      <c r="K27" s="115">
        <f t="shared" si="5"/>
        <v>0</v>
      </c>
      <c r="L27" s="323"/>
      <c r="M27" s="332"/>
      <c r="N27" s="147">
        <f t="shared" si="7"/>
        <v>0</v>
      </c>
      <c r="O27" s="146">
        <f t="shared" si="0"/>
        <v>0</v>
      </c>
      <c r="P27" s="275">
        <f t="shared" si="6"/>
        <v>0</v>
      </c>
      <c r="Q27" s="155" t="e">
        <f t="shared" si="1"/>
        <v>#DIV/0!</v>
      </c>
      <c r="R27" s="163">
        <f t="shared" si="2"/>
        <v>0</v>
      </c>
      <c r="S27" s="267" t="e">
        <f t="shared" si="3"/>
        <v>#DIV/0!</v>
      </c>
      <c r="T27" s="340"/>
      <c r="U27" s="336"/>
      <c r="V27" s="315"/>
      <c r="W27" s="315"/>
      <c r="X27" s="337"/>
      <c r="Y27" s="338"/>
      <c r="Z27" s="339"/>
      <c r="AA27" s="169">
        <f t="shared" si="8"/>
        <v>0</v>
      </c>
      <c r="AB27" s="178"/>
      <c r="AC27" s="111"/>
      <c r="AD27" s="48"/>
      <c r="AE27" s="48"/>
      <c r="AF27" s="63"/>
      <c r="AG27" s="28"/>
    </row>
    <row r="28" spans="1:33" ht="15.75" thickBot="1" thickTop="1">
      <c r="A28" s="5">
        <f t="shared" si="4"/>
        <v>20</v>
      </c>
      <c r="B28" s="314"/>
      <c r="C28" s="314"/>
      <c r="D28" s="314"/>
      <c r="E28" s="314"/>
      <c r="F28" s="314"/>
      <c r="G28" s="315"/>
      <c r="H28" s="315"/>
      <c r="I28" s="316"/>
      <c r="J28" s="314"/>
      <c r="K28" s="115">
        <f t="shared" si="5"/>
        <v>0</v>
      </c>
      <c r="L28" s="323"/>
      <c r="M28" s="332"/>
      <c r="N28" s="147">
        <f t="shared" si="7"/>
        <v>0</v>
      </c>
      <c r="O28" s="146">
        <f t="shared" si="0"/>
        <v>0</v>
      </c>
      <c r="P28" s="275">
        <f t="shared" si="6"/>
        <v>0</v>
      </c>
      <c r="Q28" s="155" t="e">
        <f t="shared" si="1"/>
        <v>#DIV/0!</v>
      </c>
      <c r="R28" s="163">
        <f t="shared" si="2"/>
        <v>0</v>
      </c>
      <c r="S28" s="267" t="e">
        <f t="shared" si="3"/>
        <v>#DIV/0!</v>
      </c>
      <c r="T28" s="340"/>
      <c r="U28" s="336"/>
      <c r="V28" s="315"/>
      <c r="W28" s="315"/>
      <c r="X28" s="337"/>
      <c r="Y28" s="338"/>
      <c r="Z28" s="339"/>
      <c r="AA28" s="169">
        <f t="shared" si="8"/>
        <v>0</v>
      </c>
      <c r="AB28" s="178"/>
      <c r="AC28" s="111"/>
      <c r="AD28" s="48"/>
      <c r="AE28" s="48"/>
      <c r="AF28" s="63"/>
      <c r="AG28" s="28"/>
    </row>
    <row r="29" spans="1:33" ht="15.75" thickBot="1" thickTop="1">
      <c r="A29" s="5">
        <v>21</v>
      </c>
      <c r="B29" s="314"/>
      <c r="C29" s="314"/>
      <c r="D29" s="314"/>
      <c r="E29" s="314"/>
      <c r="F29" s="314"/>
      <c r="G29" s="315"/>
      <c r="H29" s="315"/>
      <c r="I29" s="316"/>
      <c r="J29" s="314"/>
      <c r="K29" s="115">
        <f t="shared" si="5"/>
        <v>0</v>
      </c>
      <c r="L29" s="323"/>
      <c r="M29" s="332"/>
      <c r="N29" s="147">
        <f t="shared" si="7"/>
        <v>0</v>
      </c>
      <c r="O29" s="146">
        <f t="shared" si="0"/>
        <v>0</v>
      </c>
      <c r="P29" s="275">
        <f t="shared" si="6"/>
        <v>0</v>
      </c>
      <c r="Q29" s="155" t="e">
        <f t="shared" si="1"/>
        <v>#DIV/0!</v>
      </c>
      <c r="R29" s="163">
        <f t="shared" si="2"/>
        <v>0</v>
      </c>
      <c r="S29" s="267" t="e">
        <f t="shared" si="3"/>
        <v>#DIV/0!</v>
      </c>
      <c r="T29" s="340"/>
      <c r="U29" s="336"/>
      <c r="V29" s="315"/>
      <c r="W29" s="315"/>
      <c r="X29" s="337"/>
      <c r="Y29" s="338"/>
      <c r="Z29" s="339"/>
      <c r="AA29" s="169">
        <f t="shared" si="8"/>
        <v>0</v>
      </c>
      <c r="AB29" s="178"/>
      <c r="AC29" s="111"/>
      <c r="AD29" s="48"/>
      <c r="AE29" s="48"/>
      <c r="AF29" s="63"/>
      <c r="AG29" s="28"/>
    </row>
    <row r="30" spans="1:33" ht="15.75" thickBot="1" thickTop="1">
      <c r="A30" s="5">
        <v>22</v>
      </c>
      <c r="B30" s="314"/>
      <c r="C30" s="314"/>
      <c r="D30" s="314"/>
      <c r="E30" s="314"/>
      <c r="F30" s="314"/>
      <c r="G30" s="315"/>
      <c r="H30" s="315"/>
      <c r="I30" s="316"/>
      <c r="J30" s="314"/>
      <c r="K30" s="115">
        <f t="shared" si="5"/>
        <v>0</v>
      </c>
      <c r="L30" s="323"/>
      <c r="M30" s="332"/>
      <c r="N30" s="147">
        <f t="shared" si="7"/>
        <v>0</v>
      </c>
      <c r="O30" s="146">
        <f t="shared" si="0"/>
        <v>0</v>
      </c>
      <c r="P30" s="275">
        <f t="shared" si="6"/>
        <v>0</v>
      </c>
      <c r="Q30" s="155" t="e">
        <f t="shared" si="1"/>
        <v>#DIV/0!</v>
      </c>
      <c r="R30" s="163">
        <f t="shared" si="2"/>
        <v>0</v>
      </c>
      <c r="S30" s="267" t="e">
        <f t="shared" si="3"/>
        <v>#DIV/0!</v>
      </c>
      <c r="T30" s="340"/>
      <c r="U30" s="336"/>
      <c r="V30" s="315"/>
      <c r="W30" s="315"/>
      <c r="X30" s="337"/>
      <c r="Y30" s="338"/>
      <c r="Z30" s="339"/>
      <c r="AA30" s="169">
        <f t="shared" si="8"/>
        <v>0</v>
      </c>
      <c r="AB30" s="178"/>
      <c r="AC30" s="111"/>
      <c r="AD30" s="48"/>
      <c r="AE30" s="48"/>
      <c r="AF30" s="63"/>
      <c r="AG30" s="28"/>
    </row>
    <row r="31" spans="1:33" ht="15.75" thickBot="1" thickTop="1">
      <c r="A31" s="5">
        <v>23</v>
      </c>
      <c r="B31" s="314"/>
      <c r="C31" s="314"/>
      <c r="D31" s="314"/>
      <c r="E31" s="314"/>
      <c r="F31" s="314"/>
      <c r="G31" s="315"/>
      <c r="H31" s="315"/>
      <c r="I31" s="316"/>
      <c r="J31" s="314"/>
      <c r="K31" s="115">
        <f t="shared" si="5"/>
        <v>0</v>
      </c>
      <c r="L31" s="323"/>
      <c r="M31" s="332"/>
      <c r="N31" s="147">
        <f t="shared" si="7"/>
        <v>0</v>
      </c>
      <c r="O31" s="146">
        <f t="shared" si="0"/>
        <v>0</v>
      </c>
      <c r="P31" s="275">
        <f t="shared" si="6"/>
        <v>0</v>
      </c>
      <c r="Q31" s="155" t="e">
        <f t="shared" si="1"/>
        <v>#DIV/0!</v>
      </c>
      <c r="R31" s="163">
        <f t="shared" si="2"/>
        <v>0</v>
      </c>
      <c r="S31" s="267" t="e">
        <f t="shared" si="3"/>
        <v>#DIV/0!</v>
      </c>
      <c r="T31" s="340"/>
      <c r="U31" s="336"/>
      <c r="V31" s="315"/>
      <c r="W31" s="315"/>
      <c r="X31" s="337"/>
      <c r="Y31" s="338"/>
      <c r="Z31" s="339"/>
      <c r="AA31" s="169">
        <f t="shared" si="8"/>
        <v>0</v>
      </c>
      <c r="AB31" s="178"/>
      <c r="AC31" s="111"/>
      <c r="AD31" s="48"/>
      <c r="AE31" s="48"/>
      <c r="AF31" s="63"/>
      <c r="AG31" s="28"/>
    </row>
    <row r="32" spans="1:33" ht="15.75" thickBot="1" thickTop="1">
      <c r="A32" s="5">
        <v>24</v>
      </c>
      <c r="B32" s="314"/>
      <c r="C32" s="314"/>
      <c r="D32" s="314"/>
      <c r="E32" s="314"/>
      <c r="F32" s="314"/>
      <c r="G32" s="315"/>
      <c r="H32" s="315"/>
      <c r="I32" s="316"/>
      <c r="J32" s="314"/>
      <c r="K32" s="115">
        <f t="shared" si="5"/>
        <v>0</v>
      </c>
      <c r="L32" s="323"/>
      <c r="M32" s="332"/>
      <c r="N32" s="147">
        <f t="shared" si="7"/>
        <v>0</v>
      </c>
      <c r="O32" s="146">
        <f t="shared" si="0"/>
        <v>0</v>
      </c>
      <c r="P32" s="275">
        <f t="shared" si="6"/>
        <v>0</v>
      </c>
      <c r="Q32" s="155" t="e">
        <f t="shared" si="1"/>
        <v>#DIV/0!</v>
      </c>
      <c r="R32" s="163">
        <f t="shared" si="2"/>
        <v>0</v>
      </c>
      <c r="S32" s="267" t="e">
        <f t="shared" si="3"/>
        <v>#DIV/0!</v>
      </c>
      <c r="T32" s="340"/>
      <c r="U32" s="336"/>
      <c r="V32" s="315"/>
      <c r="W32" s="315"/>
      <c r="X32" s="337"/>
      <c r="Y32" s="338"/>
      <c r="Z32" s="339"/>
      <c r="AA32" s="169">
        <f t="shared" si="8"/>
        <v>0</v>
      </c>
      <c r="AB32" s="178"/>
      <c r="AC32" s="111"/>
      <c r="AD32" s="48"/>
      <c r="AE32" s="48"/>
      <c r="AF32" s="63"/>
      <c r="AG32" s="28"/>
    </row>
    <row r="33" spans="1:33" ht="15.75" thickBot="1" thickTop="1">
      <c r="A33" s="6">
        <v>25</v>
      </c>
      <c r="B33" s="319"/>
      <c r="C33" s="319"/>
      <c r="D33" s="319"/>
      <c r="E33" s="319"/>
      <c r="F33" s="319"/>
      <c r="G33" s="315"/>
      <c r="H33" s="315"/>
      <c r="I33" s="320"/>
      <c r="J33" s="319"/>
      <c r="K33" s="116">
        <f t="shared" si="5"/>
        <v>0</v>
      </c>
      <c r="L33" s="330"/>
      <c r="M33" s="332"/>
      <c r="N33" s="148">
        <f t="shared" si="7"/>
        <v>0</v>
      </c>
      <c r="O33" s="149">
        <f t="shared" si="0"/>
        <v>0</v>
      </c>
      <c r="P33" s="276">
        <f t="shared" si="6"/>
        <v>0</v>
      </c>
      <c r="Q33" s="158" t="e">
        <f t="shared" si="1"/>
        <v>#DIV/0!</v>
      </c>
      <c r="R33" s="164">
        <f t="shared" si="2"/>
        <v>0</v>
      </c>
      <c r="S33" s="268" t="e">
        <f t="shared" si="3"/>
        <v>#DIV/0!</v>
      </c>
      <c r="T33" s="341"/>
      <c r="U33" s="342"/>
      <c r="V33" s="349"/>
      <c r="W33" s="349"/>
      <c r="X33" s="343"/>
      <c r="Y33" s="344"/>
      <c r="Z33" s="345"/>
      <c r="AA33" s="170">
        <f t="shared" si="8"/>
        <v>0</v>
      </c>
      <c r="AB33" s="179"/>
      <c r="AC33" s="113"/>
      <c r="AD33" s="49"/>
      <c r="AE33" s="49"/>
      <c r="AF33" s="64"/>
      <c r="AG33" s="28"/>
    </row>
    <row r="34" spans="1:33" ht="23.25" thickBot="1">
      <c r="A34" s="57"/>
      <c r="B34" s="58"/>
      <c r="C34" s="54"/>
      <c r="D34" s="54"/>
      <c r="E34" s="54"/>
      <c r="F34" s="280" t="s">
        <v>97</v>
      </c>
      <c r="G34" s="54"/>
      <c r="H34" s="54"/>
      <c r="I34" s="59"/>
      <c r="J34" s="54"/>
      <c r="K34" s="60"/>
      <c r="L34" s="277">
        <f>SUM(L9:L33)</f>
        <v>0</v>
      </c>
      <c r="M34" s="56"/>
      <c r="N34" s="278">
        <f>SUM(N9:N33)</f>
        <v>0</v>
      </c>
      <c r="O34" s="279">
        <f>SUM(O9:O33)</f>
        <v>0</v>
      </c>
      <c r="P34" s="270">
        <f>SUM(P9:P33)</f>
        <v>0</v>
      </c>
      <c r="Q34" s="61"/>
      <c r="R34" s="269">
        <f>SUM(R9:R33)</f>
        <v>0</v>
      </c>
      <c r="S34" s="108"/>
      <c r="T34" s="109">
        <f>SUM(T9:T33)</f>
        <v>0</v>
      </c>
      <c r="U34" s="281">
        <f>SUM(U9:U33)</f>
        <v>0</v>
      </c>
      <c r="V34" s="53"/>
      <c r="W34" s="54"/>
      <c r="X34" s="55"/>
      <c r="Y34" s="310">
        <f>SUM(Y9:Y33)</f>
        <v>0</v>
      </c>
      <c r="Z34" s="110">
        <f>SUM(Z9:Z33)</f>
        <v>0</v>
      </c>
      <c r="AA34" s="282">
        <f>SUM(AA9:AA33)</f>
        <v>0</v>
      </c>
      <c r="AB34" s="283">
        <f>SUM(Z34:AA34)</f>
        <v>0</v>
      </c>
      <c r="AC34" s="50"/>
      <c r="AD34" s="51"/>
      <c r="AE34" s="51"/>
      <c r="AF34" s="52"/>
      <c r="AG34" s="28"/>
    </row>
    <row r="35" spans="1:33" s="294" customFormat="1" ht="14.2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97"/>
      <c r="M35" s="183"/>
      <c r="N35" s="183"/>
      <c r="O35" s="184"/>
      <c r="P35" s="185"/>
      <c r="Q35" s="186"/>
      <c r="R35" s="186"/>
      <c r="S35" s="186"/>
      <c r="T35" s="292" t="s">
        <v>102</v>
      </c>
      <c r="U35" s="187"/>
      <c r="V35" s="182"/>
      <c r="W35" s="182"/>
      <c r="X35" s="182"/>
      <c r="Y35" s="188"/>
      <c r="Z35" s="189"/>
      <c r="AA35" s="188"/>
      <c r="AB35" s="188"/>
      <c r="AC35" s="182"/>
      <c r="AD35" s="182"/>
      <c r="AE35" s="182"/>
      <c r="AF35" s="190"/>
      <c r="AG35" s="293"/>
    </row>
    <row r="36" spans="1:33" s="294" customFormat="1" ht="14.25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91"/>
      <c r="O36" s="192"/>
      <c r="P36" s="193"/>
      <c r="Q36" s="194"/>
      <c r="R36" s="194"/>
      <c r="S36" s="194"/>
      <c r="T36" s="303" t="s">
        <v>98</v>
      </c>
      <c r="U36" s="195"/>
      <c r="V36" s="304"/>
      <c r="W36" s="304"/>
      <c r="X36" s="182"/>
      <c r="Y36" s="188"/>
      <c r="Z36" s="189"/>
      <c r="AA36" s="188"/>
      <c r="AB36" s="188"/>
      <c r="AC36" s="182"/>
      <c r="AD36" s="182"/>
      <c r="AE36" s="182"/>
      <c r="AF36" s="190"/>
      <c r="AG36" s="293"/>
    </row>
    <row r="37" spans="1:33" ht="25.5" thickBot="1">
      <c r="A37" s="30"/>
      <c r="B37" s="29"/>
      <c r="C37" s="31"/>
      <c r="D37" s="7" t="s">
        <v>30</v>
      </c>
      <c r="E37" s="8"/>
      <c r="F37" s="75"/>
      <c r="G37" s="75"/>
      <c r="H37" s="75"/>
      <c r="I37" s="76" t="s">
        <v>31</v>
      </c>
      <c r="J37" s="76"/>
      <c r="K37" s="76"/>
      <c r="L37" s="76"/>
      <c r="M37" s="82" t="s">
        <v>32</v>
      </c>
      <c r="N37" s="196"/>
      <c r="O37" s="302"/>
      <c r="P37" s="301"/>
      <c r="Q37" s="300" t="s">
        <v>30</v>
      </c>
      <c r="R37" s="299"/>
      <c r="S37" s="299"/>
      <c r="T37" s="296"/>
      <c r="U37" s="297"/>
      <c r="V37" s="298"/>
      <c r="W37" s="295"/>
      <c r="X37" s="83"/>
      <c r="Y37" s="77"/>
      <c r="Z37" s="78"/>
      <c r="AA37" s="79"/>
      <c r="AB37" s="44"/>
      <c r="AC37" s="80"/>
      <c r="AD37" s="67"/>
      <c r="AE37" s="67"/>
      <c r="AF37" s="81"/>
      <c r="AG37" s="28"/>
    </row>
    <row r="38" spans="1:33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9"/>
      <c r="P38" s="67"/>
      <c r="Q38" s="67"/>
      <c r="R38" s="67"/>
      <c r="S38" s="67"/>
      <c r="T38" s="67"/>
      <c r="U38" s="70"/>
      <c r="V38" s="67"/>
      <c r="W38" s="67"/>
      <c r="X38" s="67"/>
      <c r="Y38" s="70"/>
      <c r="Z38" s="71"/>
      <c r="AA38" s="70"/>
      <c r="AB38" s="70"/>
      <c r="AC38" s="32"/>
      <c r="AD38" s="32"/>
      <c r="AE38" s="32"/>
      <c r="AF38" s="33"/>
      <c r="AG38" s="28"/>
    </row>
    <row r="39" spans="1:33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8"/>
      <c r="P39" s="14"/>
      <c r="Q39" s="14"/>
      <c r="R39" s="14"/>
      <c r="S39" s="14"/>
      <c r="T39" s="14"/>
      <c r="U39" s="19"/>
      <c r="V39" s="14"/>
      <c r="W39" s="14"/>
      <c r="X39" s="14"/>
      <c r="Y39" s="19"/>
      <c r="Z39" s="20"/>
      <c r="AA39" s="19"/>
      <c r="AB39" s="19"/>
      <c r="AC39" s="14"/>
      <c r="AD39" s="14"/>
      <c r="AE39" s="14"/>
      <c r="AF39" s="15"/>
      <c r="AG39" s="28"/>
    </row>
    <row r="40" spans="1:33" ht="12.7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8"/>
      <c r="P40" s="14"/>
      <c r="Q40" s="14"/>
      <c r="R40" s="14"/>
      <c r="S40" s="14"/>
      <c r="T40" s="14"/>
      <c r="U40" s="19"/>
      <c r="V40" s="14"/>
      <c r="W40" s="14"/>
      <c r="X40" s="14"/>
      <c r="Y40" s="19"/>
      <c r="Z40" s="20"/>
      <c r="AA40" s="19"/>
      <c r="AB40" s="19"/>
      <c r="AC40" s="14"/>
      <c r="AD40" s="14"/>
      <c r="AE40" s="14"/>
      <c r="AF40" s="15"/>
      <c r="AG40" s="28"/>
    </row>
    <row r="41" spans="1:33" ht="12.7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8"/>
      <c r="P41" s="14"/>
      <c r="Q41" s="14"/>
      <c r="R41" s="14"/>
      <c r="S41" s="14"/>
      <c r="T41" s="14"/>
      <c r="U41" s="19"/>
      <c r="V41" s="14"/>
      <c r="W41" s="14"/>
      <c r="X41" s="14"/>
      <c r="Y41" s="19"/>
      <c r="Z41" s="20"/>
      <c r="AA41" s="19"/>
      <c r="AB41" s="19"/>
      <c r="AC41" s="14"/>
      <c r="AD41" s="14"/>
      <c r="AE41" s="14"/>
      <c r="AF41" s="15"/>
      <c r="AG41" s="28"/>
    </row>
    <row r="42" spans="1:33" ht="12.7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8"/>
      <c r="P42" s="14"/>
      <c r="Q42" s="14"/>
      <c r="R42" s="14"/>
      <c r="S42" s="14"/>
      <c r="T42" s="14"/>
      <c r="U42" s="19"/>
      <c r="V42" s="14"/>
      <c r="W42" s="14"/>
      <c r="X42" s="14"/>
      <c r="Y42" s="19"/>
      <c r="Z42" s="20"/>
      <c r="AA42" s="19"/>
      <c r="AB42" s="19"/>
      <c r="AC42" s="14"/>
      <c r="AD42" s="14"/>
      <c r="AE42" s="14"/>
      <c r="AF42" s="15"/>
      <c r="AG42" s="28"/>
    </row>
    <row r="43" spans="1:33" ht="12.7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8"/>
      <c r="P43" s="14"/>
      <c r="Q43" s="14"/>
      <c r="R43" s="14"/>
      <c r="S43" s="14"/>
      <c r="T43" s="14"/>
      <c r="U43" s="19"/>
      <c r="V43" s="14"/>
      <c r="W43" s="14"/>
      <c r="X43" s="14"/>
      <c r="Y43" s="19"/>
      <c r="Z43" s="20"/>
      <c r="AA43" s="19"/>
      <c r="AB43" s="19"/>
      <c r="AC43" s="14"/>
      <c r="AD43" s="14"/>
      <c r="AE43" s="14"/>
      <c r="AF43" s="15"/>
      <c r="AG43" s="28"/>
    </row>
    <row r="44" spans="1:33" ht="12.7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8"/>
      <c r="P44" s="14"/>
      <c r="Q44" s="14"/>
      <c r="R44" s="14"/>
      <c r="S44" s="14"/>
      <c r="T44" s="14"/>
      <c r="U44" s="19"/>
      <c r="V44" s="14"/>
      <c r="W44" s="14"/>
      <c r="X44" s="14"/>
      <c r="Y44" s="19"/>
      <c r="Z44" s="20"/>
      <c r="AA44" s="19"/>
      <c r="AB44" s="19"/>
      <c r="AC44" s="14"/>
      <c r="AD44" s="14"/>
      <c r="AE44" s="14"/>
      <c r="AF44" s="15"/>
      <c r="AG44" s="28"/>
    </row>
    <row r="45" spans="1:33" ht="12.7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8"/>
      <c r="P45" s="14"/>
      <c r="Q45" s="14"/>
      <c r="R45" s="14"/>
      <c r="S45" s="14"/>
      <c r="T45" s="14"/>
      <c r="U45" s="19"/>
      <c r="V45" s="14"/>
      <c r="W45" s="14"/>
      <c r="X45" s="14"/>
      <c r="Y45" s="19"/>
      <c r="Z45" s="20"/>
      <c r="AA45" s="19"/>
      <c r="AB45" s="19"/>
      <c r="AC45" s="14"/>
      <c r="AD45" s="14"/>
      <c r="AE45" s="14"/>
      <c r="AF45" s="15"/>
      <c r="AG45" s="28"/>
    </row>
    <row r="46" spans="1:33" ht="12.7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8"/>
      <c r="P46" s="14"/>
      <c r="Q46" s="14"/>
      <c r="R46" s="14"/>
      <c r="S46" s="14"/>
      <c r="T46" s="14"/>
      <c r="U46" s="19"/>
      <c r="V46" s="14"/>
      <c r="W46" s="14"/>
      <c r="X46" s="14"/>
      <c r="Y46" s="19"/>
      <c r="Z46" s="20"/>
      <c r="AA46" s="19"/>
      <c r="AB46" s="19"/>
      <c r="AC46" s="14"/>
      <c r="AD46" s="14"/>
      <c r="AE46" s="14"/>
      <c r="AF46" s="15"/>
      <c r="AG46" s="28"/>
    </row>
    <row r="47" spans="1:33" ht="12.7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8"/>
      <c r="P47" s="14"/>
      <c r="Q47" s="14"/>
      <c r="R47" s="14"/>
      <c r="S47" s="14"/>
      <c r="T47" s="14"/>
      <c r="U47" s="19"/>
      <c r="V47" s="14"/>
      <c r="W47" s="14"/>
      <c r="X47" s="14"/>
      <c r="Y47" s="19"/>
      <c r="Z47" s="20"/>
      <c r="AA47" s="19"/>
      <c r="AB47" s="19"/>
      <c r="AC47" s="14"/>
      <c r="AD47" s="14"/>
      <c r="AE47" s="14"/>
      <c r="AF47" s="15"/>
      <c r="AG47" s="28"/>
    </row>
    <row r="48" spans="1:33" ht="12.7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8"/>
      <c r="P48" s="14"/>
      <c r="Q48" s="14"/>
      <c r="R48" s="14"/>
      <c r="S48" s="14"/>
      <c r="T48" s="14"/>
      <c r="U48" s="19"/>
      <c r="V48" s="14"/>
      <c r="W48" s="14"/>
      <c r="X48" s="14"/>
      <c r="Y48" s="19"/>
      <c r="Z48" s="20"/>
      <c r="AA48" s="19"/>
      <c r="AB48" s="19"/>
      <c r="AC48" s="14"/>
      <c r="AD48" s="14"/>
      <c r="AE48" s="14"/>
      <c r="AF48" s="15"/>
      <c r="AG48" s="28"/>
    </row>
    <row r="49" spans="1:33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8"/>
      <c r="P49" s="14"/>
      <c r="Q49" s="14"/>
      <c r="R49" s="14"/>
      <c r="S49" s="14"/>
      <c r="T49" s="14"/>
      <c r="U49" s="19"/>
      <c r="V49" s="14"/>
      <c r="W49" s="14"/>
      <c r="X49" s="14"/>
      <c r="Y49" s="19"/>
      <c r="Z49" s="20"/>
      <c r="AA49" s="19"/>
      <c r="AB49" s="19"/>
      <c r="AC49" s="14"/>
      <c r="AD49" s="14"/>
      <c r="AE49" s="14"/>
      <c r="AF49" s="15"/>
      <c r="AG49" s="28"/>
    </row>
    <row r="50" spans="1:33" ht="13.5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4"/>
      <c r="P50" s="22"/>
      <c r="Q50" s="22"/>
      <c r="R50" s="22"/>
      <c r="S50" s="22"/>
      <c r="T50" s="22"/>
      <c r="U50" s="25"/>
      <c r="V50" s="22"/>
      <c r="W50" s="22"/>
      <c r="X50" s="22"/>
      <c r="Y50" s="25"/>
      <c r="Z50" s="26"/>
      <c r="AA50" s="25"/>
      <c r="AB50" s="25"/>
      <c r="AC50" s="22"/>
      <c r="AD50" s="22"/>
      <c r="AE50" s="22"/>
      <c r="AF50" s="27"/>
      <c r="AG50" s="28"/>
    </row>
  </sheetData>
  <hyperlinks>
    <hyperlink ref="G2" r:id="rId1" display="SwapMeetAutoBrokers@yahoo.com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THE FIRM</Manager>
  <Company>RilCorp. Brokerage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Dealership</dc:title>
  <dc:subject>DEALER BULK AUTO NOTES</dc:subject>
  <dc:creator>Attorney Loan Brokers</dc:creator>
  <cp:keywords/>
  <dc:description/>
  <cp:lastModifiedBy>RilCorp. Brokerage </cp:lastModifiedBy>
  <cp:lastPrinted>2003-10-16T02:53:06Z</cp:lastPrinted>
  <dcterms:created xsi:type="dcterms:W3CDTF">2003-01-30T18:50:39Z</dcterms:created>
  <dcterms:modified xsi:type="dcterms:W3CDTF">2009-09-19T18:34:26Z</dcterms:modified>
  <cp:category>Budget Customer Contracts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-1060150298</vt:i4>
  </property>
  <property fmtid="{D5CDD505-2E9C-101B-9397-08002B2CF9AE}" pid="3" name="_EmailSubject">
    <vt:lpwstr/>
  </property>
  <property fmtid="{D5CDD505-2E9C-101B-9397-08002B2CF9AE}" pid="4" name="_AuthorEmail">
    <vt:lpwstr>RilCorp@live.com</vt:lpwstr>
  </property>
  <property fmtid="{D5CDD505-2E9C-101B-9397-08002B2CF9AE}" pid="5" name="_AuthorEmailDisplayName">
    <vt:lpwstr>Jonathan Kain</vt:lpwstr>
  </property>
  <property fmtid="{D5CDD505-2E9C-101B-9397-08002B2CF9AE}" pid="6" name="_ReviewingToolsShownOnce">
    <vt:lpwstr/>
  </property>
</Properties>
</file>