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<sst xmlns="http://schemas.openxmlformats.org/spreadsheetml/2006/main" count="249" uniqueCount="131">
  <si>
    <t>Budgerigar Association of America</t>
  </si>
  <si>
    <t>Page</t>
  </si>
  <si>
    <t># 1</t>
  </si>
  <si>
    <t>Official Show Report</t>
  </si>
  <si>
    <t xml:space="preserve">   Affiliate:     </t>
  </si>
  <si>
    <t>NEW ORLEANS BUGERIGAR SOCIETY</t>
  </si>
  <si>
    <t xml:space="preserve">   Judge:  </t>
  </si>
  <si>
    <t>RICHARD SCHMIDT</t>
  </si>
  <si>
    <t xml:space="preserve">Show Date:  </t>
  </si>
  <si>
    <t>MAY</t>
  </si>
  <si>
    <t>22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</si>
  <si>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</si>
  <si>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</si>
  <si>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</si>
  <si>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</si>
  <si>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</si>
  <si>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</si>
  <si>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104 TANGLEWOOD DR</t>
  </si>
  <si>
    <t xml:space="preserve">  Champion:</t>
  </si>
  <si>
    <t xml:space="preserve">  Intermediate:</t>
  </si>
  <si>
    <t>FERRIDAY, LA 71334</t>
  </si>
  <si>
    <t xml:space="preserve">  Novice:</t>
  </si>
  <si>
    <t xml:space="preserve">  Junior</t>
  </si>
  <si>
    <t>Phone:</t>
  </si>
  <si>
    <t>601-870-4311</t>
  </si>
  <si>
    <t xml:space="preserve">  Rare</t>
  </si>
  <si>
    <t xml:space="preserve">  TOTAL:</t>
  </si>
  <si>
    <t>E-mail:</t>
  </si>
  <si>
    <t>clovell@trinitymed.com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</si>
  <si>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</si>
  <si>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</si>
  <si>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</si>
  <si>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</si>
  <si>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</si>
  <si>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</si>
  <si>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</si>
  <si>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</si>
  <si>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</si>
  <si>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</si>
  <si>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</si>
  <si>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</si>
  <si>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</si>
  <si>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</si>
  <si>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</si>
  <si>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</si>
  <si>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</si>
  <si>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</si>
  <si>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</si>
  <si>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</si>
  <si>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</si>
  <si>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</si>
  <si>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</si>
  <si>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</si>
  <si>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</si>
  <si>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</si>
  <si>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</si>
  <si>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</si>
  <si>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</si>
  <si>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</si>
  <si>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</si>
  <si>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</si>
  <si>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</si>
  <si>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</si>
  <si>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</si>
  <si>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</si>
  <si>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</si>
  <si>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</si>
  <si>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</si>
  <si>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BIRDS</t>
  </si>
  <si>
    <t>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</si>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</sst>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7" fillId="0" borderId="4" xfId="0" applyFont="1" applyBorder="1"/>
    <xf numFmtId="0" fontId="1" fillId="0" borderId="1" xfId="0" applyFont="1" applyBorder="1" applyAlignment="1"/>
    <xf numFmtId="0" fontId="7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7" applyBorder="1" applyAlignment="1" applyProtection="1"/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3" fillId="0" borderId="0" xfId="0" applyFont="1"/>
    <xf numFmtId="0" fontId="11" fillId="0" borderId="0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135255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96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7246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72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MAY%2022%202021%20(2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100">
          <cell r="B100" t="str">
            <v>NOVICE</v>
          </cell>
        </row>
        <row r="101">
          <cell r="B101">
            <v>100</v>
          </cell>
        </row>
        <row r="102">
          <cell r="B102">
            <v>101</v>
          </cell>
          <cell r="C102" t="str">
            <v>TRACY CARTER</v>
          </cell>
          <cell r="D102" t="str">
            <v>LIGHT GREEN</v>
          </cell>
          <cell r="E102" t="str">
            <v>C</v>
          </cell>
          <cell r="F102" t="str">
            <v>TLC</v>
          </cell>
          <cell r="G102">
            <v>7</v>
          </cell>
          <cell r="H102">
            <v>2020</v>
          </cell>
        </row>
        <row r="103">
          <cell r="B103">
            <v>102</v>
          </cell>
          <cell r="C103" t="str">
            <v>TRACY CARTER</v>
          </cell>
          <cell r="D103" t="str">
            <v>LIGHT GREEN</v>
          </cell>
          <cell r="E103" t="str">
            <v>H</v>
          </cell>
          <cell r="F103" t="str">
            <v>TLC</v>
          </cell>
          <cell r="G103">
            <v>13</v>
          </cell>
          <cell r="H103">
            <v>2020</v>
          </cell>
        </row>
        <row r="104">
          <cell r="B104">
            <v>103</v>
          </cell>
          <cell r="C104" t="str">
            <v>TRACY CARTER</v>
          </cell>
          <cell r="D104" t="str">
            <v>DOMINANT PIED LIGHT GREEN</v>
          </cell>
          <cell r="E104" t="str">
            <v>C</v>
          </cell>
          <cell r="F104" t="str">
            <v>TLC</v>
          </cell>
          <cell r="G104">
            <v>16</v>
          </cell>
          <cell r="H104">
            <v>2020</v>
          </cell>
        </row>
        <row r="105">
          <cell r="B105">
            <v>104</v>
          </cell>
          <cell r="C105" t="str">
            <v>TRACY CARTER</v>
          </cell>
          <cell r="D105" t="str">
            <v>DOMINANT PIED LIGHT GREEN</v>
          </cell>
          <cell r="E105" t="str">
            <v>H</v>
          </cell>
          <cell r="F105" t="str">
            <v>TLC</v>
          </cell>
          <cell r="G105">
            <v>14</v>
          </cell>
          <cell r="H105">
            <v>2020</v>
          </cell>
        </row>
        <row r="106">
          <cell r="B106">
            <v>105</v>
          </cell>
          <cell r="C106" t="str">
            <v>STEPHANIE PIERCE</v>
          </cell>
          <cell r="D106" t="str">
            <v>SKY</v>
          </cell>
          <cell r="E106" t="str">
            <v>C</v>
          </cell>
          <cell r="F106" t="str">
            <v>SP8</v>
          </cell>
          <cell r="G106">
            <v>8</v>
          </cell>
          <cell r="H106">
            <v>2019</v>
          </cell>
        </row>
        <row r="107">
          <cell r="B107">
            <v>106</v>
          </cell>
          <cell r="C107" t="str">
            <v>STEPHANIE PIERCE</v>
          </cell>
          <cell r="D107" t="str">
            <v>GREY</v>
          </cell>
          <cell r="E107" t="str">
            <v>C</v>
          </cell>
          <cell r="F107" t="str">
            <v>SP8</v>
          </cell>
          <cell r="G107">
            <v>1</v>
          </cell>
          <cell r="H107">
            <v>2021</v>
          </cell>
        </row>
        <row r="108">
          <cell r="B108">
            <v>107</v>
          </cell>
          <cell r="C108" t="str">
            <v>STEPHANIE PIERCE</v>
          </cell>
          <cell r="D108" t="str">
            <v>YF OPALINE SKY</v>
          </cell>
          <cell r="E108" t="str">
            <v>H</v>
          </cell>
          <cell r="F108" t="str">
            <v>SP8</v>
          </cell>
          <cell r="G108">
            <v>6</v>
          </cell>
          <cell r="H108">
            <v>2020</v>
          </cell>
        </row>
        <row r="109">
          <cell r="B109">
            <v>108</v>
          </cell>
          <cell r="C109" t="str">
            <v>TERRY MCLEAN</v>
          </cell>
          <cell r="D109" t="str">
            <v>LT GREEN </v>
          </cell>
          <cell r="E109" t="str">
            <v>C</v>
          </cell>
          <cell r="F109" t="str">
            <v>TLC</v>
          </cell>
          <cell r="G109">
            <v>32</v>
          </cell>
          <cell r="H109">
            <v>2020</v>
          </cell>
        </row>
        <row r="110">
          <cell r="B110">
            <v>109</v>
          </cell>
          <cell r="C110" t="str">
            <v>TERRY MCLEAN</v>
          </cell>
          <cell r="D110" t="str">
            <v>OPALINE LIGHT GREEN</v>
          </cell>
          <cell r="E110" t="str">
            <v>C</v>
          </cell>
          <cell r="F110" t="str">
            <v>TLC</v>
          </cell>
          <cell r="G110">
            <v>10</v>
          </cell>
          <cell r="H110">
            <v>2020</v>
          </cell>
        </row>
        <row r="111">
          <cell r="B111">
            <v>110</v>
          </cell>
          <cell r="C111" t="str">
            <v>TERRY MCLEAN</v>
          </cell>
          <cell r="D111" t="str">
            <v>YF GREY </v>
          </cell>
          <cell r="E111" t="str">
            <v>C</v>
          </cell>
          <cell r="F111" t="str">
            <v>TLC</v>
          </cell>
          <cell r="G111">
            <v>39</v>
          </cell>
          <cell r="H111">
            <v>2020</v>
          </cell>
        </row>
        <row r="112">
          <cell r="B112">
            <v>111</v>
          </cell>
          <cell r="C112" t="str">
            <v>TERRY MCLEAN</v>
          </cell>
          <cell r="D112" t="str">
            <v>YF COBALT</v>
          </cell>
          <cell r="E112" t="str">
            <v>H</v>
          </cell>
          <cell r="F112" t="str">
            <v>TLC</v>
          </cell>
          <cell r="G112">
            <v>23</v>
          </cell>
          <cell r="H112">
            <v>2021</v>
          </cell>
        </row>
        <row r="113">
          <cell r="B113">
            <v>112</v>
          </cell>
          <cell r="C113" t="str">
            <v>BILL MCLEAN SR</v>
          </cell>
          <cell r="D113" t="str">
            <v>LT GREEN </v>
          </cell>
          <cell r="E113" t="str">
            <v>C</v>
          </cell>
          <cell r="F113" t="str">
            <v>MCL</v>
          </cell>
          <cell r="G113">
            <v>13</v>
          </cell>
          <cell r="H113">
            <v>2020</v>
          </cell>
        </row>
        <row r="114">
          <cell r="B114">
            <v>113</v>
          </cell>
          <cell r="C114" t="str">
            <v>BILL MCLEAN SR</v>
          </cell>
          <cell r="D114" t="str">
            <v>ALBINO</v>
          </cell>
          <cell r="E114" t="str">
            <v>C</v>
          </cell>
          <cell r="F114" t="str">
            <v>MCL</v>
          </cell>
          <cell r="G114">
            <v>14</v>
          </cell>
          <cell r="H114">
            <v>2020</v>
          </cell>
        </row>
        <row r="115">
          <cell r="B115">
            <v>114</v>
          </cell>
          <cell r="C115" t="str">
            <v>CATHERINE LANGHAM</v>
          </cell>
          <cell r="D115" t="str">
            <v>CINN LT GREEN</v>
          </cell>
          <cell r="E115" t="str">
            <v>C</v>
          </cell>
          <cell r="F115" t="str">
            <v>CML</v>
          </cell>
          <cell r="G115">
            <v>3</v>
          </cell>
          <cell r="H115">
            <v>2017</v>
          </cell>
        </row>
        <row r="116">
          <cell r="B116">
            <v>115</v>
          </cell>
          <cell r="C116" t="str">
            <v>CATHERINE LANGHAM</v>
          </cell>
          <cell r="D116" t="str">
            <v>SKY</v>
          </cell>
          <cell r="E116" t="str">
            <v>C</v>
          </cell>
          <cell r="F116" t="str">
            <v>CML</v>
          </cell>
          <cell r="G116">
            <v>2</v>
          </cell>
          <cell r="H116">
            <v>2018</v>
          </cell>
        </row>
        <row r="117">
          <cell r="B117">
            <v>116</v>
          </cell>
          <cell r="C117" t="str">
            <v>CATHERINE LANGHAM</v>
          </cell>
          <cell r="D117" t="str">
            <v>COBALT</v>
          </cell>
          <cell r="E117" t="str">
            <v>C</v>
          </cell>
          <cell r="F117" t="str">
            <v>CML</v>
          </cell>
          <cell r="G117">
            <v>3</v>
          </cell>
          <cell r="H117">
            <v>2018</v>
          </cell>
        </row>
        <row r="118">
          <cell r="B118">
            <v>117</v>
          </cell>
          <cell r="C118" t="str">
            <v>CATHERINE LANGHAM</v>
          </cell>
          <cell r="D118" t="str">
            <v>LT GREEN</v>
          </cell>
          <cell r="E118" t="str">
            <v>C</v>
          </cell>
          <cell r="F118" t="str">
            <v>CML</v>
          </cell>
          <cell r="G118">
            <v>37</v>
          </cell>
          <cell r="H118">
            <v>2020</v>
          </cell>
        </row>
        <row r="119">
          <cell r="B119">
            <v>118</v>
          </cell>
          <cell r="C119" t="str">
            <v>NATASHA BOTWAY</v>
          </cell>
          <cell r="D119" t="str">
            <v>SKY</v>
          </cell>
          <cell r="E119" t="str">
            <v>C</v>
          </cell>
          <cell r="F119" t="str">
            <v>BOT</v>
          </cell>
          <cell r="G119">
            <v>40</v>
          </cell>
          <cell r="H119">
            <v>2020</v>
          </cell>
        </row>
        <row r="120">
          <cell r="B120">
            <v>119</v>
          </cell>
          <cell r="C120" t="str">
            <v>NATASHA BOTWAY</v>
          </cell>
          <cell r="D120" t="str">
            <v>GREY GREEN</v>
          </cell>
          <cell r="E120" t="str">
            <v>C</v>
          </cell>
          <cell r="F120" t="str">
            <v>26B</v>
          </cell>
          <cell r="G120">
            <v>16</v>
          </cell>
          <cell r="H120">
            <v>2021</v>
          </cell>
        </row>
        <row r="121">
          <cell r="B121">
            <v>120</v>
          </cell>
          <cell r="C121" t="str">
            <v>NATASHA BOTWAY</v>
          </cell>
          <cell r="D121" t="str">
            <v>LT GREEN</v>
          </cell>
          <cell r="E121" t="str">
            <v>C</v>
          </cell>
          <cell r="F121" t="str">
            <v>26B</v>
          </cell>
          <cell r="G121">
            <v>3</v>
          </cell>
          <cell r="H121">
            <v>2021</v>
          </cell>
        </row>
        <row r="122">
          <cell r="B122">
            <v>121</v>
          </cell>
          <cell r="C122" t="str">
            <v>NATASHA BOTWAY</v>
          </cell>
          <cell r="D122" t="str">
            <v>LT GREEN</v>
          </cell>
          <cell r="E122" t="str">
            <v>H</v>
          </cell>
          <cell r="F122" t="str">
            <v>26B</v>
          </cell>
          <cell r="G122">
            <v>1</v>
          </cell>
          <cell r="H122">
            <v>2021</v>
          </cell>
        </row>
        <row r="123">
          <cell r="B123">
            <v>122</v>
          </cell>
          <cell r="C123" t="str">
            <v>NATASHA BOTWAY</v>
          </cell>
          <cell r="D123" t="str">
            <v>SPANGLE CINNAMON GREY GREEN</v>
          </cell>
          <cell r="E123" t="str">
            <v>H</v>
          </cell>
          <cell r="F123" t="str">
            <v>26B</v>
          </cell>
          <cell r="G123">
            <v>2</v>
          </cell>
          <cell r="H123">
            <v>2021</v>
          </cell>
        </row>
        <row r="124">
          <cell r="B124">
            <v>123</v>
          </cell>
          <cell r="C124" t="str">
            <v>ELIANA FLOYD</v>
          </cell>
          <cell r="D124" t="str">
            <v>OPALINE GREY GREEN</v>
          </cell>
          <cell r="E124" t="str">
            <v>H</v>
          </cell>
          <cell r="F124" t="str">
            <v>EMF</v>
          </cell>
          <cell r="G124">
            <v>47</v>
          </cell>
          <cell r="H124">
            <v>2018</v>
          </cell>
        </row>
        <row r="125">
          <cell r="B125">
            <v>124</v>
          </cell>
          <cell r="C125" t="str">
            <v>ELIANA FLOYD</v>
          </cell>
          <cell r="D125" t="str">
            <v>MAUVE</v>
          </cell>
          <cell r="E125" t="str">
            <v>C</v>
          </cell>
          <cell r="F125" t="str">
            <v>EMF</v>
          </cell>
          <cell r="G125">
            <v>65</v>
          </cell>
          <cell r="H125">
            <v>2020</v>
          </cell>
        </row>
        <row r="126">
          <cell r="B126">
            <v>125</v>
          </cell>
          <cell r="C126" t="str">
            <v>ELIANA FLOYD</v>
          </cell>
          <cell r="D126" t="str">
            <v>CINN VIOLET GREY</v>
          </cell>
          <cell r="E126" t="str">
            <v>H</v>
          </cell>
          <cell r="F126" t="str">
            <v>EMF</v>
          </cell>
          <cell r="G126">
            <v>66</v>
          </cell>
          <cell r="H126">
            <v>2020</v>
          </cell>
        </row>
        <row r="127">
          <cell r="B127">
            <v>126</v>
          </cell>
          <cell r="C127" t="str">
            <v>TRACY CARTER</v>
          </cell>
          <cell r="D127" t="str">
            <v>SKY WHITE</v>
          </cell>
          <cell r="E127" t="str">
            <v>H</v>
          </cell>
          <cell r="F127" t="str">
            <v>TLC</v>
          </cell>
          <cell r="G127">
            <v>21</v>
          </cell>
          <cell r="H127">
            <v>2021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 t="str">
            <v>INTERMEDIATE</v>
          </cell>
        </row>
        <row r="133">
          <cell r="B133">
            <v>300</v>
          </cell>
        </row>
        <row r="134">
          <cell r="B134">
            <v>301</v>
          </cell>
          <cell r="C134" t="str">
            <v>CONNIE LOVELL</v>
          </cell>
          <cell r="D134" t="str">
            <v>LT GREEN</v>
          </cell>
          <cell r="E134" t="str">
            <v>C</v>
          </cell>
          <cell r="F134" t="str">
            <v>CLV</v>
          </cell>
          <cell r="G134">
            <v>42</v>
          </cell>
          <cell r="H134">
            <v>2017</v>
          </cell>
        </row>
        <row r="135">
          <cell r="B135">
            <v>302</v>
          </cell>
          <cell r="C135" t="str">
            <v>SHARON ROBICHAUD</v>
          </cell>
          <cell r="D135" t="str">
            <v>DF SPANGLE YELLOW</v>
          </cell>
          <cell r="E135" t="str">
            <v>C</v>
          </cell>
          <cell r="F135" t="str">
            <v>51R</v>
          </cell>
          <cell r="G135">
            <v>15</v>
          </cell>
          <cell r="H135">
            <v>2020</v>
          </cell>
        </row>
        <row r="136">
          <cell r="B136">
            <v>303</v>
          </cell>
          <cell r="C136" t="str">
            <v>SHARON ROBICHAUD</v>
          </cell>
          <cell r="D136" t="str">
            <v>SKY SPANGLE</v>
          </cell>
          <cell r="E136" t="str">
            <v>C</v>
          </cell>
          <cell r="F136" t="str">
            <v>51R</v>
          </cell>
          <cell r="G136">
            <v>17</v>
          </cell>
          <cell r="H136">
            <v>2020</v>
          </cell>
        </row>
        <row r="137">
          <cell r="B137">
            <v>304</v>
          </cell>
          <cell r="C137" t="str">
            <v>SHARON ROBICHAUD</v>
          </cell>
          <cell r="D137" t="str">
            <v>GREY GREEN</v>
          </cell>
          <cell r="E137" t="str">
            <v>C</v>
          </cell>
          <cell r="F137" t="str">
            <v>51R</v>
          </cell>
          <cell r="G137">
            <v>30</v>
          </cell>
          <cell r="H137">
            <v>2019</v>
          </cell>
        </row>
        <row r="138">
          <cell r="B138">
            <v>305</v>
          </cell>
          <cell r="C138" t="str">
            <v>SHARON ROBICHAUD</v>
          </cell>
          <cell r="D138" t="str">
            <v>DK GREEN OPALINE</v>
          </cell>
          <cell r="E138" t="str">
            <v>C</v>
          </cell>
          <cell r="F138" t="str">
            <v>51R</v>
          </cell>
          <cell r="G138">
            <v>35</v>
          </cell>
          <cell r="H138">
            <v>2017</v>
          </cell>
        </row>
        <row r="139">
          <cell r="B139">
            <v>306</v>
          </cell>
          <cell r="C139" t="str">
            <v>SHARON ROBICHAUD</v>
          </cell>
          <cell r="D139" t="str">
            <v>GREY GREEN DOM PIED</v>
          </cell>
          <cell r="E139" t="str">
            <v>C</v>
          </cell>
          <cell r="F139" t="str">
            <v>51R</v>
          </cell>
          <cell r="G139">
            <v>26</v>
          </cell>
          <cell r="H139">
            <v>2021</v>
          </cell>
        </row>
        <row r="140">
          <cell r="B140">
            <v>307</v>
          </cell>
          <cell r="C140" t="str">
            <v>SHARON ROBICHAUD</v>
          </cell>
          <cell r="D140" t="str">
            <v>YF SKY </v>
          </cell>
          <cell r="E140" t="str">
            <v>C</v>
          </cell>
          <cell r="F140" t="str">
            <v>51R</v>
          </cell>
          <cell r="G140">
            <v>30</v>
          </cell>
          <cell r="H140">
            <v>2021</v>
          </cell>
        </row>
        <row r="141">
          <cell r="B141">
            <v>308</v>
          </cell>
          <cell r="C141" t="str">
            <v>SHARON ROBICHAUD</v>
          </cell>
          <cell r="D141" t="str">
            <v>SKY</v>
          </cell>
          <cell r="E141" t="str">
            <v>H</v>
          </cell>
          <cell r="F141" t="str">
            <v>51R</v>
          </cell>
          <cell r="G141">
            <v>42</v>
          </cell>
          <cell r="H141">
            <v>2021</v>
          </cell>
        </row>
        <row r="142">
          <cell r="B142">
            <v>309</v>
          </cell>
          <cell r="C142" t="str">
            <v>SHARON ROBICHAUD</v>
          </cell>
          <cell r="D142" t="str">
            <v>LT GREEN</v>
          </cell>
          <cell r="E142" t="str">
            <v>C</v>
          </cell>
          <cell r="F142" t="str">
            <v>51R</v>
          </cell>
          <cell r="G142">
            <v>59</v>
          </cell>
          <cell r="H142">
            <v>2021</v>
          </cell>
        </row>
        <row r="143">
          <cell r="B143">
            <v>310</v>
          </cell>
          <cell r="C143" t="str">
            <v>SHARON ROBICHAUD</v>
          </cell>
          <cell r="D143" t="str">
            <v>SKY DOM PIED</v>
          </cell>
          <cell r="E143" t="str">
            <v>H</v>
          </cell>
          <cell r="F143" t="str">
            <v>51R</v>
          </cell>
          <cell r="G143">
            <v>49</v>
          </cell>
          <cell r="H143">
            <v>2021</v>
          </cell>
        </row>
        <row r="144">
          <cell r="B144">
            <v>311</v>
          </cell>
          <cell r="C144" t="str">
            <v>SHARON ROBICHAUD</v>
          </cell>
          <cell r="D144" t="str">
            <v>ALBINO</v>
          </cell>
          <cell r="E144" t="str">
            <v>H</v>
          </cell>
          <cell r="F144" t="str">
            <v>51R</v>
          </cell>
          <cell r="G144">
            <v>57</v>
          </cell>
          <cell r="H144">
            <v>2021</v>
          </cell>
        </row>
        <row r="145">
          <cell r="B145">
            <v>312</v>
          </cell>
          <cell r="C145" t="str">
            <v>JIMMY STRONG</v>
          </cell>
          <cell r="D145" t="str">
            <v>LT GREEN</v>
          </cell>
          <cell r="E145" t="str">
            <v>C</v>
          </cell>
          <cell r="F145" t="str">
            <v>J55</v>
          </cell>
          <cell r="G145">
            <v>2</v>
          </cell>
          <cell r="H145">
            <v>2020</v>
          </cell>
        </row>
        <row r="146">
          <cell r="B146">
            <v>313</v>
          </cell>
          <cell r="C146" t="str">
            <v>JIMMY STRONG</v>
          </cell>
          <cell r="D146" t="str">
            <v>DK GREEN</v>
          </cell>
          <cell r="E146" t="str">
            <v>C</v>
          </cell>
          <cell r="F146" t="str">
            <v>J55</v>
          </cell>
          <cell r="G146">
            <v>1</v>
          </cell>
          <cell r="H146">
            <v>2021</v>
          </cell>
        </row>
        <row r="147">
          <cell r="B147">
            <v>314</v>
          </cell>
          <cell r="C147" t="str">
            <v>JIMMY STRONG</v>
          </cell>
          <cell r="D147" t="str">
            <v>DK GREEN</v>
          </cell>
          <cell r="E147" t="str">
            <v>C</v>
          </cell>
          <cell r="F147" t="str">
            <v>J55</v>
          </cell>
          <cell r="G147">
            <v>59</v>
          </cell>
          <cell r="H147">
            <v>2020</v>
          </cell>
        </row>
        <row r="148">
          <cell r="B148">
            <v>315</v>
          </cell>
          <cell r="C148" t="str">
            <v>JIMMY STRONG</v>
          </cell>
          <cell r="D148" t="str">
            <v>SKY</v>
          </cell>
          <cell r="E148" t="str">
            <v>C</v>
          </cell>
          <cell r="F148" t="str">
            <v>J55</v>
          </cell>
          <cell r="G148">
            <v>54</v>
          </cell>
          <cell r="H148">
            <v>2019</v>
          </cell>
        </row>
        <row r="149">
          <cell r="B149">
            <v>316</v>
          </cell>
          <cell r="C149" t="str">
            <v>JIMMY STRONG</v>
          </cell>
          <cell r="D149" t="str">
            <v>SKY</v>
          </cell>
          <cell r="E149" t="str">
            <v>C</v>
          </cell>
          <cell r="F149" t="str">
            <v>J55</v>
          </cell>
          <cell r="G149">
            <v>20</v>
          </cell>
          <cell r="H149">
            <v>2021</v>
          </cell>
        </row>
        <row r="150">
          <cell r="B150">
            <v>317</v>
          </cell>
          <cell r="C150" t="str">
            <v>JIMMY STRONG</v>
          </cell>
          <cell r="D150" t="str">
            <v>GREY GREEN</v>
          </cell>
          <cell r="E150" t="str">
            <v>H</v>
          </cell>
          <cell r="F150" t="str">
            <v>J55</v>
          </cell>
          <cell r="G150">
            <v>71</v>
          </cell>
          <cell r="H150">
            <v>2019</v>
          </cell>
        </row>
        <row r="151">
          <cell r="B151">
            <v>318</v>
          </cell>
          <cell r="C151" t="str">
            <v>JIMMY STRONG</v>
          </cell>
          <cell r="D151" t="str">
            <v>GREY GREEN</v>
          </cell>
          <cell r="E151" t="str">
            <v>C</v>
          </cell>
          <cell r="F151" t="str">
            <v>J55</v>
          </cell>
          <cell r="G151">
            <v>8</v>
          </cell>
          <cell r="H151">
            <v>2021</v>
          </cell>
        </row>
        <row r="152">
          <cell r="B152">
            <v>319</v>
          </cell>
          <cell r="C152" t="str">
            <v>JIMMY STRONG</v>
          </cell>
          <cell r="D152" t="str">
            <v>GREY  </v>
          </cell>
          <cell r="E152" t="str">
            <v>C</v>
          </cell>
          <cell r="F152" t="str">
            <v>J55</v>
          </cell>
          <cell r="G152">
            <v>11</v>
          </cell>
          <cell r="H152">
            <v>2020</v>
          </cell>
        </row>
        <row r="153">
          <cell r="B153">
            <v>320</v>
          </cell>
          <cell r="C153" t="str">
            <v>JIMMY STRONG</v>
          </cell>
          <cell r="D153" t="str">
            <v>GREY OPALINE</v>
          </cell>
          <cell r="E153" t="str">
            <v>C</v>
          </cell>
          <cell r="F153" t="str">
            <v>J55</v>
          </cell>
          <cell r="G153">
            <v>61</v>
          </cell>
          <cell r="H153">
            <v>2020</v>
          </cell>
        </row>
        <row r="154">
          <cell r="B154">
            <v>321</v>
          </cell>
          <cell r="C154" t="str">
            <v>JIMMY STRONG</v>
          </cell>
          <cell r="D154" t="str">
            <v>CINN GREY GREEN</v>
          </cell>
          <cell r="E154" t="str">
            <v>C</v>
          </cell>
          <cell r="F154" t="str">
            <v>J55</v>
          </cell>
          <cell r="G154">
            <v>43</v>
          </cell>
          <cell r="H154">
            <v>2020</v>
          </cell>
        </row>
        <row r="155">
          <cell r="B155">
            <v>322</v>
          </cell>
          <cell r="C155" t="str">
            <v>JIMMY STRONG</v>
          </cell>
          <cell r="D155" t="str">
            <v>GREY</v>
          </cell>
          <cell r="E155" t="str">
            <v>H</v>
          </cell>
          <cell r="F155" t="str">
            <v>J55</v>
          </cell>
          <cell r="G155">
            <v>2</v>
          </cell>
          <cell r="H155">
            <v>2021</v>
          </cell>
        </row>
        <row r="156">
          <cell r="B156">
            <v>323</v>
          </cell>
          <cell r="C156" t="str">
            <v>JIMMY STRONG</v>
          </cell>
          <cell r="D156" t="str">
            <v>DF SPANGLE YELLOW</v>
          </cell>
          <cell r="E156" t="str">
            <v>H</v>
          </cell>
          <cell r="F156" t="str">
            <v>J55</v>
          </cell>
          <cell r="G156">
            <v>12</v>
          </cell>
          <cell r="H156">
            <v>2021</v>
          </cell>
        </row>
        <row r="157">
          <cell r="B157">
            <v>324</v>
          </cell>
          <cell r="C157" t="str">
            <v>JIMMY STRONG</v>
          </cell>
          <cell r="D157" t="str">
            <v>SPANGLE SKY</v>
          </cell>
          <cell r="E157" t="str">
            <v>H</v>
          </cell>
          <cell r="F157" t="str">
            <v>J55</v>
          </cell>
          <cell r="G157">
            <v>100</v>
          </cell>
          <cell r="H157">
            <v>2020</v>
          </cell>
        </row>
        <row r="158">
          <cell r="B158">
            <v>325</v>
          </cell>
          <cell r="C158" t="str">
            <v>JIMMY STRONG</v>
          </cell>
          <cell r="D158" t="str">
            <v>SKY SPANGLE OPALINE</v>
          </cell>
          <cell r="E158" t="str">
            <v>H</v>
          </cell>
          <cell r="F158" t="str">
            <v>J55</v>
          </cell>
          <cell r="G158">
            <v>61</v>
          </cell>
          <cell r="H158">
            <v>2020</v>
          </cell>
        </row>
        <row r="159">
          <cell r="B159">
            <v>326</v>
          </cell>
          <cell r="C159" t="str">
            <v>JIMMY STRONG</v>
          </cell>
          <cell r="D159" t="str">
            <v>SPANGLE GREY</v>
          </cell>
          <cell r="E159" t="str">
            <v>H</v>
          </cell>
          <cell r="F159" t="str">
            <v>J55</v>
          </cell>
          <cell r="G159">
            <v>101</v>
          </cell>
          <cell r="H159">
            <v>2020</v>
          </cell>
        </row>
        <row r="160">
          <cell r="B160">
            <v>327</v>
          </cell>
          <cell r="C160" t="str">
            <v>JIMMY STRONG</v>
          </cell>
          <cell r="D160" t="str">
            <v>LT GREEN SPANGLE</v>
          </cell>
          <cell r="E160" t="str">
            <v>C</v>
          </cell>
          <cell r="F160" t="str">
            <v>J55</v>
          </cell>
          <cell r="G160">
            <v>60</v>
          </cell>
          <cell r="H160">
            <v>2020</v>
          </cell>
        </row>
        <row r="161">
          <cell r="B161">
            <v>328</v>
          </cell>
          <cell r="C161" t="str">
            <v>BILLY MCLEAN JR</v>
          </cell>
          <cell r="D161" t="str">
            <v>SKY </v>
          </cell>
          <cell r="E161" t="str">
            <v>C</v>
          </cell>
          <cell r="F161" t="str">
            <v>35B</v>
          </cell>
          <cell r="G161">
            <v>216</v>
          </cell>
          <cell r="H161">
            <v>2019</v>
          </cell>
        </row>
        <row r="162">
          <cell r="B162">
            <v>329</v>
          </cell>
          <cell r="C162" t="str">
            <v>BILLY MCLEAN JR</v>
          </cell>
          <cell r="D162" t="str">
            <v>OPALINE CINNAMON LIGHT GREEN</v>
          </cell>
          <cell r="E162" t="str">
            <v>H</v>
          </cell>
          <cell r="F162" t="str">
            <v>35B</v>
          </cell>
          <cell r="G162">
            <v>55</v>
          </cell>
          <cell r="H162">
            <v>2020</v>
          </cell>
        </row>
        <row r="163">
          <cell r="B163">
            <v>330</v>
          </cell>
          <cell r="C163" t="str">
            <v>BILLY MCLEAN JR</v>
          </cell>
          <cell r="D163" t="str">
            <v>LUTINO</v>
          </cell>
          <cell r="E163" t="str">
            <v>C</v>
          </cell>
          <cell r="F163" t="str">
            <v>35B</v>
          </cell>
          <cell r="G163">
            <v>209</v>
          </cell>
          <cell r="H163">
            <v>2019</v>
          </cell>
        </row>
        <row r="164">
          <cell r="B164">
            <v>331</v>
          </cell>
          <cell r="C164" t="str">
            <v>BILLY MCLEAN JR</v>
          </cell>
          <cell r="D164" t="str">
            <v>OLIVE</v>
          </cell>
          <cell r="E164" t="str">
            <v>H</v>
          </cell>
          <cell r="F164" t="str">
            <v>35B</v>
          </cell>
          <cell r="G164">
            <v>2</v>
          </cell>
          <cell r="H164">
            <v>2020</v>
          </cell>
        </row>
        <row r="165">
          <cell r="B165">
            <v>332</v>
          </cell>
          <cell r="C165" t="str">
            <v>SHARON ROBICHAUD</v>
          </cell>
          <cell r="D165" t="str">
            <v>SKY</v>
          </cell>
          <cell r="E165" t="str">
            <v>C</v>
          </cell>
          <cell r="F165" t="str">
            <v>51R</v>
          </cell>
          <cell r="G165">
            <v>101</v>
          </cell>
          <cell r="H165">
            <v>2021</v>
          </cell>
        </row>
        <row r="166">
          <cell r="B166">
            <v>333</v>
          </cell>
          <cell r="C166" t="str">
            <v>SHARON ROBICHAUD</v>
          </cell>
          <cell r="D166" t="str">
            <v>COBALT</v>
          </cell>
          <cell r="E166" t="str">
            <v>C</v>
          </cell>
          <cell r="F166" t="str">
            <v>51R</v>
          </cell>
          <cell r="G166">
            <v>30</v>
          </cell>
          <cell r="H166">
            <v>2021</v>
          </cell>
        </row>
        <row r="167">
          <cell r="B167">
            <v>334</v>
          </cell>
          <cell r="C167" t="str">
            <v>SHARON ROBICHAUD</v>
          </cell>
          <cell r="D167" t="str">
            <v>LT GREEN</v>
          </cell>
          <cell r="E167" t="str">
            <v>H</v>
          </cell>
          <cell r="F167" t="str">
            <v>51R</v>
          </cell>
          <cell r="G167">
            <v>15</v>
          </cell>
          <cell r="H167">
            <v>2021</v>
          </cell>
        </row>
        <row r="168">
          <cell r="B168">
            <v>335</v>
          </cell>
          <cell r="C168" t="str">
            <v>SHARON ROBICHAUD</v>
          </cell>
          <cell r="D168" t="str">
            <v>COBALT</v>
          </cell>
          <cell r="E168" t="str">
            <v>H</v>
          </cell>
          <cell r="F168" t="str">
            <v>51R</v>
          </cell>
          <cell r="G168">
            <v>137</v>
          </cell>
          <cell r="H168">
            <v>2021</v>
          </cell>
        </row>
        <row r="169">
          <cell r="B169">
            <v>336</v>
          </cell>
          <cell r="C169" t="str">
            <v>DANNY SISSON</v>
          </cell>
          <cell r="D169" t="str">
            <v>DARK GREEN</v>
          </cell>
          <cell r="E169" t="str">
            <v>H</v>
          </cell>
          <cell r="F169" t="str">
            <v>DFS</v>
          </cell>
          <cell r="G169">
            <v>409</v>
          </cell>
          <cell r="H169">
            <v>2019</v>
          </cell>
        </row>
        <row r="170">
          <cell r="B170">
            <v>337</v>
          </cell>
          <cell r="C170" t="str">
            <v>DANNY SISSON</v>
          </cell>
          <cell r="D170" t="str">
            <v>SKY</v>
          </cell>
          <cell r="E170" t="str">
            <v>C</v>
          </cell>
          <cell r="F170" t="str">
            <v>DFS</v>
          </cell>
          <cell r="G170">
            <v>574</v>
          </cell>
          <cell r="H170">
            <v>2020</v>
          </cell>
        </row>
        <row r="171">
          <cell r="B171">
            <v>338</v>
          </cell>
          <cell r="C171" t="str">
            <v>DANNY SISSON</v>
          </cell>
          <cell r="D171" t="str">
            <v>SKY</v>
          </cell>
          <cell r="E171" t="str">
            <v>C</v>
          </cell>
          <cell r="F171" t="str">
            <v>DFS</v>
          </cell>
          <cell r="G171">
            <v>576</v>
          </cell>
          <cell r="H171">
            <v>2020</v>
          </cell>
        </row>
        <row r="172">
          <cell r="B172">
            <v>339</v>
          </cell>
          <cell r="C172" t="str">
            <v>DANNY SISSON</v>
          </cell>
          <cell r="D172" t="str">
            <v>SKY</v>
          </cell>
          <cell r="E172" t="str">
            <v>C</v>
          </cell>
          <cell r="F172" t="str">
            <v>DFS</v>
          </cell>
          <cell r="G172">
            <v>539</v>
          </cell>
          <cell r="H172">
            <v>2020</v>
          </cell>
        </row>
        <row r="173">
          <cell r="B173">
            <v>340</v>
          </cell>
          <cell r="C173" t="str">
            <v>DANNY SISSON</v>
          </cell>
          <cell r="D173" t="str">
            <v>SKY</v>
          </cell>
          <cell r="E173" t="str">
            <v>C</v>
          </cell>
          <cell r="F173" t="str">
            <v>DFS</v>
          </cell>
          <cell r="G173">
            <v>525</v>
          </cell>
          <cell r="H173">
            <v>2020</v>
          </cell>
        </row>
        <row r="174">
          <cell r="B174">
            <v>341</v>
          </cell>
          <cell r="C174" t="str">
            <v>DANNY SISSON</v>
          </cell>
          <cell r="D174" t="str">
            <v>COBALT</v>
          </cell>
          <cell r="E174" t="str">
            <v>C</v>
          </cell>
          <cell r="F174" t="str">
            <v>DFS</v>
          </cell>
          <cell r="G174">
            <v>514</v>
          </cell>
          <cell r="H174">
            <v>2020</v>
          </cell>
        </row>
        <row r="175">
          <cell r="B175">
            <v>342</v>
          </cell>
          <cell r="C175" t="str">
            <v>DANNY SISSON</v>
          </cell>
          <cell r="D175" t="str">
            <v>GREY</v>
          </cell>
          <cell r="E175" t="str">
            <v>C</v>
          </cell>
          <cell r="F175" t="str">
            <v>DFS</v>
          </cell>
          <cell r="G175">
            <v>442</v>
          </cell>
          <cell r="H175">
            <v>2019</v>
          </cell>
        </row>
        <row r="176">
          <cell r="B176">
            <v>343</v>
          </cell>
          <cell r="C176" t="str">
            <v>DANNY SISSON</v>
          </cell>
          <cell r="D176" t="str">
            <v>CINN GREY OPALINE</v>
          </cell>
          <cell r="E176" t="str">
            <v>C</v>
          </cell>
          <cell r="F176" t="str">
            <v>DFS</v>
          </cell>
          <cell r="G176">
            <v>592</v>
          </cell>
          <cell r="H176">
            <v>2020</v>
          </cell>
        </row>
        <row r="177">
          <cell r="B177">
            <v>344</v>
          </cell>
          <cell r="C177" t="str">
            <v>DANNY SISSON</v>
          </cell>
          <cell r="D177" t="str">
            <v>OPALINE SKY</v>
          </cell>
          <cell r="E177" t="str">
            <v>H</v>
          </cell>
          <cell r="F177" t="str">
            <v>DFS</v>
          </cell>
          <cell r="G177">
            <v>598</v>
          </cell>
          <cell r="H177">
            <v>2020</v>
          </cell>
        </row>
        <row r="178">
          <cell r="B178">
            <v>345</v>
          </cell>
          <cell r="C178" t="str">
            <v>DANNY SISSON</v>
          </cell>
          <cell r="D178" t="str">
            <v>CINN SKY </v>
          </cell>
          <cell r="E178" t="str">
            <v>H</v>
          </cell>
          <cell r="F178" t="str">
            <v>DFS</v>
          </cell>
          <cell r="G178">
            <v>509</v>
          </cell>
          <cell r="H178">
            <v>2020</v>
          </cell>
        </row>
        <row r="179">
          <cell r="B179">
            <v>346</v>
          </cell>
          <cell r="C179" t="str">
            <v>DANNY SISSON</v>
          </cell>
          <cell r="D179" t="str">
            <v>CINN COBALT</v>
          </cell>
          <cell r="E179" t="str">
            <v>C</v>
          </cell>
          <cell r="F179" t="str">
            <v>DFS</v>
          </cell>
          <cell r="G179">
            <v>620</v>
          </cell>
          <cell r="H179">
            <v>2021</v>
          </cell>
        </row>
        <row r="180">
          <cell r="B180">
            <v>347</v>
          </cell>
          <cell r="C180" t="str">
            <v>DANNY SISSON</v>
          </cell>
          <cell r="D180" t="str">
            <v>COBALT SPANGLE</v>
          </cell>
          <cell r="E180" t="str">
            <v>C</v>
          </cell>
          <cell r="F180" t="str">
            <v>DFS</v>
          </cell>
          <cell r="G180">
            <v>567</v>
          </cell>
          <cell r="H180">
            <v>2020</v>
          </cell>
        </row>
        <row r="181">
          <cell r="B181">
            <v>348</v>
          </cell>
          <cell r="C181" t="str">
            <v>DANNY SISSON</v>
          </cell>
          <cell r="D181" t="str">
            <v>SKY SPANGLE</v>
          </cell>
          <cell r="E181" t="str">
            <v>C</v>
          </cell>
          <cell r="F181" t="str">
            <v>DFS</v>
          </cell>
          <cell r="G181">
            <v>549</v>
          </cell>
          <cell r="H181">
            <v>2020</v>
          </cell>
        </row>
        <row r="182">
          <cell r="B182">
            <v>349</v>
          </cell>
          <cell r="C182" t="str">
            <v>LEN BOURGEOIS</v>
          </cell>
          <cell r="D182" t="str">
            <v>LT GREEN</v>
          </cell>
          <cell r="E182" t="str">
            <v>C</v>
          </cell>
          <cell r="F182" t="str">
            <v>LJB</v>
          </cell>
          <cell r="G182">
            <v>24</v>
          </cell>
          <cell r="H182">
            <v>2016</v>
          </cell>
        </row>
        <row r="183">
          <cell r="B183">
            <v>350</v>
          </cell>
          <cell r="C183" t="str">
            <v>LEN BOURGEOIS</v>
          </cell>
          <cell r="D183" t="str">
            <v>SKY</v>
          </cell>
          <cell r="E183" t="str">
            <v>C</v>
          </cell>
          <cell r="F183" t="str">
            <v>LJB</v>
          </cell>
          <cell r="G183">
            <v>47</v>
          </cell>
          <cell r="H183">
            <v>2019</v>
          </cell>
        </row>
        <row r="184">
          <cell r="B184">
            <v>351</v>
          </cell>
          <cell r="C184" t="str">
            <v>LEN BOURGEOIS</v>
          </cell>
          <cell r="D184" t="str">
            <v>SKY OPALINE SPANGLE</v>
          </cell>
          <cell r="E184" t="str">
            <v>C</v>
          </cell>
          <cell r="F184" t="str">
            <v>LJB</v>
          </cell>
          <cell r="G184">
            <v>57</v>
          </cell>
          <cell r="H184">
            <v>2019</v>
          </cell>
        </row>
        <row r="185">
          <cell r="B185">
            <v>352</v>
          </cell>
          <cell r="C185" t="str">
            <v>LEN BOURGEOIS</v>
          </cell>
          <cell r="D185" t="str">
            <v>GREY GREEN</v>
          </cell>
          <cell r="E185" t="str">
            <v>C</v>
          </cell>
          <cell r="F185" t="str">
            <v>LJB</v>
          </cell>
          <cell r="G185">
            <v>7</v>
          </cell>
          <cell r="H185">
            <v>2020</v>
          </cell>
        </row>
        <row r="186">
          <cell r="B186">
            <v>353</v>
          </cell>
          <cell r="C186" t="str">
            <v>LEN BOURGEOIS</v>
          </cell>
          <cell r="D186" t="str">
            <v>LT GREEN</v>
          </cell>
          <cell r="E186" t="str">
            <v>C</v>
          </cell>
          <cell r="F186" t="str">
            <v>LJB</v>
          </cell>
          <cell r="G186">
            <v>4</v>
          </cell>
          <cell r="H186">
            <v>2016</v>
          </cell>
        </row>
        <row r="187">
          <cell r="B187">
            <v>354</v>
          </cell>
          <cell r="C187" t="str">
            <v>DANIEL AND SOPHIE FLOYD</v>
          </cell>
          <cell r="D187" t="str">
            <v>TCB SKY</v>
          </cell>
          <cell r="E187" t="str">
            <v>H</v>
          </cell>
          <cell r="F187" t="str">
            <v>DEF</v>
          </cell>
          <cell r="G187">
            <v>632</v>
          </cell>
          <cell r="H187">
            <v>2019</v>
          </cell>
        </row>
        <row r="188">
          <cell r="B188">
            <v>355</v>
          </cell>
          <cell r="C188" t="str">
            <v>DANIEL AND SOPHIE FLOYD</v>
          </cell>
          <cell r="D188" t="str">
            <v>CINN GF VIOLET</v>
          </cell>
          <cell r="E188" t="str">
            <v>C</v>
          </cell>
          <cell r="F188" t="str">
            <v>DEF</v>
          </cell>
          <cell r="G188">
            <v>648</v>
          </cell>
          <cell r="H188">
            <v>2019</v>
          </cell>
        </row>
        <row r="189">
          <cell r="B189">
            <v>356</v>
          </cell>
          <cell r="C189" t="str">
            <v>DANIEL AND SOPHIE FLOYD</v>
          </cell>
          <cell r="D189" t="str">
            <v>GF COBALT</v>
          </cell>
          <cell r="E189" t="str">
            <v>C</v>
          </cell>
          <cell r="F189" t="str">
            <v>DEF</v>
          </cell>
          <cell r="G189">
            <v>670</v>
          </cell>
          <cell r="H189">
            <v>2020</v>
          </cell>
        </row>
        <row r="190">
          <cell r="B190">
            <v>357</v>
          </cell>
        </row>
        <row r="191">
          <cell r="B191">
            <v>358</v>
          </cell>
        </row>
        <row r="192">
          <cell r="B192">
            <v>359</v>
          </cell>
        </row>
        <row r="193">
          <cell r="B193">
            <v>360</v>
          </cell>
        </row>
        <row r="194">
          <cell r="B194">
            <v>361</v>
          </cell>
        </row>
        <row r="195">
          <cell r="B195">
            <v>362</v>
          </cell>
        </row>
        <row r="196">
          <cell r="B196">
            <v>363</v>
          </cell>
        </row>
        <row r="197">
          <cell r="B197" t="str">
            <v>CHAMPION</v>
          </cell>
        </row>
        <row r="198">
          <cell r="B198">
            <v>500</v>
          </cell>
          <cell r="C198" t="str">
            <v>PAULINE DOMENGE</v>
          </cell>
          <cell r="D198" t="str">
            <v>SPANGLE VIOLET</v>
          </cell>
          <cell r="E198" t="str">
            <v>C</v>
          </cell>
          <cell r="F198" t="str">
            <v>PAD</v>
          </cell>
          <cell r="G198">
            <v>31</v>
          </cell>
          <cell r="H198">
            <v>2018</v>
          </cell>
        </row>
        <row r="199">
          <cell r="B199">
            <v>501</v>
          </cell>
          <cell r="C199" t="str">
            <v>PAULINE DOMENGE</v>
          </cell>
          <cell r="D199" t="str">
            <v>SPANGLE DK GREEN</v>
          </cell>
          <cell r="E199" t="str">
            <v>C</v>
          </cell>
          <cell r="F199" t="str">
            <v>PAD</v>
          </cell>
          <cell r="G199">
            <v>14</v>
          </cell>
          <cell r="H199">
            <v>2020</v>
          </cell>
        </row>
        <row r="200">
          <cell r="B200">
            <v>502</v>
          </cell>
          <cell r="C200" t="str">
            <v>PAULINE DOMENGE</v>
          </cell>
          <cell r="D200" t="str">
            <v>SPANGLE DK GREEN</v>
          </cell>
          <cell r="E200" t="str">
            <v>C</v>
          </cell>
          <cell r="F200" t="str">
            <v>PAD</v>
          </cell>
          <cell r="G200">
            <v>12</v>
          </cell>
          <cell r="H200">
            <v>2020</v>
          </cell>
        </row>
        <row r="201">
          <cell r="B201">
            <v>503</v>
          </cell>
          <cell r="C201" t="str">
            <v>PAULINE DOMENGE</v>
          </cell>
          <cell r="D201" t="str">
            <v>SPANGLE LT GREEN</v>
          </cell>
          <cell r="E201" t="str">
            <v>H</v>
          </cell>
          <cell r="F201" t="str">
            <v>PAD</v>
          </cell>
          <cell r="G201">
            <v>17</v>
          </cell>
          <cell r="H201">
            <v>2020</v>
          </cell>
        </row>
        <row r="202">
          <cell r="B202">
            <v>504</v>
          </cell>
          <cell r="C202" t="str">
            <v>PAULINE DOMENGE</v>
          </cell>
          <cell r="D202" t="str">
            <v>LUTINO</v>
          </cell>
          <cell r="E202" t="str">
            <v>C</v>
          </cell>
          <cell r="F202" t="str">
            <v>PAD</v>
          </cell>
          <cell r="G202">
            <v>31</v>
          </cell>
          <cell r="H202">
            <v>2018</v>
          </cell>
        </row>
        <row r="203">
          <cell r="B203">
            <v>505</v>
          </cell>
          <cell r="C203" t="str">
            <v>PAULINE DOMENGE</v>
          </cell>
          <cell r="D203" t="str">
            <v>SPANGLE LT GREEN</v>
          </cell>
          <cell r="E203" t="str">
            <v>C</v>
          </cell>
          <cell r="F203" t="str">
            <v>PAD</v>
          </cell>
          <cell r="G203">
            <v>8</v>
          </cell>
          <cell r="H203">
            <v>2020</v>
          </cell>
        </row>
        <row r="204">
          <cell r="B204">
            <v>506</v>
          </cell>
          <cell r="C204" t="str">
            <v>PAULINE DOMENGE</v>
          </cell>
          <cell r="D204" t="str">
            <v>LT GREEN  </v>
          </cell>
          <cell r="E204" t="str">
            <v>C</v>
          </cell>
          <cell r="F204" t="str">
            <v>PAD</v>
          </cell>
          <cell r="G204">
            <v>29</v>
          </cell>
          <cell r="H204">
            <v>2019</v>
          </cell>
        </row>
        <row r="205">
          <cell r="B205">
            <v>507</v>
          </cell>
          <cell r="C205" t="str">
            <v>PAULINE DOMENGE</v>
          </cell>
          <cell r="D205" t="str">
            <v>VIOLET</v>
          </cell>
          <cell r="E205" t="str">
            <v>C</v>
          </cell>
          <cell r="F205" t="str">
            <v>PAD</v>
          </cell>
          <cell r="G205">
            <v>13</v>
          </cell>
          <cell r="H205">
            <v>2020</v>
          </cell>
        </row>
        <row r="206">
          <cell r="B206">
            <v>508</v>
          </cell>
          <cell r="C206" t="str">
            <v>VIC LASSALLE</v>
          </cell>
          <cell r="D206" t="str">
            <v>LT GREEN</v>
          </cell>
          <cell r="E206" t="str">
            <v>C</v>
          </cell>
          <cell r="F206" t="str">
            <v>VJL</v>
          </cell>
          <cell r="G206">
            <v>69</v>
          </cell>
          <cell r="H206">
            <v>2018</v>
          </cell>
        </row>
        <row r="207">
          <cell r="B207">
            <v>509</v>
          </cell>
          <cell r="C207" t="str">
            <v>VIC LASSALLE</v>
          </cell>
          <cell r="D207" t="str">
            <v>LT GREEN</v>
          </cell>
          <cell r="E207" t="str">
            <v>C</v>
          </cell>
          <cell r="F207" t="str">
            <v>VJL</v>
          </cell>
          <cell r="G207">
            <v>123</v>
          </cell>
          <cell r="H207">
            <v>2019</v>
          </cell>
        </row>
        <row r="208">
          <cell r="B208">
            <v>510</v>
          </cell>
          <cell r="C208" t="str">
            <v>VIC LASSALLE</v>
          </cell>
          <cell r="D208" t="str">
            <v>DK GREEN</v>
          </cell>
          <cell r="E208" t="str">
            <v>C</v>
          </cell>
          <cell r="F208" t="str">
            <v>VJL</v>
          </cell>
          <cell r="G208">
            <v>67</v>
          </cell>
          <cell r="H208">
            <v>2020</v>
          </cell>
        </row>
        <row r="209">
          <cell r="B209">
            <v>511</v>
          </cell>
          <cell r="C209" t="str">
            <v>GREG LOVELL</v>
          </cell>
          <cell r="D209" t="str">
            <v>GREY GREEN</v>
          </cell>
          <cell r="E209" t="str">
            <v>C</v>
          </cell>
          <cell r="F209" t="str">
            <v>65L</v>
          </cell>
          <cell r="G209">
            <v>34</v>
          </cell>
          <cell r="H209">
            <v>2020</v>
          </cell>
        </row>
        <row r="210">
          <cell r="B210">
            <v>512</v>
          </cell>
          <cell r="C210" t="str">
            <v>GREG LOVELL</v>
          </cell>
          <cell r="D210" t="str">
            <v>GREY GREEN SPANGLE</v>
          </cell>
          <cell r="E210" t="str">
            <v>C</v>
          </cell>
          <cell r="F210" t="str">
            <v>65L</v>
          </cell>
          <cell r="G210">
            <v>33</v>
          </cell>
          <cell r="H210">
            <v>2020</v>
          </cell>
        </row>
        <row r="211">
          <cell r="B211">
            <v>513</v>
          </cell>
          <cell r="C211" t="str">
            <v>GREG LOVELL</v>
          </cell>
          <cell r="D211" t="str">
            <v>GREY</v>
          </cell>
          <cell r="E211" t="str">
            <v>C</v>
          </cell>
          <cell r="F211" t="str">
            <v>65L</v>
          </cell>
          <cell r="G211">
            <v>73</v>
          </cell>
          <cell r="H211">
            <v>2020</v>
          </cell>
        </row>
        <row r="212">
          <cell r="B212">
            <v>514</v>
          </cell>
          <cell r="C212" t="str">
            <v>GREG LOVELL</v>
          </cell>
          <cell r="D212" t="str">
            <v>GREY</v>
          </cell>
          <cell r="E212" t="str">
            <v>C</v>
          </cell>
          <cell r="F212" t="str">
            <v>65L</v>
          </cell>
          <cell r="G212">
            <v>53</v>
          </cell>
          <cell r="H212">
            <v>2019</v>
          </cell>
        </row>
        <row r="213">
          <cell r="B213">
            <v>515</v>
          </cell>
          <cell r="C213" t="str">
            <v>GREG LOVELL</v>
          </cell>
          <cell r="D213" t="str">
            <v>GREY GREEN</v>
          </cell>
          <cell r="E213" t="str">
            <v>C</v>
          </cell>
          <cell r="F213" t="str">
            <v>65L</v>
          </cell>
          <cell r="G213">
            <v>15</v>
          </cell>
          <cell r="H213">
            <v>2016</v>
          </cell>
        </row>
        <row r="214">
          <cell r="B214">
            <v>516</v>
          </cell>
          <cell r="C214" t="str">
            <v>GREG LOVELL</v>
          </cell>
          <cell r="D214" t="str">
            <v>SKY SPANGLE</v>
          </cell>
          <cell r="E214" t="str">
            <v>C</v>
          </cell>
          <cell r="F214" t="str">
            <v>65L</v>
          </cell>
          <cell r="G214">
            <v>68</v>
          </cell>
          <cell r="H214">
            <v>2020</v>
          </cell>
        </row>
        <row r="215">
          <cell r="B215">
            <v>517</v>
          </cell>
          <cell r="C215" t="str">
            <v>GREG LOVELL</v>
          </cell>
          <cell r="D215" t="str">
            <v>SKY SPANGLE</v>
          </cell>
          <cell r="E215" t="str">
            <v>H</v>
          </cell>
          <cell r="F215" t="str">
            <v>65L</v>
          </cell>
          <cell r="G215">
            <v>62</v>
          </cell>
          <cell r="H215">
            <v>2019</v>
          </cell>
        </row>
        <row r="216">
          <cell r="B216">
            <v>518</v>
          </cell>
          <cell r="C216" t="str">
            <v>GREG LOVELL</v>
          </cell>
          <cell r="D216" t="str">
            <v>LUTINO</v>
          </cell>
          <cell r="E216" t="str">
            <v>H</v>
          </cell>
          <cell r="F216" t="str">
            <v>65L</v>
          </cell>
          <cell r="G216">
            <v>14</v>
          </cell>
          <cell r="H216">
            <v>2016</v>
          </cell>
        </row>
        <row r="217">
          <cell r="B217">
            <v>519</v>
          </cell>
          <cell r="C217" t="str">
            <v>GREG LOVELL</v>
          </cell>
          <cell r="D217" t="str">
            <v>CINNAMON GREY GREEN</v>
          </cell>
          <cell r="E217" t="str">
            <v>H</v>
          </cell>
          <cell r="F217" t="str">
            <v>65L</v>
          </cell>
          <cell r="G217">
            <v>62</v>
          </cell>
          <cell r="H217">
            <v>2020</v>
          </cell>
        </row>
        <row r="218">
          <cell r="B218">
            <v>520</v>
          </cell>
          <cell r="C218" t="str">
            <v>MARK GRAY</v>
          </cell>
          <cell r="D218" t="str">
            <v>GREY</v>
          </cell>
          <cell r="E218" t="str">
            <v>C</v>
          </cell>
          <cell r="F218" t="str">
            <v>GAA</v>
          </cell>
          <cell r="G218">
            <v>130</v>
          </cell>
          <cell r="H218">
            <v>2019</v>
          </cell>
        </row>
        <row r="219">
          <cell r="B219">
            <v>521</v>
          </cell>
          <cell r="C219" t="str">
            <v>MARK GRAY</v>
          </cell>
          <cell r="D219" t="str">
            <v>OPALINE COBALT</v>
          </cell>
          <cell r="E219" t="str">
            <v>C</v>
          </cell>
          <cell r="F219" t="str">
            <v>GAA</v>
          </cell>
          <cell r="G219">
            <v>193</v>
          </cell>
          <cell r="H219">
            <v>2020</v>
          </cell>
        </row>
        <row r="220">
          <cell r="B220">
            <v>522</v>
          </cell>
          <cell r="C220" t="str">
            <v>MARK GRAY</v>
          </cell>
          <cell r="D220" t="str">
            <v>YF COBALT</v>
          </cell>
          <cell r="E220" t="str">
            <v>C</v>
          </cell>
          <cell r="F220" t="str">
            <v>GAA</v>
          </cell>
          <cell r="G220">
            <v>8</v>
          </cell>
          <cell r="H220">
            <v>2021</v>
          </cell>
        </row>
        <row r="221">
          <cell r="B221">
            <v>523</v>
          </cell>
          <cell r="C221" t="str">
            <v>MARK GRAY</v>
          </cell>
          <cell r="D221" t="str">
            <v>CINN OPALINE VIOLET</v>
          </cell>
          <cell r="E221" t="str">
            <v>H</v>
          </cell>
          <cell r="F221" t="str">
            <v>GAA</v>
          </cell>
          <cell r="G221">
            <v>90</v>
          </cell>
          <cell r="H221">
            <v>2020</v>
          </cell>
        </row>
        <row r="222">
          <cell r="B222">
            <v>524</v>
          </cell>
          <cell r="C222" t="str">
            <v>MARK GRAY</v>
          </cell>
          <cell r="D222" t="str">
            <v>CINN VIOLET</v>
          </cell>
          <cell r="E222" t="str">
            <v>H</v>
          </cell>
          <cell r="F222" t="str">
            <v>44G</v>
          </cell>
          <cell r="G222">
            <v>90</v>
          </cell>
          <cell r="H222">
            <v>2020</v>
          </cell>
        </row>
        <row r="223">
          <cell r="B223">
            <v>525</v>
          </cell>
          <cell r="C223" t="str">
            <v>MARK GRAY</v>
          </cell>
          <cell r="D223" t="str">
            <v>YF VIOLET</v>
          </cell>
          <cell r="E223" t="str">
            <v>C</v>
          </cell>
          <cell r="F223" t="str">
            <v>GAA</v>
          </cell>
          <cell r="G223">
            <v>25</v>
          </cell>
          <cell r="H223">
            <v>2019</v>
          </cell>
        </row>
        <row r="224">
          <cell r="B224">
            <v>526</v>
          </cell>
          <cell r="C224" t="str">
            <v>DEBBIE LOWNSDALE</v>
          </cell>
          <cell r="D224" t="str">
            <v>COBALT</v>
          </cell>
          <cell r="E224" t="str">
            <v>C</v>
          </cell>
          <cell r="F224" t="str">
            <v>DLL</v>
          </cell>
          <cell r="G224">
            <v>4</v>
          </cell>
          <cell r="H224">
            <v>2018</v>
          </cell>
        </row>
        <row r="225">
          <cell r="B225">
            <v>527</v>
          </cell>
          <cell r="C225" t="str">
            <v>DEBBIE LOWNSDALE</v>
          </cell>
          <cell r="D225" t="str">
            <v>GREY GREEN</v>
          </cell>
          <cell r="E225" t="str">
            <v>H</v>
          </cell>
          <cell r="F225" t="str">
            <v>DLL</v>
          </cell>
          <cell r="G225">
            <v>27</v>
          </cell>
          <cell r="H225">
            <v>2019</v>
          </cell>
        </row>
        <row r="226">
          <cell r="B226">
            <v>528</v>
          </cell>
          <cell r="C226" t="str">
            <v>DEBBIE LOWNSDALE</v>
          </cell>
          <cell r="D226" t="str">
            <v>YF CINN SKY</v>
          </cell>
          <cell r="E226" t="str">
            <v>C</v>
          </cell>
          <cell r="F226" t="str">
            <v>DLL</v>
          </cell>
          <cell r="G226">
            <v>7</v>
          </cell>
          <cell r="H226">
            <v>2019</v>
          </cell>
        </row>
        <row r="227">
          <cell r="B227">
            <v>529</v>
          </cell>
          <cell r="C227" t="str">
            <v>DEBBIE LOWNSDALE</v>
          </cell>
          <cell r="D227" t="str">
            <v>YF OPALINE SKY</v>
          </cell>
          <cell r="E227" t="str">
            <v>H</v>
          </cell>
          <cell r="F227" t="str">
            <v>68V</v>
          </cell>
        </row>
        <row r="227">
          <cell r="H227">
            <v>2020</v>
          </cell>
        </row>
        <row r="228">
          <cell r="B228">
            <v>532</v>
          </cell>
          <cell r="C228" t="str">
            <v>DUANE WALTON</v>
          </cell>
          <cell r="D228" t="str">
            <v>SKY  </v>
          </cell>
          <cell r="E228" t="str">
            <v>C</v>
          </cell>
          <cell r="F228" t="str">
            <v>34D</v>
          </cell>
          <cell r="G228">
            <v>22</v>
          </cell>
          <cell r="H228">
            <v>2019</v>
          </cell>
        </row>
        <row r="229">
          <cell r="B229">
            <v>533</v>
          </cell>
          <cell r="C229" t="str">
            <v>DUANE WALTON</v>
          </cell>
          <cell r="D229" t="str">
            <v>SKY</v>
          </cell>
          <cell r="E229" t="str">
            <v>C</v>
          </cell>
          <cell r="F229" t="str">
            <v>34D</v>
          </cell>
          <cell r="G229">
            <v>23</v>
          </cell>
          <cell r="H229">
            <v>2019</v>
          </cell>
        </row>
        <row r="230">
          <cell r="B230">
            <v>534</v>
          </cell>
          <cell r="C230" t="str">
            <v>DUANE WALTON</v>
          </cell>
          <cell r="D230" t="str">
            <v>SKY</v>
          </cell>
          <cell r="E230" t="str">
            <v>H</v>
          </cell>
          <cell r="F230" t="str">
            <v>34D</v>
          </cell>
          <cell r="G230">
            <v>61</v>
          </cell>
          <cell r="H230">
            <v>2019</v>
          </cell>
        </row>
        <row r="231">
          <cell r="B231">
            <v>535</v>
          </cell>
          <cell r="C231" t="str">
            <v>DUANE WALTON</v>
          </cell>
          <cell r="D231" t="str">
            <v>COBALT</v>
          </cell>
          <cell r="E231" t="str">
            <v>C</v>
          </cell>
          <cell r="F231" t="str">
            <v>34D</v>
          </cell>
          <cell r="G231">
            <v>55</v>
          </cell>
          <cell r="H231">
            <v>2018</v>
          </cell>
        </row>
        <row r="232">
          <cell r="B232">
            <v>536</v>
          </cell>
          <cell r="C232" t="str">
            <v>DUANE WALTON</v>
          </cell>
          <cell r="D232" t="str">
            <v>COBALT</v>
          </cell>
          <cell r="E232" t="str">
            <v>C</v>
          </cell>
          <cell r="F232" t="str">
            <v>34D</v>
          </cell>
          <cell r="G232">
            <v>64</v>
          </cell>
          <cell r="H232">
            <v>2019</v>
          </cell>
        </row>
        <row r="233">
          <cell r="B233">
            <v>537</v>
          </cell>
          <cell r="C233" t="str">
            <v>DUANE WALTON</v>
          </cell>
          <cell r="D233" t="str">
            <v>COBALT</v>
          </cell>
          <cell r="E233" t="str">
            <v>H</v>
          </cell>
          <cell r="F233" t="str">
            <v>34D</v>
          </cell>
          <cell r="G233">
            <v>31</v>
          </cell>
          <cell r="H233">
            <v>2019</v>
          </cell>
        </row>
        <row r="234">
          <cell r="B234">
            <v>538</v>
          </cell>
          <cell r="C234" t="str">
            <v>DUANE WALTON</v>
          </cell>
          <cell r="D234" t="str">
            <v>OPALINE GREEN</v>
          </cell>
          <cell r="E234" t="str">
            <v>C</v>
          </cell>
          <cell r="F234" t="str">
            <v>34D</v>
          </cell>
          <cell r="G234">
            <v>49</v>
          </cell>
          <cell r="H234">
            <v>2019</v>
          </cell>
        </row>
        <row r="235">
          <cell r="B235">
            <v>539</v>
          </cell>
          <cell r="C235" t="str">
            <v>DUANE WALTON</v>
          </cell>
          <cell r="D235" t="str">
            <v>CINN GREY GREEN</v>
          </cell>
          <cell r="E235" t="str">
            <v>C</v>
          </cell>
          <cell r="F235" t="str">
            <v>34D</v>
          </cell>
          <cell r="G235">
            <v>84</v>
          </cell>
          <cell r="H235">
            <v>2018</v>
          </cell>
        </row>
        <row r="236">
          <cell r="B236">
            <v>540</v>
          </cell>
          <cell r="C236" t="str">
            <v>DUANE WALTON</v>
          </cell>
          <cell r="D236" t="str">
            <v>CINN GREY GREEN</v>
          </cell>
          <cell r="E236" t="str">
            <v>C</v>
          </cell>
          <cell r="F236" t="str">
            <v>34D</v>
          </cell>
          <cell r="G236">
            <v>8</v>
          </cell>
          <cell r="H236">
            <v>2019</v>
          </cell>
        </row>
        <row r="237">
          <cell r="B237">
            <v>541</v>
          </cell>
          <cell r="C237" t="str">
            <v>DUANE WALTON</v>
          </cell>
          <cell r="D237" t="str">
            <v>CINN GREY GREEN</v>
          </cell>
          <cell r="E237" t="str">
            <v>H</v>
          </cell>
          <cell r="F237" t="str">
            <v>34D</v>
          </cell>
          <cell r="G237">
            <v>9</v>
          </cell>
          <cell r="H237">
            <v>2019</v>
          </cell>
        </row>
        <row r="238">
          <cell r="B238">
            <v>542</v>
          </cell>
          <cell r="C238" t="str">
            <v>DUANE WALTON</v>
          </cell>
          <cell r="D238" t="str">
            <v>CINN SKY </v>
          </cell>
          <cell r="E238" t="str">
            <v>C</v>
          </cell>
          <cell r="F238" t="str">
            <v>34D</v>
          </cell>
          <cell r="G238">
            <v>58</v>
          </cell>
          <cell r="H238">
            <v>2018</v>
          </cell>
        </row>
        <row r="239">
          <cell r="B239">
            <v>543</v>
          </cell>
          <cell r="C239" t="str">
            <v>DUANE WALTON</v>
          </cell>
          <cell r="D239" t="str">
            <v>VIOLET</v>
          </cell>
          <cell r="E239" t="str">
            <v>C</v>
          </cell>
          <cell r="F239" t="str">
            <v>34D</v>
          </cell>
          <cell r="G239">
            <v>60</v>
          </cell>
          <cell r="H239">
            <v>2019</v>
          </cell>
        </row>
        <row r="240">
          <cell r="B240">
            <v>544</v>
          </cell>
          <cell r="C240" t="str">
            <v>MAUREEN BRODERICK</v>
          </cell>
          <cell r="D240" t="str">
            <v>DK GREEN</v>
          </cell>
          <cell r="E240" t="str">
            <v>C</v>
          </cell>
          <cell r="F240" t="str">
            <v>MAB</v>
          </cell>
          <cell r="G240">
            <v>18</v>
          </cell>
          <cell r="H240">
            <v>2021</v>
          </cell>
        </row>
        <row r="241">
          <cell r="B241">
            <v>545</v>
          </cell>
          <cell r="C241" t="str">
            <v>BOB JENSEN</v>
          </cell>
          <cell r="D241" t="str">
            <v>DF SPANGLE YELLOW</v>
          </cell>
          <cell r="E241" t="str">
            <v>C</v>
          </cell>
          <cell r="F241" t="str">
            <v>RAJ</v>
          </cell>
          <cell r="G241">
            <v>41</v>
          </cell>
          <cell r="H241">
            <v>2020</v>
          </cell>
        </row>
        <row r="242">
          <cell r="B242">
            <v>546</v>
          </cell>
          <cell r="C242" t="str">
            <v>VIC LASSALLE</v>
          </cell>
          <cell r="D242" t="str">
            <v>COBALT</v>
          </cell>
          <cell r="E242" t="str">
            <v>C</v>
          </cell>
          <cell r="F242" t="str">
            <v>VJL</v>
          </cell>
          <cell r="G242">
            <v>49</v>
          </cell>
          <cell r="H242">
            <v>2019</v>
          </cell>
        </row>
        <row r="243">
          <cell r="B243">
            <v>547</v>
          </cell>
          <cell r="C243" t="str">
            <v>VIC LASSALLE</v>
          </cell>
          <cell r="D243" t="str">
            <v>COBALT</v>
          </cell>
          <cell r="E243" t="str">
            <v>C</v>
          </cell>
          <cell r="F243" t="str">
            <v>VJL</v>
          </cell>
          <cell r="G243">
            <v>48</v>
          </cell>
          <cell r="H243">
            <v>2020</v>
          </cell>
        </row>
        <row r="244">
          <cell r="B244">
            <v>548</v>
          </cell>
          <cell r="C244" t="str">
            <v>VIC LASSALLE</v>
          </cell>
          <cell r="D244" t="str">
            <v>GREY</v>
          </cell>
          <cell r="E244" t="str">
            <v>C</v>
          </cell>
          <cell r="F244" t="str">
            <v>VJL</v>
          </cell>
          <cell r="G244">
            <v>12</v>
          </cell>
          <cell r="H244">
            <v>2018</v>
          </cell>
        </row>
        <row r="245">
          <cell r="B245">
            <v>549</v>
          </cell>
          <cell r="C245" t="str">
            <v>VIC LASSALLE</v>
          </cell>
          <cell r="D245" t="str">
            <v>SPANGLE</v>
          </cell>
          <cell r="E245" t="str">
            <v>C</v>
          </cell>
          <cell r="F245" t="str">
            <v>VJL</v>
          </cell>
          <cell r="G245">
            <v>4</v>
          </cell>
          <cell r="H245">
            <v>2020</v>
          </cell>
        </row>
        <row r="246">
          <cell r="B246">
            <v>550</v>
          </cell>
          <cell r="C246" t="str">
            <v>VIC LASSALLE</v>
          </cell>
          <cell r="D246" t="str">
            <v>TEXAS CLEARBODY</v>
          </cell>
          <cell r="E246" t="str">
            <v>C</v>
          </cell>
          <cell r="F246" t="str">
            <v>VJL</v>
          </cell>
          <cell r="G246">
            <v>12</v>
          </cell>
          <cell r="H246">
            <v>2021</v>
          </cell>
        </row>
        <row r="247">
          <cell r="B247">
            <v>551</v>
          </cell>
          <cell r="C247" t="str">
            <v>VIC LASSALLE</v>
          </cell>
          <cell r="D247" t="str">
            <v>LUTINO</v>
          </cell>
          <cell r="E247" t="str">
            <v>C</v>
          </cell>
          <cell r="F247" t="str">
            <v>VJL</v>
          </cell>
          <cell r="G247">
            <v>115</v>
          </cell>
          <cell r="H247">
            <v>2020</v>
          </cell>
        </row>
        <row r="248">
          <cell r="B248">
            <v>552</v>
          </cell>
          <cell r="C248" t="str">
            <v>VIC LASSALLE</v>
          </cell>
          <cell r="D248" t="str">
            <v>LUTINO</v>
          </cell>
          <cell r="E248" t="str">
            <v>H</v>
          </cell>
          <cell r="F248" t="str">
            <v>VJL</v>
          </cell>
          <cell r="G248">
            <v>65</v>
          </cell>
          <cell r="H248">
            <v>2020</v>
          </cell>
        </row>
        <row r="249">
          <cell r="B249">
            <v>553</v>
          </cell>
          <cell r="C249" t="str">
            <v>VIC LASSALLE</v>
          </cell>
          <cell r="D249" t="str">
            <v>ALBINO</v>
          </cell>
          <cell r="E249" t="str">
            <v>C</v>
          </cell>
          <cell r="F249" t="str">
            <v>VJL</v>
          </cell>
          <cell r="G249">
            <v>125</v>
          </cell>
          <cell r="H249">
            <v>2020</v>
          </cell>
        </row>
        <row r="250">
          <cell r="B250">
            <v>554</v>
          </cell>
        </row>
        <row r="251">
          <cell r="B251">
            <v>555</v>
          </cell>
        </row>
        <row r="252">
          <cell r="B252">
            <v>556</v>
          </cell>
        </row>
        <row r="253">
          <cell r="B253">
            <v>557</v>
          </cell>
        </row>
        <row r="254">
          <cell r="B254">
            <v>558</v>
          </cell>
        </row>
        <row r="255">
          <cell r="B255">
            <v>559</v>
          </cell>
        </row>
        <row r="256">
          <cell r="B256">
            <v>560</v>
          </cell>
        </row>
        <row r="257">
          <cell r="B257" t="str">
            <v>Cage #</v>
          </cell>
          <cell r="C257" t="str">
            <v>EXHIBITOR</v>
          </cell>
          <cell r="D257" t="str">
            <v>COLOR &amp; VARIETY</v>
          </cell>
          <cell r="E257" t="str">
            <v>SEX</v>
          </cell>
          <cell r="F257" t="str">
            <v>CODE</v>
          </cell>
          <cell r="G257" t="str">
            <v>##</v>
          </cell>
          <cell r="H257" t="str">
            <v>YEAR</v>
          </cell>
        </row>
        <row r="258">
          <cell r="B258" t="str">
            <v>RARE</v>
          </cell>
        </row>
        <row r="259">
          <cell r="B259">
            <v>1001</v>
          </cell>
          <cell r="C259" t="str">
            <v>CONNIE LOVELL</v>
          </cell>
          <cell r="D259" t="str">
            <v>DARK GREEN REC PIED</v>
          </cell>
          <cell r="E259" t="str">
            <v>C</v>
          </cell>
          <cell r="F259" t="str">
            <v>CLV</v>
          </cell>
          <cell r="G259">
            <v>65</v>
          </cell>
          <cell r="H259">
            <v>2018</v>
          </cell>
        </row>
        <row r="260">
          <cell r="B260">
            <v>1002</v>
          </cell>
          <cell r="C260" t="str">
            <v>MARK GRAY</v>
          </cell>
          <cell r="D260" t="str">
            <v>CLEARWING COLBALT</v>
          </cell>
          <cell r="E260" t="str">
            <v>C</v>
          </cell>
          <cell r="F260" t="str">
            <v>44G</v>
          </cell>
          <cell r="G260">
            <v>18</v>
          </cell>
          <cell r="H260">
            <v>2015</v>
          </cell>
        </row>
        <row r="261">
          <cell r="B261">
            <v>1003</v>
          </cell>
          <cell r="C261" t="str">
            <v>MARK GRAY</v>
          </cell>
          <cell r="D261" t="str">
            <v>CLEARWING DK GREEN</v>
          </cell>
          <cell r="E261" t="str">
            <v>C</v>
          </cell>
          <cell r="F261" t="str">
            <v>GAA</v>
          </cell>
          <cell r="G261">
            <v>68</v>
          </cell>
          <cell r="H261">
            <v>2019</v>
          </cell>
        </row>
        <row r="262">
          <cell r="B262">
            <v>1004</v>
          </cell>
          <cell r="C262" t="str">
            <v>MARK GRAY</v>
          </cell>
          <cell r="D262" t="str">
            <v>YF CLEARWING COBALT</v>
          </cell>
          <cell r="E262" t="str">
            <v>C</v>
          </cell>
          <cell r="F262" t="str">
            <v>GAA</v>
          </cell>
          <cell r="G262">
            <v>4</v>
          </cell>
          <cell r="H262">
            <v>2021</v>
          </cell>
        </row>
        <row r="263">
          <cell r="B263">
            <v>1005</v>
          </cell>
          <cell r="C263" t="str">
            <v>MARK GRAY</v>
          </cell>
          <cell r="D263" t="str">
            <v>RAINBOW</v>
          </cell>
          <cell r="E263" t="str">
            <v>H</v>
          </cell>
          <cell r="F263" t="str">
            <v>GAA</v>
          </cell>
          <cell r="G263">
            <v>147</v>
          </cell>
          <cell r="H263">
            <v>2020</v>
          </cell>
        </row>
        <row r="264">
          <cell r="B264">
            <v>1006</v>
          </cell>
          <cell r="C264" t="str">
            <v>MARK GRAY</v>
          </cell>
          <cell r="D264" t="str">
            <v>DUTCH PIED GREY GREEN</v>
          </cell>
          <cell r="E264" t="str">
            <v>H</v>
          </cell>
          <cell r="F264" t="str">
            <v>GAA</v>
          </cell>
          <cell r="G264">
            <v>122</v>
          </cell>
          <cell r="H264">
            <v>2017</v>
          </cell>
        </row>
        <row r="265">
          <cell r="B265">
            <v>1007</v>
          </cell>
          <cell r="C265" t="str">
            <v>MARK GRAY</v>
          </cell>
          <cell r="D265" t="str">
            <v>RED EYE LACEWING WHITE</v>
          </cell>
          <cell r="E265" t="str">
            <v>H</v>
          </cell>
          <cell r="F265" t="str">
            <v>GAA</v>
          </cell>
          <cell r="G265">
            <v>176</v>
          </cell>
          <cell r="H265">
            <v>2019</v>
          </cell>
        </row>
        <row r="266">
          <cell r="B266">
            <v>1008</v>
          </cell>
          <cell r="C266" t="str">
            <v>MARK GRAY</v>
          </cell>
          <cell r="D266" t="str">
            <v>OPALINE EASLY CLEARBODY COBALT</v>
          </cell>
          <cell r="E266" t="str">
            <v>C</v>
          </cell>
          <cell r="F266" t="str">
            <v>44G</v>
          </cell>
          <cell r="G266">
            <v>82</v>
          </cell>
          <cell r="H266">
            <v>2018</v>
          </cell>
        </row>
        <row r="267">
          <cell r="B267">
            <v>1009</v>
          </cell>
          <cell r="C267" t="str">
            <v>JOSH ANTHONY</v>
          </cell>
          <cell r="D267" t="str">
            <v>DK GREEN REC PIED</v>
          </cell>
          <cell r="E267" t="str">
            <v>C</v>
          </cell>
          <cell r="F267" t="str">
            <v>JDA</v>
          </cell>
          <cell r="G267">
            <v>114</v>
          </cell>
          <cell r="H267">
            <v>2019</v>
          </cell>
        </row>
        <row r="268">
          <cell r="B268">
            <v>1010</v>
          </cell>
          <cell r="C268" t="str">
            <v>TRACY CARTER</v>
          </cell>
          <cell r="D268" t="str">
            <v>COBALT REC PIED</v>
          </cell>
          <cell r="E268" t="str">
            <v>C</v>
          </cell>
          <cell r="F268" t="str">
            <v>TLC</v>
          </cell>
          <cell r="G268">
            <v>29</v>
          </cell>
          <cell r="H268">
            <v>2020</v>
          </cell>
        </row>
        <row r="269">
          <cell r="B269">
            <v>1012</v>
          </cell>
          <cell r="C269" t="str">
            <v>SHARON ROBICHAUD</v>
          </cell>
          <cell r="D269" t="str">
            <v>GREYWING YF SKY </v>
          </cell>
          <cell r="E269" t="str">
            <v>C</v>
          </cell>
          <cell r="F269" t="str">
            <v>51R</v>
          </cell>
          <cell r="G269">
            <v>131</v>
          </cell>
          <cell r="H269">
            <v>2021</v>
          </cell>
        </row>
        <row r="270">
          <cell r="B270">
            <v>1013</v>
          </cell>
          <cell r="C270" t="str">
            <v>SHARON ROBICHAUD</v>
          </cell>
          <cell r="D270" t="str">
            <v>CINN ECB GREY</v>
          </cell>
          <cell r="E270" t="str">
            <v>C</v>
          </cell>
          <cell r="F270" t="str">
            <v>51R</v>
          </cell>
          <cell r="G270">
            <v>97</v>
          </cell>
          <cell r="H270">
            <v>2020</v>
          </cell>
        </row>
        <row r="271">
          <cell r="B271">
            <v>1014</v>
          </cell>
          <cell r="C271" t="str">
            <v>SHARON ROBICHAUD</v>
          </cell>
          <cell r="D271" t="str">
            <v>LACEWING WHITE</v>
          </cell>
          <cell r="E271" t="str">
            <v>H</v>
          </cell>
          <cell r="F271" t="str">
            <v>51R</v>
          </cell>
          <cell r="G271">
            <v>65</v>
          </cell>
          <cell r="H271">
            <v>2021</v>
          </cell>
        </row>
        <row r="272">
          <cell r="B272">
            <v>1015</v>
          </cell>
          <cell r="C272" t="str">
            <v>SHARON ROBICHAUD</v>
          </cell>
          <cell r="D272" t="str">
            <v>ECB CINN DK GREEN</v>
          </cell>
          <cell r="E272" t="str">
            <v>H</v>
          </cell>
          <cell r="F272" t="str">
            <v>51R</v>
          </cell>
          <cell r="G272">
            <v>103</v>
          </cell>
          <cell r="H272">
            <v>2020</v>
          </cell>
        </row>
        <row r="273">
          <cell r="B273">
            <v>1016</v>
          </cell>
          <cell r="C273" t="str">
            <v>JIMMY STRONG</v>
          </cell>
          <cell r="D273" t="str">
            <v>RED EYE LACEWING YELLOW</v>
          </cell>
          <cell r="E273" t="str">
            <v>C</v>
          </cell>
          <cell r="F273" t="str">
            <v>J55</v>
          </cell>
          <cell r="G273">
            <v>69</v>
          </cell>
          <cell r="H273">
            <v>2020</v>
          </cell>
        </row>
        <row r="274">
          <cell r="B274">
            <v>1017</v>
          </cell>
          <cell r="C274" t="str">
            <v>CATHERINE LANGHAM</v>
          </cell>
          <cell r="D274" t="str">
            <v>FBC GREY WING COBALT</v>
          </cell>
          <cell r="E274" t="str">
            <v>C</v>
          </cell>
          <cell r="F274" t="str">
            <v>CML</v>
          </cell>
          <cell r="G274">
            <v>29</v>
          </cell>
          <cell r="H274">
            <v>2019</v>
          </cell>
        </row>
        <row r="275">
          <cell r="B275">
            <v>1018</v>
          </cell>
          <cell r="C275" t="str">
            <v>CATHERINE LANGHAM</v>
          </cell>
          <cell r="D275" t="str">
            <v>PIED CLEARWING YF SKY</v>
          </cell>
          <cell r="E275" t="str">
            <v>C</v>
          </cell>
          <cell r="F275" t="str">
            <v>CML</v>
          </cell>
          <cell r="G275">
            <v>11</v>
          </cell>
          <cell r="H275">
            <v>2020</v>
          </cell>
        </row>
        <row r="276">
          <cell r="B276">
            <v>1019</v>
          </cell>
          <cell r="C276" t="str">
            <v>SHARON ROBICHAUD</v>
          </cell>
          <cell r="D276" t="str">
            <v>CINN SKY ECB</v>
          </cell>
          <cell r="E276" t="str">
            <v>C</v>
          </cell>
          <cell r="F276" t="str">
            <v>51R</v>
          </cell>
          <cell r="G276">
            <v>101</v>
          </cell>
          <cell r="H276">
            <v>2020</v>
          </cell>
        </row>
        <row r="277">
          <cell r="B277">
            <v>1020</v>
          </cell>
          <cell r="C277" t="str">
            <v>SHARON ROBICHAUD</v>
          </cell>
          <cell r="D277" t="str">
            <v>GREYWING OPALINE DK GREEN</v>
          </cell>
          <cell r="E277" t="str">
            <v>C</v>
          </cell>
          <cell r="F277" t="str">
            <v>51R</v>
          </cell>
          <cell r="G277">
            <v>68</v>
          </cell>
          <cell r="H277">
            <v>2021</v>
          </cell>
        </row>
        <row r="278">
          <cell r="B278">
            <v>1021</v>
          </cell>
          <cell r="C278" t="str">
            <v>DANNY SISSON</v>
          </cell>
          <cell r="D278" t="str">
            <v>REC PIED SKY</v>
          </cell>
          <cell r="E278" t="str">
            <v>H</v>
          </cell>
          <cell r="F278" t="str">
            <v>DFS</v>
          </cell>
          <cell r="G278">
            <v>618</v>
          </cell>
          <cell r="H278">
            <v>2021</v>
          </cell>
        </row>
        <row r="279">
          <cell r="B279">
            <v>1022</v>
          </cell>
          <cell r="C279" t="str">
            <v>DANNY SISSON</v>
          </cell>
          <cell r="D279" t="str">
            <v>RAINBOW</v>
          </cell>
          <cell r="E279" t="str">
            <v>H</v>
          </cell>
          <cell r="F279" t="str">
            <v>DFS</v>
          </cell>
          <cell r="G279">
            <v>614</v>
          </cell>
          <cell r="H279">
            <v>2021</v>
          </cell>
        </row>
        <row r="280">
          <cell r="B280">
            <v>1023</v>
          </cell>
          <cell r="C280" t="str">
            <v>NANCY GINGRICH</v>
          </cell>
          <cell r="D280" t="str">
            <v>VIOLET ECB</v>
          </cell>
          <cell r="E280" t="str">
            <v>C</v>
          </cell>
          <cell r="F280" t="str">
            <v>NHG</v>
          </cell>
          <cell r="G280">
            <v>111</v>
          </cell>
          <cell r="H280">
            <v>2020</v>
          </cell>
        </row>
        <row r="281">
          <cell r="B281">
            <v>1024</v>
          </cell>
          <cell r="C281" t="str">
            <v>MAUREEN BRODERICK</v>
          </cell>
          <cell r="D281" t="str">
            <v>SKY GREYWING</v>
          </cell>
          <cell r="E281" t="str">
            <v>C</v>
          </cell>
          <cell r="F281" t="str">
            <v>MAB</v>
          </cell>
          <cell r="G281">
            <v>116</v>
          </cell>
          <cell r="H281">
            <v>2019</v>
          </cell>
        </row>
        <row r="282">
          <cell r="B282">
            <v>1025</v>
          </cell>
          <cell r="C282" t="str">
            <v>MAUREEN BRODERICK</v>
          </cell>
          <cell r="D282" t="str">
            <v>OPALINE FBC GREYWING</v>
          </cell>
          <cell r="E282" t="str">
            <v>C</v>
          </cell>
          <cell r="F282" t="str">
            <v>MAB</v>
          </cell>
          <cell r="G282">
            <v>12</v>
          </cell>
          <cell r="H282">
            <v>2020</v>
          </cell>
        </row>
        <row r="283">
          <cell r="B283">
            <v>1026</v>
          </cell>
          <cell r="C283" t="str">
            <v>MAUREEN BRODERICK</v>
          </cell>
          <cell r="D283" t="str">
            <v>RAINBOW</v>
          </cell>
          <cell r="E283" t="str">
            <v>C</v>
          </cell>
          <cell r="F283" t="str">
            <v>MAB</v>
          </cell>
          <cell r="G283">
            <v>11</v>
          </cell>
          <cell r="H283">
            <v>2020</v>
          </cell>
        </row>
        <row r="284">
          <cell r="B284">
            <v>1027</v>
          </cell>
          <cell r="C284" t="str">
            <v>MAUREEN BRODERICK</v>
          </cell>
          <cell r="D284" t="str">
            <v>YF COBALT REC PIED</v>
          </cell>
          <cell r="E284" t="str">
            <v>C</v>
          </cell>
          <cell r="F284" t="str">
            <v>MAB</v>
          </cell>
          <cell r="G284">
            <v>7</v>
          </cell>
          <cell r="H284">
            <v>2020</v>
          </cell>
        </row>
        <row r="285">
          <cell r="B285">
            <v>1028</v>
          </cell>
          <cell r="C285" t="str">
            <v>MAUREEN BRODERICK</v>
          </cell>
          <cell r="D285" t="str">
            <v>SKY FROSTED PIED</v>
          </cell>
          <cell r="E285" t="str">
            <v>C</v>
          </cell>
          <cell r="F285" t="str">
            <v>MAB</v>
          </cell>
          <cell r="G285">
            <v>153</v>
          </cell>
          <cell r="H285">
            <v>2020</v>
          </cell>
        </row>
        <row r="286">
          <cell r="B286">
            <v>1029</v>
          </cell>
          <cell r="C286" t="str">
            <v>MAUREEN BRODERICK</v>
          </cell>
          <cell r="D286" t="str">
            <v>SLATE </v>
          </cell>
          <cell r="E286" t="str">
            <v>C</v>
          </cell>
          <cell r="F286" t="str">
            <v>MAB</v>
          </cell>
          <cell r="G286">
            <v>25</v>
          </cell>
          <cell r="H286">
            <v>2020</v>
          </cell>
        </row>
        <row r="287">
          <cell r="B287">
            <v>1030</v>
          </cell>
          <cell r="C287" t="str">
            <v>MAUREEN BRODERICK</v>
          </cell>
          <cell r="D287" t="str">
            <v>VIOLET ECB</v>
          </cell>
          <cell r="E287" t="str">
            <v>C</v>
          </cell>
          <cell r="F287" t="str">
            <v>MAB</v>
          </cell>
          <cell r="G287">
            <v>55</v>
          </cell>
          <cell r="H287">
            <v>2020</v>
          </cell>
        </row>
        <row r="288">
          <cell r="B288">
            <v>1031</v>
          </cell>
          <cell r="C288" t="str">
            <v>MAUREEN BRODERICK</v>
          </cell>
          <cell r="D288" t="str">
            <v>SLATE SPANGLE</v>
          </cell>
          <cell r="E288" t="str">
            <v>H</v>
          </cell>
          <cell r="F288" t="str">
            <v>MAB</v>
          </cell>
          <cell r="G288">
            <v>1</v>
          </cell>
          <cell r="H288">
            <v>2021</v>
          </cell>
        </row>
        <row r="289">
          <cell r="B289">
            <v>1032</v>
          </cell>
          <cell r="C289" t="str">
            <v>SHARON ROBICHAUD</v>
          </cell>
          <cell r="D289" t="str">
            <v>OPALINE ECB DK GREEN</v>
          </cell>
          <cell r="E289" t="str">
            <v>C</v>
          </cell>
          <cell r="F289" t="str">
            <v>51R</v>
          </cell>
          <cell r="G289">
            <v>99</v>
          </cell>
          <cell r="H289">
            <v>2019</v>
          </cell>
        </row>
        <row r="290">
          <cell r="B290">
            <v>1033</v>
          </cell>
          <cell r="C290" t="str">
            <v>BOB JENSEN</v>
          </cell>
          <cell r="D290" t="str">
            <v>GREY REC PIED</v>
          </cell>
          <cell r="E290" t="str">
            <v>C</v>
          </cell>
          <cell r="F290" t="str">
            <v>RAJ</v>
          </cell>
          <cell r="G290">
            <v>44</v>
          </cell>
          <cell r="H290">
            <v>2020</v>
          </cell>
        </row>
        <row r="291">
          <cell r="B291">
            <v>1034</v>
          </cell>
          <cell r="C291" t="str">
            <v>BOB JENSEN</v>
          </cell>
          <cell r="D291" t="str">
            <v>SKY REC PIED</v>
          </cell>
          <cell r="E291" t="str">
            <v>C</v>
          </cell>
          <cell r="F291" t="str">
            <v>RAJ</v>
          </cell>
          <cell r="G291">
            <v>40</v>
          </cell>
          <cell r="H291">
            <v>2020</v>
          </cell>
        </row>
        <row r="292">
          <cell r="B292">
            <v>1035</v>
          </cell>
          <cell r="C292" t="str">
            <v>DANIEL AND SOPHIE FLOYD</v>
          </cell>
          <cell r="D292" t="str">
            <v>GF CLEARWING SKY</v>
          </cell>
          <cell r="E292" t="str">
            <v>C</v>
          </cell>
          <cell r="F292" t="str">
            <v>DEF</v>
          </cell>
          <cell r="G292">
            <v>581</v>
          </cell>
          <cell r="H292">
            <v>2019</v>
          </cell>
        </row>
        <row r="293">
          <cell r="B293">
            <v>1036</v>
          </cell>
          <cell r="C293" t="str">
            <v>NATHAN FLOYD</v>
          </cell>
          <cell r="D293" t="str">
            <v>GF CLEARWING COBALT</v>
          </cell>
          <cell r="E293" t="str">
            <v>H</v>
          </cell>
          <cell r="F293" t="str">
            <v>NJF</v>
          </cell>
          <cell r="G293">
            <v>62</v>
          </cell>
          <cell r="H293">
            <v>2019</v>
          </cell>
        </row>
        <row r="294">
          <cell r="B294">
            <v>1037</v>
          </cell>
          <cell r="C294" t="str">
            <v>NATHAN FLOYD</v>
          </cell>
          <cell r="D294" t="str">
            <v>GF RAINBOW SKY</v>
          </cell>
          <cell r="E294" t="str">
            <v>H</v>
          </cell>
          <cell r="F294" t="str">
            <v>NJF</v>
          </cell>
          <cell r="G294">
            <v>64</v>
          </cell>
          <cell r="H294">
            <v>2019</v>
          </cell>
        </row>
        <row r="295">
          <cell r="B295">
            <v>1038</v>
          </cell>
          <cell r="C295" t="str">
            <v>DEBBIE LOWNSDALE</v>
          </cell>
          <cell r="D295" t="str">
            <v>CRESTED LT GREEN</v>
          </cell>
          <cell r="E295" t="str">
            <v>C</v>
          </cell>
          <cell r="F295" t="str">
            <v>DLL</v>
          </cell>
          <cell r="G295">
            <v>6</v>
          </cell>
          <cell r="H295">
            <v>2020</v>
          </cell>
        </row>
        <row r="296">
          <cell r="B296">
            <v>1039</v>
          </cell>
          <cell r="C296" t="str">
            <v>DEBBIE LOWNSDALE</v>
          </cell>
          <cell r="D296" t="str">
            <v>CRESTED LT GREEN</v>
          </cell>
          <cell r="E296" t="str">
            <v>C</v>
          </cell>
          <cell r="F296" t="str">
            <v>DLL</v>
          </cell>
          <cell r="G296">
            <v>38</v>
          </cell>
          <cell r="H296">
            <v>2020</v>
          </cell>
        </row>
        <row r="297">
          <cell r="B297">
            <v>1040</v>
          </cell>
        </row>
        <row r="298">
          <cell r="B298">
            <v>1041</v>
          </cell>
        </row>
        <row r="299">
          <cell r="B299">
            <v>1042</v>
          </cell>
        </row>
        <row r="300">
          <cell r="B300">
            <v>1043</v>
          </cell>
        </row>
        <row r="301">
          <cell r="B301">
            <v>1044</v>
          </cell>
        </row>
        <row r="302">
          <cell r="B302">
            <v>1045</v>
          </cell>
        </row>
        <row r="303">
          <cell r="B303">
            <v>1046</v>
          </cell>
        </row>
        <row r="304">
          <cell r="B304">
            <v>1047</v>
          </cell>
        </row>
        <row r="305">
          <cell r="B305">
            <v>1048</v>
          </cell>
        </row>
        <row r="306">
          <cell r="B306">
            <v>1049</v>
          </cell>
        </row>
        <row r="307">
          <cell r="B307">
            <v>1050</v>
          </cell>
        </row>
        <row r="308">
          <cell r="B308">
            <v>1051</v>
          </cell>
        </row>
        <row r="309">
          <cell r="B309">
            <v>1052</v>
          </cell>
        </row>
        <row r="310">
          <cell r="B310">
            <v>1053</v>
          </cell>
        </row>
        <row r="311">
          <cell r="B311">
            <v>1054</v>
          </cell>
        </row>
        <row r="312">
          <cell r="B312">
            <v>1055</v>
          </cell>
        </row>
        <row r="313">
          <cell r="B313">
            <v>1056</v>
          </cell>
        </row>
        <row r="314">
          <cell r="B314">
            <v>1057</v>
          </cell>
        </row>
        <row r="315">
          <cell r="B315">
            <v>1058</v>
          </cell>
        </row>
        <row r="316">
          <cell r="B316">
            <v>1059</v>
          </cell>
        </row>
        <row r="317">
          <cell r="B317">
            <v>1060</v>
          </cell>
        </row>
        <row r="318">
          <cell r="B318">
            <v>1061</v>
          </cell>
        </row>
        <row r="319">
          <cell r="B319">
            <v>1062</v>
          </cell>
        </row>
        <row r="320">
          <cell r="B320">
            <v>1063</v>
          </cell>
        </row>
        <row r="321">
          <cell r="B321">
            <v>1064</v>
          </cell>
        </row>
        <row r="322">
          <cell r="B322">
            <v>1065</v>
          </cell>
        </row>
        <row r="323">
          <cell r="B323">
            <v>1066</v>
          </cell>
        </row>
        <row r="324">
          <cell r="B324">
            <v>1067</v>
          </cell>
        </row>
        <row r="325">
          <cell r="B325">
            <v>1068</v>
          </cell>
        </row>
        <row r="326">
          <cell r="B326">
            <v>1069</v>
          </cell>
        </row>
        <row r="327">
          <cell r="B327">
            <v>1070</v>
          </cell>
        </row>
        <row r="328">
          <cell r="B328">
            <v>1071</v>
          </cell>
        </row>
        <row r="329">
          <cell r="B329">
            <v>1072</v>
          </cell>
        </row>
        <row r="330">
          <cell r="B330">
            <v>1073</v>
          </cell>
        </row>
        <row r="331">
          <cell r="B331">
            <v>1074</v>
          </cell>
        </row>
        <row r="332">
          <cell r="B332">
            <v>1075</v>
          </cell>
        </row>
        <row r="333">
          <cell r="B333">
            <v>1076</v>
          </cell>
        </row>
        <row r="334">
          <cell r="B334">
            <v>1077</v>
          </cell>
        </row>
        <row r="335">
          <cell r="B335">
            <v>1078</v>
          </cell>
        </row>
        <row r="336">
          <cell r="B336">
            <v>1079</v>
          </cell>
        </row>
        <row r="337">
          <cell r="B337">
            <v>1080</v>
          </cell>
        </row>
        <row r="338">
          <cell r="B338">
            <v>1081</v>
          </cell>
        </row>
        <row r="339">
          <cell r="B339">
            <v>1082</v>
          </cell>
        </row>
        <row r="340">
          <cell r="B340">
            <v>1083</v>
          </cell>
        </row>
        <row r="341">
          <cell r="B341">
            <v>1084</v>
          </cell>
        </row>
        <row r="342">
          <cell r="B342">
            <v>1085</v>
          </cell>
        </row>
        <row r="343">
          <cell r="B343">
            <v>1086</v>
          </cell>
        </row>
        <row r="344">
          <cell r="B344">
            <v>1087</v>
          </cell>
        </row>
        <row r="345">
          <cell r="B345">
            <v>1088</v>
          </cell>
        </row>
        <row r="346">
          <cell r="B346">
            <v>1089</v>
          </cell>
        </row>
        <row r="347">
          <cell r="B347">
            <v>1090</v>
          </cell>
        </row>
        <row r="348">
          <cell r="B348">
            <v>1091</v>
          </cell>
        </row>
        <row r="349">
          <cell r="B349">
            <v>1092</v>
          </cell>
        </row>
        <row r="350">
          <cell r="B350">
            <v>1093</v>
          </cell>
        </row>
        <row r="351">
          <cell r="B351">
            <v>1094</v>
          </cell>
        </row>
        <row r="352">
          <cell r="B352">
            <v>1095</v>
          </cell>
        </row>
        <row r="353">
          <cell r="B353">
            <v>1096</v>
          </cell>
        </row>
        <row r="354">
          <cell r="B354">
            <v>1097</v>
          </cell>
        </row>
        <row r="355">
          <cell r="B355">
            <v>1098</v>
          </cell>
        </row>
        <row r="356">
          <cell r="B356">
            <v>1099</v>
          </cell>
        </row>
        <row r="357">
          <cell r="B357">
            <v>1100</v>
          </cell>
        </row>
        <row r="358">
          <cell r="B358">
            <v>1101</v>
          </cell>
        </row>
        <row r="359">
          <cell r="B359">
            <v>1102</v>
          </cell>
        </row>
        <row r="360">
          <cell r="B360">
            <v>1103</v>
          </cell>
        </row>
        <row r="361">
          <cell r="B361">
            <v>1104</v>
          </cell>
        </row>
        <row r="362">
          <cell r="B362">
            <v>1105</v>
          </cell>
        </row>
        <row r="363">
          <cell r="B363">
            <v>1106</v>
          </cell>
        </row>
        <row r="364">
          <cell r="B364">
            <v>1107</v>
          </cell>
        </row>
        <row r="365">
          <cell r="B365">
            <v>1108</v>
          </cell>
        </row>
        <row r="366">
          <cell r="B366">
            <v>1109</v>
          </cell>
        </row>
        <row r="367">
          <cell r="B367">
            <v>1110</v>
          </cell>
        </row>
        <row r="368">
          <cell r="B368">
            <v>1111</v>
          </cell>
        </row>
        <row r="369">
          <cell r="B369">
            <v>1112</v>
          </cell>
        </row>
        <row r="370">
          <cell r="B370">
            <v>1113</v>
          </cell>
        </row>
        <row r="371">
          <cell r="B371">
            <v>1114</v>
          </cell>
        </row>
        <row r="372">
          <cell r="B372">
            <v>1115</v>
          </cell>
        </row>
        <row r="373">
          <cell r="B373">
            <v>1116</v>
          </cell>
        </row>
        <row r="374">
          <cell r="B374">
            <v>1117</v>
          </cell>
        </row>
        <row r="375">
          <cell r="B375">
            <v>1118</v>
          </cell>
        </row>
        <row r="376">
          <cell r="B376">
            <v>1119</v>
          </cell>
        </row>
        <row r="377">
          <cell r="B377">
            <v>1120</v>
          </cell>
        </row>
        <row r="378">
          <cell r="B378">
            <v>1121</v>
          </cell>
        </row>
        <row r="379">
          <cell r="B379">
            <v>1122</v>
          </cell>
        </row>
        <row r="380">
          <cell r="B380">
            <v>1123</v>
          </cell>
        </row>
        <row r="381">
          <cell r="B381">
            <v>1124</v>
          </cell>
        </row>
        <row r="382">
          <cell r="B382">
            <v>1125</v>
          </cell>
        </row>
        <row r="383">
          <cell r="B383">
            <v>1126</v>
          </cell>
        </row>
        <row r="384">
          <cell r="B384">
            <v>1127</v>
          </cell>
        </row>
        <row r="385">
          <cell r="B385">
            <v>1128</v>
          </cell>
        </row>
        <row r="386">
          <cell r="B386">
            <v>1129</v>
          </cell>
        </row>
        <row r="387">
          <cell r="B387">
            <v>1130</v>
          </cell>
        </row>
        <row r="388">
          <cell r="B388">
            <v>1131</v>
          </cell>
        </row>
        <row r="389">
          <cell r="B389">
            <v>1132</v>
          </cell>
        </row>
        <row r="390">
          <cell r="B390">
            <v>1133</v>
          </cell>
        </row>
        <row r="391">
          <cell r="B391">
            <v>1134</v>
          </cell>
        </row>
        <row r="392">
          <cell r="B392">
            <v>1135</v>
          </cell>
        </row>
        <row r="393">
          <cell r="B393">
            <v>1136</v>
          </cell>
        </row>
        <row r="394">
          <cell r="B394">
            <v>1137</v>
          </cell>
        </row>
        <row r="395">
          <cell r="B395">
            <v>1138</v>
          </cell>
        </row>
        <row r="396">
          <cell r="B396">
            <v>1139</v>
          </cell>
        </row>
        <row r="397">
          <cell r="B397">
            <v>1140</v>
          </cell>
        </row>
        <row r="398">
          <cell r="B398">
            <v>1141</v>
          </cell>
        </row>
        <row r="399">
          <cell r="B399">
            <v>1142</v>
          </cell>
        </row>
        <row r="400">
          <cell r="B400">
            <v>1143</v>
          </cell>
        </row>
        <row r="401">
          <cell r="B401">
            <v>1144</v>
          </cell>
        </row>
        <row r="402">
          <cell r="B402">
            <v>1145</v>
          </cell>
        </row>
        <row r="403">
          <cell r="B403">
            <v>1146</v>
          </cell>
        </row>
        <row r="404">
          <cell r="B404">
            <v>1147</v>
          </cell>
        </row>
        <row r="405">
          <cell r="B405">
            <v>1148</v>
          </cell>
        </row>
        <row r="406">
          <cell r="B406">
            <v>1149</v>
          </cell>
        </row>
        <row r="407">
          <cell r="B407">
            <v>1150</v>
          </cell>
        </row>
        <row r="408">
          <cell r="B408">
            <v>1151</v>
          </cell>
        </row>
        <row r="409">
          <cell r="B409">
            <v>1152</v>
          </cell>
        </row>
        <row r="410">
          <cell r="B410">
            <v>1153</v>
          </cell>
        </row>
        <row r="411">
          <cell r="B411">
            <v>1154</v>
          </cell>
        </row>
        <row r="412">
          <cell r="B412">
            <v>1155</v>
          </cell>
        </row>
        <row r="413">
          <cell r="B413">
            <v>1156</v>
          </cell>
        </row>
        <row r="414">
          <cell r="B414">
            <v>1157</v>
          </cell>
        </row>
        <row r="415">
          <cell r="B415">
            <v>1158</v>
          </cell>
        </row>
        <row r="416">
          <cell r="B416">
            <v>1159</v>
          </cell>
        </row>
        <row r="417">
          <cell r="B417">
            <v>1160</v>
          </cell>
        </row>
        <row r="418">
          <cell r="B418">
            <v>1161</v>
          </cell>
        </row>
        <row r="419">
          <cell r="B419">
            <v>1162</v>
          </cell>
        </row>
        <row r="420">
          <cell r="B420">
            <v>1163</v>
          </cell>
        </row>
        <row r="421">
          <cell r="B421">
            <v>1164</v>
          </cell>
        </row>
        <row r="422">
          <cell r="B422">
            <v>1165</v>
          </cell>
        </row>
        <row r="423">
          <cell r="B423">
            <v>1166</v>
          </cell>
        </row>
        <row r="424">
          <cell r="B424">
            <v>1167</v>
          </cell>
        </row>
        <row r="425">
          <cell r="B425">
            <v>1168</v>
          </cell>
        </row>
        <row r="426">
          <cell r="B426">
            <v>1169</v>
          </cell>
        </row>
        <row r="427">
          <cell r="B427">
            <v>1170</v>
          </cell>
        </row>
        <row r="428">
          <cell r="B428">
            <v>1171</v>
          </cell>
        </row>
        <row r="429">
          <cell r="B429">
            <v>1172</v>
          </cell>
        </row>
        <row r="430">
          <cell r="B430">
            <v>1173</v>
          </cell>
        </row>
        <row r="431">
          <cell r="B431">
            <v>1174</v>
          </cell>
        </row>
        <row r="432">
          <cell r="B432">
            <v>1175</v>
          </cell>
        </row>
        <row r="433">
          <cell r="B433">
            <v>1176</v>
          </cell>
        </row>
        <row r="434">
          <cell r="B434">
            <v>1177</v>
          </cell>
        </row>
        <row r="435">
          <cell r="B435">
            <v>1178</v>
          </cell>
        </row>
        <row r="436">
          <cell r="B436">
            <v>1179</v>
          </cell>
        </row>
        <row r="437">
          <cell r="B437">
            <v>1180</v>
          </cell>
        </row>
        <row r="438">
          <cell r="B438">
            <v>1181</v>
          </cell>
        </row>
        <row r="439">
          <cell r="B439">
            <v>1182</v>
          </cell>
        </row>
        <row r="440">
          <cell r="B440">
            <v>1183</v>
          </cell>
        </row>
        <row r="441">
          <cell r="B441">
            <v>1184</v>
          </cell>
        </row>
        <row r="442">
          <cell r="B442">
            <v>1185</v>
          </cell>
        </row>
        <row r="443">
          <cell r="B443">
            <v>1186</v>
          </cell>
        </row>
        <row r="444">
          <cell r="B444">
            <v>1187</v>
          </cell>
        </row>
        <row r="445">
          <cell r="B445">
            <v>1188</v>
          </cell>
        </row>
        <row r="446">
          <cell r="B446">
            <v>1189</v>
          </cell>
        </row>
        <row r="447">
          <cell r="B447">
            <v>1190</v>
          </cell>
        </row>
        <row r="448">
          <cell r="B448">
            <v>1191</v>
          </cell>
        </row>
        <row r="449">
          <cell r="B449">
            <v>1192</v>
          </cell>
        </row>
        <row r="450">
          <cell r="B450">
            <v>1193</v>
          </cell>
        </row>
        <row r="451">
          <cell r="B451">
            <v>1194</v>
          </cell>
        </row>
        <row r="452">
          <cell r="B452">
            <v>1195</v>
          </cell>
        </row>
        <row r="453">
          <cell r="B453">
            <v>1196</v>
          </cell>
        </row>
        <row r="454">
          <cell r="B454">
            <v>1197</v>
          </cell>
        </row>
        <row r="455">
          <cell r="B455">
            <v>1198</v>
          </cell>
        </row>
        <row r="456">
          <cell r="B456">
            <v>1199</v>
          </cell>
        </row>
        <row r="458">
          <cell r="B458" t="str">
            <v>Pairs</v>
          </cell>
        </row>
        <row r="459">
          <cell r="B459">
            <v>1200</v>
          </cell>
        </row>
        <row r="459">
          <cell r="E459" t="str">
            <v>C</v>
          </cell>
        </row>
        <row r="460">
          <cell r="B460">
            <v>1201</v>
          </cell>
        </row>
        <row r="460">
          <cell r="E460" t="str">
            <v>H</v>
          </cell>
        </row>
        <row r="461">
          <cell r="B461">
            <v>1202</v>
          </cell>
        </row>
        <row r="461">
          <cell r="E461" t="str">
            <v>C</v>
          </cell>
        </row>
        <row r="462">
          <cell r="B462">
            <v>1203</v>
          </cell>
        </row>
        <row r="462">
          <cell r="E462" t="str">
            <v>H</v>
          </cell>
        </row>
        <row r="463">
          <cell r="B463">
            <v>1204</v>
          </cell>
        </row>
        <row r="463">
          <cell r="E463" t="str">
            <v>C</v>
          </cell>
        </row>
        <row r="464">
          <cell r="B464">
            <v>1205</v>
          </cell>
        </row>
        <row r="464">
          <cell r="E464" t="str">
            <v>H</v>
          </cell>
        </row>
        <row r="465">
          <cell r="B465">
            <v>1206</v>
          </cell>
        </row>
        <row r="465">
          <cell r="E465" t="str">
            <v>C</v>
          </cell>
        </row>
        <row r="466">
          <cell r="B466">
            <v>1207</v>
          </cell>
        </row>
        <row r="466">
          <cell r="E466" t="str">
            <v>H</v>
          </cell>
        </row>
        <row r="467">
          <cell r="B467">
            <v>1208</v>
          </cell>
        </row>
        <row r="467">
          <cell r="E467" t="str">
            <v>C</v>
          </cell>
        </row>
        <row r="468">
          <cell r="B468">
            <v>1209</v>
          </cell>
        </row>
        <row r="468">
          <cell r="E468" t="str">
            <v>H</v>
          </cell>
        </row>
        <row r="469">
          <cell r="B469">
            <v>1210</v>
          </cell>
        </row>
        <row r="469">
          <cell r="E469" t="str">
            <v>C</v>
          </cell>
        </row>
        <row r="470">
          <cell r="B470">
            <v>1211</v>
          </cell>
        </row>
        <row r="470">
          <cell r="E470" t="str">
            <v>H</v>
          </cell>
        </row>
        <row r="471">
          <cell r="B471">
            <v>1212</v>
          </cell>
        </row>
        <row r="471">
          <cell r="E471" t="str">
            <v>C</v>
          </cell>
        </row>
        <row r="472">
          <cell r="B472">
            <v>1213</v>
          </cell>
        </row>
        <row r="472">
          <cell r="E472" t="str">
            <v>H</v>
          </cell>
        </row>
        <row r="473">
          <cell r="B473">
            <v>1214</v>
          </cell>
        </row>
        <row r="473">
          <cell r="E473" t="str">
            <v>C</v>
          </cell>
        </row>
        <row r="474">
          <cell r="B474">
            <v>1215</v>
          </cell>
        </row>
        <row r="474">
          <cell r="E474" t="str">
            <v>H</v>
          </cell>
        </row>
        <row r="475">
          <cell r="B475">
            <v>1216</v>
          </cell>
        </row>
        <row r="475">
          <cell r="E475" t="str">
            <v>C</v>
          </cell>
        </row>
        <row r="476">
          <cell r="B476">
            <v>1217</v>
          </cell>
        </row>
        <row r="476">
          <cell r="E476" t="str">
            <v>H</v>
          </cell>
        </row>
        <row r="477">
          <cell r="B477">
            <v>1218</v>
          </cell>
        </row>
        <row r="477">
          <cell r="E477" t="str">
            <v>C</v>
          </cell>
        </row>
        <row r="478">
          <cell r="B478">
            <v>1219</v>
          </cell>
        </row>
        <row r="478">
          <cell r="E478" t="str">
            <v>H</v>
          </cell>
        </row>
        <row r="479">
          <cell r="B479">
            <v>1220</v>
          </cell>
        </row>
        <row r="479">
          <cell r="E479" t="str">
            <v>C</v>
          </cell>
        </row>
        <row r="480">
          <cell r="B480">
            <v>1221</v>
          </cell>
        </row>
        <row r="480">
          <cell r="E480" t="str">
            <v>H</v>
          </cell>
        </row>
        <row r="481">
          <cell r="B481">
            <v>1222</v>
          </cell>
        </row>
        <row r="481">
          <cell r="E481" t="str">
            <v>C</v>
          </cell>
        </row>
        <row r="482">
          <cell r="B482">
            <v>1223</v>
          </cell>
        </row>
        <row r="482">
          <cell r="E482" t="str">
            <v>H</v>
          </cell>
        </row>
        <row r="483">
          <cell r="B483">
            <v>1224</v>
          </cell>
        </row>
        <row r="483">
          <cell r="E483" t="str">
            <v>C</v>
          </cell>
        </row>
        <row r="484">
          <cell r="B484">
            <v>1225</v>
          </cell>
        </row>
        <row r="484">
          <cell r="E484" t="str">
            <v>H</v>
          </cell>
        </row>
        <row r="485">
          <cell r="B485">
            <v>1226</v>
          </cell>
        </row>
        <row r="485">
          <cell r="E485" t="str">
            <v>C</v>
          </cell>
        </row>
        <row r="486">
          <cell r="B486">
            <v>1227</v>
          </cell>
        </row>
        <row r="486">
          <cell r="E486" t="str">
            <v>H</v>
          </cell>
        </row>
        <row r="487">
          <cell r="B487">
            <v>1228</v>
          </cell>
        </row>
        <row r="487">
          <cell r="E487" t="str">
            <v>C</v>
          </cell>
        </row>
        <row r="488">
          <cell r="B488">
            <v>1229</v>
          </cell>
        </row>
        <row r="488">
          <cell r="E488" t="str">
            <v>H</v>
          </cell>
        </row>
        <row r="489">
          <cell r="B489">
            <v>1230</v>
          </cell>
        </row>
        <row r="489">
          <cell r="E489" t="str">
            <v>C</v>
          </cell>
        </row>
        <row r="490">
          <cell r="B490">
            <v>1231</v>
          </cell>
        </row>
        <row r="490">
          <cell r="E490" t="str">
            <v>H</v>
          </cell>
        </row>
        <row r="491">
          <cell r="B491">
            <v>1232</v>
          </cell>
        </row>
        <row r="491">
          <cell r="E491" t="str">
            <v>C</v>
          </cell>
        </row>
        <row r="492">
          <cell r="B492">
            <v>1233</v>
          </cell>
        </row>
        <row r="492">
          <cell r="E492" t="str">
            <v>H</v>
          </cell>
        </row>
        <row r="493">
          <cell r="B493">
            <v>1234</v>
          </cell>
        </row>
        <row r="493">
          <cell r="E493" t="str">
            <v>C</v>
          </cell>
        </row>
        <row r="494">
          <cell r="B494">
            <v>1235</v>
          </cell>
        </row>
        <row r="494">
          <cell r="E494" t="str">
            <v>H</v>
          </cell>
        </row>
        <row r="495">
          <cell r="B495">
            <v>1236</v>
          </cell>
        </row>
        <row r="495">
          <cell r="E495" t="str">
            <v>C</v>
          </cell>
        </row>
        <row r="496">
          <cell r="B496">
            <v>1237</v>
          </cell>
        </row>
        <row r="496">
          <cell r="E496" t="str">
            <v>H</v>
          </cell>
        </row>
        <row r="497">
          <cell r="B497">
            <v>1238</v>
          </cell>
        </row>
        <row r="497">
          <cell r="E497" t="str">
            <v>C</v>
          </cell>
        </row>
        <row r="498">
          <cell r="B498">
            <v>1239</v>
          </cell>
        </row>
        <row r="498">
          <cell r="E498" t="str">
            <v>H</v>
          </cell>
        </row>
        <row r="499">
          <cell r="B499">
            <v>1240</v>
          </cell>
        </row>
        <row r="499">
          <cell r="E499" t="str">
            <v>C</v>
          </cell>
        </row>
        <row r="500">
          <cell r="B500">
            <v>1241</v>
          </cell>
        </row>
        <row r="500">
          <cell r="E500" t="str">
            <v>H</v>
          </cell>
        </row>
      </sheetData>
      <sheetData sheetId="1"/>
      <sheetData sheetId="2">
        <row r="4">
          <cell r="M4">
            <v>14</v>
          </cell>
          <cell r="N4">
            <v>11</v>
          </cell>
        </row>
        <row r="5">
          <cell r="M5">
            <v>6</v>
          </cell>
          <cell r="N5">
            <v>5</v>
          </cell>
        </row>
        <row r="6">
          <cell r="M6">
            <v>16</v>
          </cell>
          <cell r="N6">
            <v>9</v>
          </cell>
        </row>
        <row r="7">
          <cell r="M7">
            <v>10</v>
          </cell>
          <cell r="N7">
            <v>7</v>
          </cell>
        </row>
        <row r="8">
          <cell r="M8">
            <v>8</v>
          </cell>
          <cell r="N8">
            <v>6</v>
          </cell>
        </row>
        <row r="9">
          <cell r="M9">
            <v>8</v>
          </cell>
          <cell r="N9">
            <v>6</v>
          </cell>
        </row>
        <row r="10">
          <cell r="M10">
            <v>4</v>
          </cell>
          <cell r="N10">
            <v>4</v>
          </cell>
        </row>
        <row r="11">
          <cell r="M11">
            <v>3</v>
          </cell>
          <cell r="N11">
            <v>3</v>
          </cell>
        </row>
        <row r="12">
          <cell r="M12">
            <v>6</v>
          </cell>
          <cell r="N12">
            <v>4</v>
          </cell>
        </row>
        <row r="13">
          <cell r="M13">
            <v>3</v>
          </cell>
          <cell r="N13">
            <v>2</v>
          </cell>
        </row>
        <row r="14">
          <cell r="M14">
            <v>2</v>
          </cell>
          <cell r="N14">
            <v>2</v>
          </cell>
        </row>
        <row r="15">
          <cell r="M15">
            <v>6</v>
          </cell>
          <cell r="N15">
            <v>4</v>
          </cell>
        </row>
        <row r="16">
          <cell r="M16">
            <v>3</v>
          </cell>
          <cell r="N16">
            <v>3</v>
          </cell>
        </row>
        <row r="17">
          <cell r="M17">
            <v>17</v>
          </cell>
          <cell r="N17">
            <v>8</v>
          </cell>
        </row>
        <row r="18">
          <cell r="M18">
            <v>3</v>
          </cell>
          <cell r="N18">
            <v>3</v>
          </cell>
        </row>
        <row r="19">
          <cell r="M19">
            <v>4</v>
          </cell>
          <cell r="N19">
            <v>2</v>
          </cell>
        </row>
        <row r="20">
          <cell r="M20">
            <v>11</v>
          </cell>
          <cell r="N20">
            <v>6</v>
          </cell>
        </row>
        <row r="21">
          <cell r="M21">
            <v>2</v>
          </cell>
          <cell r="N21">
            <v>2</v>
          </cell>
        </row>
        <row r="22">
          <cell r="M22">
            <v>0</v>
          </cell>
          <cell r="N22">
            <v>0</v>
          </cell>
        </row>
        <row r="23">
          <cell r="M23">
            <v>1</v>
          </cell>
          <cell r="N23">
            <v>1</v>
          </cell>
        </row>
        <row r="24">
          <cell r="M24">
            <v>4</v>
          </cell>
          <cell r="N24">
            <v>4</v>
          </cell>
        </row>
        <row r="25">
          <cell r="M25">
            <v>3</v>
          </cell>
          <cell r="N25">
            <v>2</v>
          </cell>
        </row>
        <row r="26">
          <cell r="M26">
            <v>0</v>
          </cell>
          <cell r="N26">
            <v>0</v>
          </cell>
        </row>
        <row r="27">
          <cell r="M27">
            <v>5</v>
          </cell>
          <cell r="N27">
            <v>3</v>
          </cell>
        </row>
        <row r="28">
          <cell r="M28">
            <v>3</v>
          </cell>
          <cell r="N28">
            <v>2</v>
          </cell>
        </row>
        <row r="29">
          <cell r="M29">
            <v>2</v>
          </cell>
          <cell r="N29">
            <v>2</v>
          </cell>
        </row>
        <row r="30">
          <cell r="M30">
            <v>4</v>
          </cell>
          <cell r="N30">
            <v>4</v>
          </cell>
        </row>
        <row r="31">
          <cell r="M31">
            <v>7</v>
          </cell>
          <cell r="N31">
            <v>6</v>
          </cell>
        </row>
        <row r="32">
          <cell r="M32">
            <v>1</v>
          </cell>
          <cell r="N32">
            <v>1</v>
          </cell>
        </row>
        <row r="33">
          <cell r="M33">
            <v>1</v>
          </cell>
          <cell r="N33">
            <v>1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3</v>
          </cell>
          <cell r="N36">
            <v>3</v>
          </cell>
        </row>
        <row r="37">
          <cell r="M37">
            <v>2</v>
          </cell>
          <cell r="N37">
            <v>1</v>
          </cell>
        </row>
        <row r="38">
          <cell r="M38">
            <v>0</v>
          </cell>
          <cell r="N38">
            <v>0</v>
          </cell>
        </row>
        <row r="39">
          <cell r="M39">
            <v>1</v>
          </cell>
          <cell r="N39">
            <v>1</v>
          </cell>
        </row>
        <row r="40">
          <cell r="M40">
            <v>7</v>
          </cell>
          <cell r="N40">
            <v>4</v>
          </cell>
        </row>
        <row r="41">
          <cell r="M41">
            <v>2</v>
          </cell>
          <cell r="N41">
            <v>2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508</v>
          </cell>
        </row>
        <row r="5">
          <cell r="F5">
            <v>510</v>
          </cell>
        </row>
        <row r="8">
          <cell r="F8">
            <v>533</v>
          </cell>
        </row>
        <row r="11">
          <cell r="F11">
            <v>547</v>
          </cell>
        </row>
        <row r="14">
          <cell r="F14">
            <v>317</v>
          </cell>
        </row>
        <row r="17">
          <cell r="F17">
            <v>520</v>
          </cell>
        </row>
        <row r="20">
          <cell r="F20">
            <v>305</v>
          </cell>
        </row>
        <row r="23">
          <cell r="F23">
            <v>344</v>
          </cell>
        </row>
        <row r="26">
          <cell r="F26">
            <v>114</v>
          </cell>
        </row>
        <row r="29">
          <cell r="F29">
            <v>542</v>
          </cell>
        </row>
        <row r="32">
          <cell r="F32">
            <v>329</v>
          </cell>
        </row>
        <row r="36">
          <cell r="F36">
            <v>552</v>
          </cell>
        </row>
        <row r="39">
          <cell r="F39">
            <v>553</v>
          </cell>
        </row>
        <row r="42">
          <cell r="F42">
            <v>501</v>
          </cell>
        </row>
        <row r="45">
          <cell r="F45">
            <v>545</v>
          </cell>
        </row>
        <row r="48">
          <cell r="F48">
            <v>306</v>
          </cell>
        </row>
        <row r="51">
          <cell r="F51">
            <v>529</v>
          </cell>
        </row>
        <row r="54">
          <cell r="F54">
            <v>550</v>
          </cell>
        </row>
        <row r="60">
          <cell r="F60">
            <v>126</v>
          </cell>
        </row>
        <row r="63">
          <cell r="F63">
            <v>124</v>
          </cell>
        </row>
        <row r="66">
          <cell r="F66">
            <v>543</v>
          </cell>
        </row>
        <row r="72">
          <cell r="F72">
            <v>1002</v>
          </cell>
        </row>
        <row r="75">
          <cell r="F75">
            <v>1024</v>
          </cell>
        </row>
        <row r="78">
          <cell r="F78">
            <v>1025</v>
          </cell>
        </row>
        <row r="81">
          <cell r="F81">
            <v>1022</v>
          </cell>
        </row>
        <row r="84">
          <cell r="F84">
            <v>1034</v>
          </cell>
        </row>
        <row r="87">
          <cell r="F87">
            <v>1006</v>
          </cell>
        </row>
        <row r="90">
          <cell r="F90">
            <v>1028</v>
          </cell>
        </row>
        <row r="99">
          <cell r="F99">
            <v>1007</v>
          </cell>
        </row>
        <row r="102">
          <cell r="F102">
            <v>1039</v>
          </cell>
        </row>
        <row r="108">
          <cell r="F108">
            <v>1029</v>
          </cell>
        </row>
        <row r="111">
          <cell r="F111">
            <v>1015</v>
          </cell>
        </row>
        <row r="114">
          <cell r="F114">
            <v>1031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lovell@trinitymed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E16" sqref="E16"/>
    </sheetView>
  </sheetViews>
  <sheetFormatPr defaultColWidth="9" defaultRowHeight="12.75"/>
  <cols>
    <col min="1" max="1" width="23" customWidth="1"/>
    <col min="2" max="2" width="5.85714285714286" style="1" customWidth="1"/>
    <col min="3" max="3" width="7.85714285714286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.85714285714286" style="2" customWidth="1"/>
    <col min="10" max="10" width="5.28571428571429" style="2" customWidth="1"/>
    <col min="11" max="11" width="3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 t="s">
        <v>9</v>
      </c>
      <c r="G7" s="15" t="s">
        <v>10</v>
      </c>
      <c r="H7" s="16">
        <v>2021</v>
      </c>
      <c r="I7" s="16"/>
    </row>
    <row r="8" ht="22.5" customHeight="1" spans="1:9">
      <c r="A8" s="9" t="s">
        <v>11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12</v>
      </c>
      <c r="F10" s="17" t="s">
        <v>13</v>
      </c>
      <c r="G10" s="18"/>
      <c r="H10" s="18"/>
      <c r="I10" s="16"/>
    </row>
    <row r="11" spans="1:9">
      <c r="A11" s="19"/>
      <c r="B11" s="20" t="s">
        <v>14</v>
      </c>
      <c r="C11" s="19"/>
      <c r="D11" s="19" t="s">
        <v>15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16</v>
      </c>
      <c r="F12" s="23" t="s">
        <v>17</v>
      </c>
      <c r="G12" s="16"/>
      <c r="H12" s="16"/>
      <c r="I12" s="16"/>
    </row>
    <row r="13" ht="15.75" customHeight="1" spans="1:9">
      <c r="A13" s="24" t="s">
        <v>18</v>
      </c>
      <c r="B13" s="25"/>
      <c r="C13" s="26">
        <v>52</v>
      </c>
      <c r="D13" s="27">
        <v>9</v>
      </c>
      <c r="E13" s="11"/>
      <c r="F13" s="28"/>
      <c r="G13" s="5"/>
      <c r="H13" s="5"/>
      <c r="I13" s="5"/>
    </row>
    <row r="14" ht="15.75" customHeight="1" spans="1:9">
      <c r="A14" s="29" t="s">
        <v>19</v>
      </c>
      <c r="B14" s="25"/>
      <c r="C14" s="26">
        <v>56</v>
      </c>
      <c r="D14" s="27">
        <v>7</v>
      </c>
      <c r="E14" s="9"/>
      <c r="F14" s="30" t="s">
        <v>20</v>
      </c>
      <c r="G14" s="16"/>
      <c r="H14" s="16"/>
      <c r="I14" s="16"/>
    </row>
    <row r="15" ht="15.75" customHeight="1" spans="1:9">
      <c r="A15" s="31" t="s">
        <v>21</v>
      </c>
      <c r="B15" s="25"/>
      <c r="C15" s="26">
        <v>26</v>
      </c>
      <c r="D15" s="27">
        <v>7</v>
      </c>
      <c r="E15" s="9"/>
      <c r="F15" s="21"/>
      <c r="G15" s="5"/>
      <c r="H15" s="5"/>
      <c r="I15" s="5"/>
    </row>
    <row r="16" ht="15.75" customHeight="1" spans="1:9">
      <c r="A16" s="31" t="s">
        <v>22</v>
      </c>
      <c r="B16" s="25"/>
      <c r="C16" s="26">
        <f>'[1]COMPOSITE FORM'!D51</f>
        <v>0</v>
      </c>
      <c r="D16" s="27">
        <f>'[1]COMPOSITE FORM'!C51</f>
        <v>0</v>
      </c>
      <c r="E16" s="13" t="s">
        <v>23</v>
      </c>
      <c r="F16" s="17" t="s">
        <v>24</v>
      </c>
      <c r="G16" s="16"/>
      <c r="H16" s="16"/>
      <c r="I16" s="16"/>
    </row>
    <row r="17" ht="17.25" customHeight="1" spans="1:9">
      <c r="A17" s="31" t="s">
        <v>25</v>
      </c>
      <c r="B17" s="32"/>
      <c r="C17" s="33">
        <v>39</v>
      </c>
      <c r="D17" s="27">
        <v>14</v>
      </c>
      <c r="E17" s="3"/>
      <c r="F17" s="21"/>
      <c r="G17" s="5"/>
      <c r="H17" s="5"/>
      <c r="I17" s="5"/>
    </row>
    <row r="18" spans="1:9">
      <c r="A18" s="4" t="s">
        <v>26</v>
      </c>
      <c r="C18" s="7">
        <f>SUM(C13:C17)</f>
        <v>173</v>
      </c>
      <c r="D18" s="7">
        <f>SUM(D13:D16)</f>
        <v>23</v>
      </c>
      <c r="E18" s="13" t="s">
        <v>27</v>
      </c>
      <c r="F18" s="34" t="s">
        <v>28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29</v>
      </c>
      <c r="C20" s="7" t="s">
        <v>29</v>
      </c>
      <c r="D20" s="7" t="s">
        <v>29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30</v>
      </c>
      <c r="C22" s="36"/>
      <c r="D22" s="9" t="s">
        <v>31</v>
      </c>
      <c r="E22" s="9" t="s">
        <v>32</v>
      </c>
      <c r="F22" s="8" t="s">
        <v>33</v>
      </c>
      <c r="G22" s="8" t="s">
        <v>34</v>
      </c>
      <c r="H22" s="8"/>
      <c r="I22" s="8" t="s">
        <v>35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36</v>
      </c>
      <c r="B24" s="9">
        <v>547</v>
      </c>
      <c r="C24" s="9"/>
      <c r="D24" s="9" t="str">
        <f>LOOKUP($B24,[1]EXHIBITOR!$B$6:$B$456,[1]EXHIBITOR!$C$6:$C$692)</f>
        <v>VIC LASSALLE</v>
      </c>
      <c r="E24" s="9" t="str">
        <f>LOOKUP($B24,[1]EXHIBITOR!$B$6:$B$456,[1]EXHIBITOR!$D$6:$D$692)</f>
        <v>COBALT</v>
      </c>
      <c r="F24" s="8" t="str">
        <f>LOOKUP($B24,[1]EXHIBITOR!$B$6:$B$456,[1]EXHIBITOR!$E$6:$E$692)</f>
        <v>C</v>
      </c>
      <c r="G24" s="8" t="str">
        <f>LOOKUP($B24,[1]EXHIBITOR!$B$6:$B$456,[1]EXHIBITOR!$F$6:$F$692)</f>
        <v>VJL</v>
      </c>
      <c r="H24" s="8">
        <f>LOOKUP($B24,[1]EXHIBITOR!$B$6:$B$456,[1]EXHIBITOR!$G$6:$G$692)</f>
        <v>48</v>
      </c>
      <c r="I24" s="8">
        <f>LOOKUP($B24,[1]EXHIBITOR!$B$6:$B$456,[1]EXHIBITOR!$H$6:$H$692)</f>
        <v>2020</v>
      </c>
    </row>
    <row r="25" spans="1:9">
      <c r="A25" s="11" t="s">
        <v>37</v>
      </c>
      <c r="B25" s="9">
        <v>317</v>
      </c>
      <c r="C25" s="9"/>
      <c r="D25" s="9" t="str">
        <f>LOOKUP($B25,[1]EXHIBITOR!$B$6:$B$456,[1]EXHIBITOR!$C$6:$C$692)</f>
        <v>JIMMY STRONG</v>
      </c>
      <c r="E25" s="9" t="str">
        <f>LOOKUP($B25,[1]EXHIBITOR!$B$6:$B$456,[1]EXHIBITOR!$D$6:$D$692)</f>
        <v>GREY GREEN</v>
      </c>
      <c r="F25" s="8" t="str">
        <f>LOOKUP($B25,[1]EXHIBITOR!$B$6:$B$456,[1]EXHIBITOR!$E$6:$E$692)</f>
        <v>H</v>
      </c>
      <c r="G25" s="8" t="str">
        <f>LOOKUP($B25,[1]EXHIBITOR!$B$6:$B$456,[1]EXHIBITOR!$F$6:$F$692)</f>
        <v>J55</v>
      </c>
      <c r="H25" s="8">
        <f>LOOKUP($B25,[1]EXHIBITOR!$B$6:$B$456,[1]EXHIBITOR!$G$6:$G$692)</f>
        <v>71</v>
      </c>
      <c r="I25" s="8">
        <f>LOOKUP($B25,[1]EXHIBITOR!$B$6:$B$456,[1]EXHIBITOR!$H$6:$H$692)</f>
        <v>2019</v>
      </c>
    </row>
    <row r="26" spans="1:9">
      <c r="A26" s="11" t="s">
        <v>38</v>
      </c>
      <c r="B26" s="9">
        <v>1031</v>
      </c>
      <c r="C26" s="9"/>
      <c r="D26" s="9" t="str">
        <f>LOOKUP($B26,[1]EXHIBITOR!$B$6:$B$456,[1]EXHIBITOR!$C$6:$C$692)</f>
        <v>MAUREEN BRODERICK</v>
      </c>
      <c r="E26" s="9" t="str">
        <f>LOOKUP($B26,[1]EXHIBITOR!$B$6:$B$456,[1]EXHIBITOR!$D$6:$D$692)</f>
        <v>SLATE SPANGLE</v>
      </c>
      <c r="F26" s="8" t="str">
        <f>LOOKUP($B26,[1]EXHIBITOR!$B$6:$B$456,[1]EXHIBITOR!$E$6:$E$692)</f>
        <v>H</v>
      </c>
      <c r="G26" s="8" t="str">
        <f>LOOKUP($B26,[1]EXHIBITOR!$B$6:$B$456,[1]EXHIBITOR!$F$6:$F$692)</f>
        <v>MAB</v>
      </c>
      <c r="H26" s="8">
        <f>LOOKUP($B26,[1]EXHIBITOR!$B$6:$B$456,[1]EXHIBITOR!$G$6:$G$692)</f>
        <v>1</v>
      </c>
      <c r="I26" s="8">
        <f>LOOKUP($B26,[1]EXHIBITOR!$B$6:$B$456,[1]EXHIBITOR!$H$6:$H$692)</f>
        <v>2021</v>
      </c>
    </row>
    <row r="27" spans="1:9">
      <c r="A27" s="11" t="s">
        <v>39</v>
      </c>
      <c r="B27" s="9">
        <v>522</v>
      </c>
      <c r="C27" s="9"/>
      <c r="D27" s="9" t="str">
        <f>LOOKUP($B27,[1]EXHIBITOR!$B$6:$B$456,[1]EXHIBITOR!$C$6:$C$692)</f>
        <v>MARK GRAY</v>
      </c>
      <c r="E27" s="9" t="str">
        <f>LOOKUP($B27,[1]EXHIBITOR!$B$6:$B$456,[1]EXHIBITOR!$D$6:$D$692)</f>
        <v>YF COBALT</v>
      </c>
      <c r="F27" s="8" t="str">
        <f>LOOKUP($B27,[1]EXHIBITOR!$B$6:$B$456,[1]EXHIBITOR!$E$6:$E$692)</f>
        <v>C</v>
      </c>
      <c r="G27" s="8" t="str">
        <f>LOOKUP($B27,[1]EXHIBITOR!$B$6:$B$456,[1]EXHIBITOR!$F$6:$F$692)</f>
        <v>GAA</v>
      </c>
      <c r="H27" s="8">
        <f>LOOKUP($B27,[1]EXHIBITOR!$B$6:$B$456,[1]EXHIBITOR!$G$6:$G$692)</f>
        <v>8</v>
      </c>
      <c r="I27" s="8">
        <f>LOOKUP($B27,[1]EXHIBITOR!$B$6:$B$456,[1]EXHIBITOR!$H$6:$H$692)</f>
        <v>2021</v>
      </c>
    </row>
    <row r="28" spans="1:9">
      <c r="A28" s="11" t="s">
        <v>40</v>
      </c>
      <c r="B28" s="9">
        <v>533</v>
      </c>
      <c r="C28" s="9"/>
      <c r="D28" s="9" t="str">
        <f>LOOKUP($B28,[1]EXHIBITOR!$B$6:$B$456,[1]EXHIBITOR!$C$6:$C$692)</f>
        <v>DUANE WALTON</v>
      </c>
      <c r="E28" s="9" t="str">
        <f>LOOKUP($B28,[1]EXHIBITOR!$B$6:$B$456,[1]EXHIBITOR!$D$6:$D$692)</f>
        <v>SKY</v>
      </c>
      <c r="F28" s="8" t="str">
        <f>LOOKUP($B28,[1]EXHIBITOR!$B$6:$B$456,[1]EXHIBITOR!$E$6:$E$692)</f>
        <v>C</v>
      </c>
      <c r="G28" s="8" t="str">
        <f>LOOKUP($B28,[1]EXHIBITOR!$B$6:$B$456,[1]EXHIBITOR!$F$6:$F$692)</f>
        <v>34D</v>
      </c>
      <c r="H28" s="8">
        <f>LOOKUP($B28,[1]EXHIBITOR!$B$6:$B$456,[1]EXHIBITOR!$G$6:$G$692)</f>
        <v>23</v>
      </c>
      <c r="I28" s="8">
        <f>LOOKUP($B28,[1]EXHIBITOR!$B$6:$B$456,[1]EXHIBITOR!$H$6:$H$692)</f>
        <v>2019</v>
      </c>
    </row>
    <row r="29" spans="1:9">
      <c r="A29" s="11" t="s">
        <v>41</v>
      </c>
      <c r="B29" s="9">
        <v>317</v>
      </c>
      <c r="C29" s="9"/>
      <c r="D29" s="9" t="str">
        <f>LOOKUP($B29,[1]EXHIBITOR!$B$6:$B$456,[1]EXHIBITOR!$C$6:$C$692)</f>
        <v>JIMMY STRONG</v>
      </c>
      <c r="E29" s="9" t="str">
        <f>LOOKUP($B29,[1]EXHIBITOR!$B$6:$B$456,[1]EXHIBITOR!$D$6:$D$692)</f>
        <v>GREY GREEN</v>
      </c>
      <c r="F29" s="8" t="str">
        <f>LOOKUP($B29,[1]EXHIBITOR!$B$6:$B$456,[1]EXHIBITOR!$E$6:$E$692)</f>
        <v>H</v>
      </c>
      <c r="G29" s="8" t="str">
        <f>LOOKUP($B29,[1]EXHIBITOR!$B$6:$B$456,[1]EXHIBITOR!$F$6:$F$692)</f>
        <v>J55</v>
      </c>
      <c r="H29" s="8">
        <f>LOOKUP($B29,[1]EXHIBITOR!$B$6:$B$456,[1]EXHIBITOR!$G$6:$G$692)</f>
        <v>71</v>
      </c>
      <c r="I29" s="8">
        <f>LOOKUP($B29,[1]EXHIBITOR!$B$6:$B$456,[1]EXHIBITOR!$H$6:$H$692)</f>
        <v>2019</v>
      </c>
    </row>
    <row r="30" spans="1:9">
      <c r="A30" s="11" t="s">
        <v>42</v>
      </c>
      <c r="B30" s="9">
        <v>527</v>
      </c>
      <c r="C30" s="9"/>
      <c r="D30" s="9" t="str">
        <f>LOOKUP($B30,[1]EXHIBITOR!$B$6:$B$456,[1]EXHIBITOR!$C$6:$C$692)</f>
        <v>DEBBIE LOWNSDALE</v>
      </c>
      <c r="E30" s="9" t="str">
        <f>LOOKUP($B30,[1]EXHIBITOR!$B$6:$B$456,[1]EXHIBITOR!$D$6:$D$692)</f>
        <v>GREY GREEN</v>
      </c>
      <c r="F30" s="8" t="str">
        <f>LOOKUP($B30,[1]EXHIBITOR!$B$6:$B$456,[1]EXHIBITOR!$E$6:$E$692)</f>
        <v>H</v>
      </c>
      <c r="G30" s="8" t="str">
        <f>LOOKUP($B30,[1]EXHIBITOR!$B$6:$B$456,[1]EXHIBITOR!$F$6:$F$692)</f>
        <v>DLL</v>
      </c>
      <c r="H30" s="8">
        <f>LOOKUP($B30,[1]EXHIBITOR!$B$6:$B$456,[1]EXHIBITOR!$G$6:$G$692)</f>
        <v>27</v>
      </c>
      <c r="I30" s="8">
        <f>LOOKUP($B30,[1]EXHIBITOR!$B$6:$B$456,[1]EXHIBITOR!$H$6:$H$692)</f>
        <v>2019</v>
      </c>
    </row>
    <row r="31" spans="1:9">
      <c r="A31" s="11" t="s">
        <v>43</v>
      </c>
      <c r="B31" s="9">
        <v>520</v>
      </c>
      <c r="C31" s="9"/>
      <c r="D31" s="9" t="str">
        <f>LOOKUP($B31,[1]EXHIBITOR!$B$6:$B$456,[1]EXHIBITOR!$C$6:$C$692)</f>
        <v>MARK GRAY</v>
      </c>
      <c r="E31" s="9" t="str">
        <f>LOOKUP($B31,[1]EXHIBITOR!$B$6:$B$456,[1]EXHIBITOR!$D$6:$D$692)</f>
        <v>GREY</v>
      </c>
      <c r="F31" s="8" t="str">
        <f>LOOKUP($B31,[1]EXHIBITOR!$B$6:$B$456,[1]EXHIBITOR!$E$6:$E$692)</f>
        <v>C</v>
      </c>
      <c r="G31" s="8" t="str">
        <f>LOOKUP($B31,[1]EXHIBITOR!$B$6:$B$456,[1]EXHIBITOR!$F$6:$F$692)</f>
        <v>GAA</v>
      </c>
      <c r="H31" s="8">
        <f>LOOKUP($B31,[1]EXHIBITOR!$B$6:$B$456,[1]EXHIBITOR!$G$6:$G$692)</f>
        <v>130</v>
      </c>
      <c r="I31" s="8">
        <f>LOOKUP($B31,[1]EXHIBITOR!$B$6:$B$456,[1]EXHIBITOR!$H$6:$H$692)</f>
        <v>2019</v>
      </c>
    </row>
    <row r="32" spans="1:9">
      <c r="A32" s="11" t="s">
        <v>44</v>
      </c>
      <c r="B32" s="9">
        <v>553</v>
      </c>
      <c r="C32" s="9"/>
      <c r="D32" s="9" t="str">
        <f>LOOKUP($B32,[1]EXHIBITOR!$B$6:$B$456,[1]EXHIBITOR!$C$6:$C$692)</f>
        <v>VIC LASSALLE</v>
      </c>
      <c r="E32" s="9" t="str">
        <f>LOOKUP($B32,[1]EXHIBITOR!$B$6:$B$456,[1]EXHIBITOR!$D$6:$D$692)</f>
        <v>ALBINO</v>
      </c>
      <c r="F32" s="8" t="str">
        <f>LOOKUP($B32,[1]EXHIBITOR!$B$6:$B$456,[1]EXHIBITOR!$E$6:$E$692)</f>
        <v>C</v>
      </c>
      <c r="G32" s="8" t="str">
        <f>LOOKUP($B32,[1]EXHIBITOR!$B$6:$B$456,[1]EXHIBITOR!$F$6:$F$692)</f>
        <v>VJL</v>
      </c>
      <c r="H32" s="8">
        <f>LOOKUP($B32,[1]EXHIBITOR!$B$6:$B$456,[1]EXHIBITOR!$G$6:$G$692)</f>
        <v>125</v>
      </c>
      <c r="I32" s="8">
        <f>LOOKUP($B32,[1]EXHIBITOR!$B$6:$B$456,[1]EXHIBITOR!$H$6:$H$692)</f>
        <v>2020</v>
      </c>
    </row>
    <row r="33" spans="1:9">
      <c r="A33" s="11" t="s">
        <v>45</v>
      </c>
      <c r="B33" s="9">
        <v>543</v>
      </c>
      <c r="C33" s="9"/>
      <c r="D33" s="9" t="str">
        <f>LOOKUP($B33,[1]EXHIBITOR!$B$6:$B$456,[1]EXHIBITOR!$C$6:$C$692)</f>
        <v>DUANE WALTON</v>
      </c>
      <c r="E33" s="9" t="str">
        <f>LOOKUP($B33,[1]EXHIBITOR!$B$6:$B$456,[1]EXHIBITOR!$D$6:$D$692)</f>
        <v>VIOLET</v>
      </c>
      <c r="F33" s="8" t="str">
        <f>LOOKUP($B33,[1]EXHIBITOR!$B$6:$B$456,[1]EXHIBITOR!$E$6:$E$692)</f>
        <v>C</v>
      </c>
      <c r="G33" s="8" t="str">
        <f>LOOKUP($B33,[1]EXHIBITOR!$B$6:$B$456,[1]EXHIBITOR!$F$6:$F$692)</f>
        <v>34D</v>
      </c>
      <c r="H33" s="8">
        <f>LOOKUP($B33,[1]EXHIBITOR!$B$6:$B$456,[1]EXHIBITOR!$G$6:$G$692)</f>
        <v>60</v>
      </c>
      <c r="I33" s="8">
        <f>LOOKUP($B33,[1]EXHIBITOR!$B$6:$B$456,[1]EXHIBITOR!$H$6:$H$692)</f>
        <v>2019</v>
      </c>
    </row>
    <row r="34" spans="1:9">
      <c r="A34" s="11" t="s">
        <v>46</v>
      </c>
      <c r="B34" s="9">
        <v>534</v>
      </c>
      <c r="C34" s="9"/>
      <c r="D34" s="9" t="str">
        <f>LOOKUP($B34,[1]EXHIBITOR!$B$6:$B$456,[1]EXHIBITOR!$C$6:$C$692)</f>
        <v>DUANE WALTON</v>
      </c>
      <c r="E34" s="9" t="str">
        <f>LOOKUP($B34,[1]EXHIBITOR!$B$6:$B$456,[1]EXHIBITOR!$D$6:$D$692)</f>
        <v>SKY</v>
      </c>
      <c r="F34" s="8" t="str">
        <f>LOOKUP($B34,[1]EXHIBITOR!$B$6:$B$456,[1]EXHIBITOR!$E$6:$E$692)</f>
        <v>H</v>
      </c>
      <c r="G34" s="8" t="str">
        <f>LOOKUP($B34,[1]EXHIBITOR!$B$6:$B$456,[1]EXHIBITOR!$F$6:$F$692)</f>
        <v>34D</v>
      </c>
      <c r="H34" s="8">
        <f>LOOKUP($B34,[1]EXHIBITOR!$B$6:$B$456,[1]EXHIBITOR!$G$6:$G$692)</f>
        <v>61</v>
      </c>
      <c r="I34" s="8">
        <f>LOOKUP($B34,[1]EXHIBITOR!$B$6:$B$456,[1]EXHIBITOR!$H$6:$H$692)</f>
        <v>2019</v>
      </c>
    </row>
    <row r="35" spans="1:9">
      <c r="A35" s="11" t="s">
        <v>47</v>
      </c>
      <c r="B35" s="9">
        <v>552</v>
      </c>
      <c r="C35" s="9"/>
      <c r="D35" s="9" t="str">
        <f>LOOKUP($B35,[1]EXHIBITOR!$B$6:$B$456,[1]EXHIBITOR!$C$6:$C$692)</f>
        <v>VIC LASSALLE</v>
      </c>
      <c r="E35" s="9" t="str">
        <f>LOOKUP($B35,[1]EXHIBITOR!$B$6:$B$456,[1]EXHIBITOR!$D$6:$D$692)</f>
        <v>LUTINO</v>
      </c>
      <c r="F35" s="8" t="str">
        <f>LOOKUP($B35,[1]EXHIBITOR!$B$6:$B$456,[1]EXHIBITOR!$E$6:$E$692)</f>
        <v>H</v>
      </c>
      <c r="G35" s="8" t="str">
        <f>LOOKUP($B35,[1]EXHIBITOR!$B$6:$B$456,[1]EXHIBITOR!$F$6:$F$692)</f>
        <v>VJL</v>
      </c>
      <c r="H35" s="8">
        <f>LOOKUP($B35,[1]EXHIBITOR!$B$6:$B$456,[1]EXHIBITOR!$G$6:$G$692)</f>
        <v>65</v>
      </c>
      <c r="I35" s="8">
        <f>LOOKUP($B35,[1]EXHIBITOR!$B$6:$B$456,[1]EXHIBITOR!$H$6:$H$692)</f>
        <v>2020</v>
      </c>
    </row>
    <row r="36" spans="1:9">
      <c r="A36" s="11" t="s">
        <v>48</v>
      </c>
      <c r="B36" s="9">
        <v>508</v>
      </c>
      <c r="C36" s="9"/>
      <c r="D36" s="9" t="str">
        <f>LOOKUP($B36,[1]EXHIBITOR!$B$6:$B$456,[1]EXHIBITOR!$C$6:$C$692)</f>
        <v>VIC LASSALLE</v>
      </c>
      <c r="E36" s="9" t="str">
        <f>LOOKUP($B36,[1]EXHIBITOR!$B$6:$B$456,[1]EXHIBITOR!$D$6:$D$692)</f>
        <v>LT GREEN</v>
      </c>
      <c r="F36" s="8" t="str">
        <f>LOOKUP($B36,[1]EXHIBITOR!$B$6:$B$456,[1]EXHIBITOR!$E$6:$E$692)</f>
        <v>C</v>
      </c>
      <c r="G36" s="8" t="str">
        <f>LOOKUP($B36,[1]EXHIBITOR!$B$6:$B$456,[1]EXHIBITOR!$F$6:$F$692)</f>
        <v>VJL</v>
      </c>
      <c r="H36" s="8">
        <f>LOOKUP($B36,[1]EXHIBITOR!$B$6:$B$456,[1]EXHIBITOR!$G$6:$G$692)</f>
        <v>69</v>
      </c>
      <c r="I36" s="8">
        <f>LOOKUP($B36,[1]EXHIBITOR!$B$6:$B$456,[1]EXHIBITOR!$H$6:$H$692)</f>
        <v>2018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30</v>
      </c>
      <c r="C38" s="9"/>
      <c r="D38" s="9"/>
      <c r="E38" s="9"/>
      <c r="F38" s="8"/>
      <c r="G38" s="8"/>
      <c r="H38" s="8"/>
      <c r="I38" s="8"/>
    </row>
    <row r="39" spans="1:9">
      <c r="A39" s="9" t="s">
        <v>49</v>
      </c>
      <c r="B39" s="9">
        <v>1031</v>
      </c>
      <c r="C39" s="9"/>
      <c r="D39" s="9" t="str">
        <f>LOOKUP($B39,[1]EXHIBITOR!$B$6:$B$500,[1]EXHIBITOR!$C$6:$C$500)</f>
        <v>MAUREEN BRODERICK</v>
      </c>
      <c r="E39" s="9" t="str">
        <f>LOOKUP($B39,[1]EXHIBITOR!$B$6:$B$500,[1]EXHIBITOR!$D$6:$D$500)</f>
        <v>SLATE SPANGLE</v>
      </c>
      <c r="F39" s="8" t="str">
        <f>LOOKUP($B39,[1]EXHIBITOR!$B$6:$B$500,[1]EXHIBITOR!$E$6:$E$500)</f>
        <v>H</v>
      </c>
      <c r="G39" s="8" t="str">
        <f>LOOKUP($B39,[1]EXHIBITOR!$B$6:$B$500,[1]EXHIBITOR!$F$6:$F$500)</f>
        <v>MAB</v>
      </c>
      <c r="H39" s="8">
        <f>LOOKUP($B39,[1]EXHIBITOR!$B$6:$B$500,[1]EXHIBITOR!$G$6:$G$500)</f>
        <v>1</v>
      </c>
      <c r="I39" s="8">
        <f>LOOKUP($B39,[1]EXHIBITOR!$B$6:$B$500,[1]EXHIBITOR!$H$6:$H$500)</f>
        <v>2021</v>
      </c>
    </row>
    <row r="40" spans="1:9">
      <c r="A40" s="11" t="s">
        <v>37</v>
      </c>
      <c r="B40" s="9">
        <v>1025</v>
      </c>
      <c r="C40" s="9"/>
      <c r="D40" s="9" t="str">
        <f>LOOKUP($B40,[1]EXHIBITOR!$B$6:$B$500,[1]EXHIBITOR!$C$6:$C$500)</f>
        <v>MAUREEN BRODERICK</v>
      </c>
      <c r="E40" s="9" t="str">
        <f>LOOKUP($B40,[1]EXHIBITOR!$B$6:$B$500,[1]EXHIBITOR!$D$6:$D$500)</f>
        <v>OPALINE FBC GREYWING</v>
      </c>
      <c r="F40" s="8" t="str">
        <f>LOOKUP($B40,[1]EXHIBITOR!$B$6:$B$500,[1]EXHIBITOR!$E$6:$E$500)</f>
        <v>C</v>
      </c>
      <c r="G40" s="8" t="str">
        <f>LOOKUP($B40,[1]EXHIBITOR!$B$6:$B$500,[1]EXHIBITOR!$F$6:$F$500)</f>
        <v>MAB</v>
      </c>
      <c r="H40" s="8">
        <f>LOOKUP($B40,[1]EXHIBITOR!$B$6:$B$500,[1]EXHIBITOR!$G$6:$G$500)</f>
        <v>12</v>
      </c>
      <c r="I40" s="8">
        <f>LOOKUP($B40,[1]EXHIBITOR!$B$6:$B$500,[1]EXHIBITOR!$H$6:$H$500)</f>
        <v>2020</v>
      </c>
    </row>
    <row r="41" spans="1:9">
      <c r="A41" s="11" t="s">
        <v>38</v>
      </c>
      <c r="B41" s="9">
        <v>1031</v>
      </c>
      <c r="C41" s="9"/>
      <c r="D41" s="9" t="str">
        <f>LOOKUP($B41,[1]EXHIBITOR!$B$6:$B$500,[1]EXHIBITOR!$C$6:$C$500)</f>
        <v>MAUREEN BRODERICK</v>
      </c>
      <c r="E41" s="9" t="str">
        <f>LOOKUP($B41,[1]EXHIBITOR!$B$6:$B$500,[1]EXHIBITOR!$D$6:$D$500)</f>
        <v>SLATE SPANGLE</v>
      </c>
      <c r="F41" s="8" t="str">
        <f>LOOKUP($B41,[1]EXHIBITOR!$B$6:$B$500,[1]EXHIBITOR!$E$6:$E$500)</f>
        <v>H</v>
      </c>
      <c r="G41" s="8" t="str">
        <f>LOOKUP($B41,[1]EXHIBITOR!$B$6:$B$500,[1]EXHIBITOR!$F$6:$F$500)</f>
        <v>MAB</v>
      </c>
      <c r="H41" s="8">
        <f>LOOKUP($B41,[1]EXHIBITOR!$B$6:$B$500,[1]EXHIBITOR!$G$6:$G$500)</f>
        <v>1</v>
      </c>
      <c r="I41" s="8">
        <f>LOOKUP($B41,[1]EXHIBITOR!$B$6:$B$500,[1]EXHIBITOR!$H$6:$H$500)</f>
        <v>2021</v>
      </c>
    </row>
    <row r="42" spans="1:9">
      <c r="A42" s="11" t="s">
        <v>39</v>
      </c>
      <c r="B42" s="9">
        <v>1012</v>
      </c>
      <c r="C42" s="9"/>
      <c r="D42" s="9" t="str">
        <f>LOOKUP($B42,[1]EXHIBITOR!$B$6:$B$500,[1]EXHIBITOR!$C$6:$C$500)</f>
        <v>SHARON ROBICHAUD</v>
      </c>
      <c r="E42" s="9" t="str">
        <f>LOOKUP($B42,[1]EXHIBITOR!$B$6:$B$500,[1]EXHIBITOR!$D$6:$D$500)</f>
        <v>GREYWING YF SKY </v>
      </c>
      <c r="F42" s="8" t="str">
        <f>LOOKUP($B42,[1]EXHIBITOR!$B$6:$B$500,[1]EXHIBITOR!$E$6:$E$500)</f>
        <v>C</v>
      </c>
      <c r="G42" s="8" t="str">
        <f>LOOKUP($B42,[1]EXHIBITOR!$B$6:$B$500,[1]EXHIBITOR!$F$6:$F$500)</f>
        <v>51R</v>
      </c>
      <c r="H42" s="8">
        <f>LOOKUP($B42,[1]EXHIBITOR!$B$6:$B$500,[1]EXHIBITOR!$G$6:$G$500)</f>
        <v>131</v>
      </c>
      <c r="I42" s="8">
        <f>LOOKUP($B42,[1]EXHIBITOR!$B$6:$B$500,[1]EXHIBITOR!$H$6:$H$500)</f>
        <v>2021</v>
      </c>
    </row>
    <row r="43" spans="1:9">
      <c r="A43" s="11" t="s">
        <v>40</v>
      </c>
      <c r="B43" s="9">
        <v>1025</v>
      </c>
      <c r="C43" s="9"/>
      <c r="D43" s="9" t="str">
        <f>LOOKUP($B43,[1]EXHIBITOR!$B$6:$B$500,[1]EXHIBITOR!$C$6:$C$500)</f>
        <v>MAUREEN BRODERICK</v>
      </c>
      <c r="E43" s="9" t="str">
        <f>LOOKUP($B43,[1]EXHIBITOR!$B$6:$B$500,[1]EXHIBITOR!$D$6:$D$500)</f>
        <v>OPALINE FBC GREYWING</v>
      </c>
      <c r="F43" s="8" t="str">
        <f>LOOKUP($B43,[1]EXHIBITOR!$B$6:$B$500,[1]EXHIBITOR!$E$6:$E$500)</f>
        <v>C</v>
      </c>
      <c r="G43" s="8" t="str">
        <f>LOOKUP($B43,[1]EXHIBITOR!$B$6:$B$500,[1]EXHIBITOR!$F$6:$F$500)</f>
        <v>MAB</v>
      </c>
      <c r="H43" s="8">
        <f>LOOKUP($B43,[1]EXHIBITOR!$B$6:$B$500,[1]EXHIBITOR!$G$6:$G$500)</f>
        <v>12</v>
      </c>
      <c r="I43" s="8">
        <f>LOOKUP($B43,[1]EXHIBITOR!$B$6:$B$500,[1]EXHIBITOR!$H$6:$H$500)</f>
        <v>2020</v>
      </c>
    </row>
    <row r="44" spans="1:9">
      <c r="A44" s="11" t="s">
        <v>41</v>
      </c>
      <c r="B44" s="9">
        <v>1024</v>
      </c>
      <c r="C44" s="9"/>
      <c r="D44" s="9" t="str">
        <f>LOOKUP($B44,[1]EXHIBITOR!$B$6:$B$500,[1]EXHIBITOR!$C$6:$C$500)</f>
        <v>MAUREEN BRODERICK</v>
      </c>
      <c r="E44" s="9" t="str">
        <f>LOOKUP($B44,[1]EXHIBITOR!$B$6:$B$500,[1]EXHIBITOR!$D$6:$D$500)</f>
        <v>SKY GREYWING</v>
      </c>
      <c r="F44" s="8" t="str">
        <f>LOOKUP($B44,[1]EXHIBITOR!$B$6:$B$500,[1]EXHIBITOR!$E$6:$E$500)</f>
        <v>C</v>
      </c>
      <c r="G44" s="8" t="str">
        <f>LOOKUP($B44,[1]EXHIBITOR!$B$6:$B$500,[1]EXHIBITOR!$F$6:$F$500)</f>
        <v>MAB</v>
      </c>
      <c r="H44" s="8">
        <f>LOOKUP($B44,[1]EXHIBITOR!$B$6:$B$500,[1]EXHIBITOR!$G$6:$G$500)</f>
        <v>116</v>
      </c>
      <c r="I44" s="8">
        <f>LOOKUP($B44,[1]EXHIBITOR!$B$6:$B$500,[1]EXHIBITOR!$H$6:$H$500)</f>
        <v>2019</v>
      </c>
    </row>
    <row r="45" spans="1:9">
      <c r="A45" s="11" t="s">
        <v>42</v>
      </c>
      <c r="B45" s="9">
        <v>1002</v>
      </c>
      <c r="C45" s="9"/>
      <c r="D45" s="9" t="str">
        <f>LOOKUP($B45,[1]EXHIBITOR!$B$6:$B$500,[1]EXHIBITOR!$C$6:$C$500)</f>
        <v>MARK GRAY</v>
      </c>
      <c r="E45" s="9" t="str">
        <f>LOOKUP($B45,[1]EXHIBITOR!$B$6:$B$500,[1]EXHIBITOR!$D$6:$D$500)</f>
        <v>CLEARWING COLBALT</v>
      </c>
      <c r="F45" s="8" t="str">
        <f>LOOKUP($B45,[1]EXHIBITOR!$B$6:$B$500,[1]EXHIBITOR!$E$6:$E$500)</f>
        <v>C</v>
      </c>
      <c r="G45" s="8" t="str">
        <f>LOOKUP($B45,[1]EXHIBITOR!$B$6:$B$500,[1]EXHIBITOR!$F$6:$F$500)</f>
        <v>44G</v>
      </c>
      <c r="H45" s="8">
        <f>LOOKUP($B45,[1]EXHIBITOR!$B$6:$B$500,[1]EXHIBITOR!$G$6:$G$500)</f>
        <v>18</v>
      </c>
      <c r="I45" s="8">
        <f>LOOKUP($B45,[1]EXHIBITOR!$B$6:$B$500,[1]EXHIBITOR!$H$6:$H$500)</f>
        <v>2015</v>
      </c>
    </row>
    <row r="46" spans="1:9">
      <c r="A46" s="11" t="s">
        <v>43</v>
      </c>
      <c r="B46" s="9">
        <v>1007</v>
      </c>
      <c r="C46" s="9"/>
      <c r="D46" s="9" t="str">
        <f>LOOKUP($B46,[1]EXHIBITOR!$B$6:$B$500,[1]EXHIBITOR!$C$6:$C$500)</f>
        <v>MARK GRAY</v>
      </c>
      <c r="E46" s="9" t="str">
        <f>LOOKUP($B46,[1]EXHIBITOR!$B$6:$B$500,[1]EXHIBITOR!$D$6:$D$500)</f>
        <v>RED EYE LACEWING WHITE</v>
      </c>
      <c r="F46" s="8" t="str">
        <f>LOOKUP($B46,[1]EXHIBITOR!$B$6:$B$500,[1]EXHIBITOR!$E$6:$E$500)</f>
        <v>H</v>
      </c>
      <c r="G46" s="8" t="str">
        <f>LOOKUP($B46,[1]EXHIBITOR!$B$6:$B$500,[1]EXHIBITOR!$F$6:$F$500)</f>
        <v>GAA</v>
      </c>
      <c r="H46" s="8">
        <f>LOOKUP($B46,[1]EXHIBITOR!$B$6:$B$500,[1]EXHIBITOR!$G$6:$G$500)</f>
        <v>176</v>
      </c>
      <c r="I46" s="8">
        <f>LOOKUP($B46,[1]EXHIBITOR!$B$6:$B$500,[1]EXHIBITOR!$H$6:$H$500)</f>
        <v>2019</v>
      </c>
    </row>
    <row r="47" spans="1:9">
      <c r="A47" s="11" t="s">
        <v>44</v>
      </c>
      <c r="B47" s="9">
        <v>1018</v>
      </c>
      <c r="C47" s="9"/>
      <c r="D47" s="9" t="str">
        <f>LOOKUP($B47,[1]EXHIBITOR!$B$6:$B$500,[1]EXHIBITOR!$C$6:$C$500)</f>
        <v>CATHERINE LANGHAM</v>
      </c>
      <c r="E47" s="9" t="str">
        <f>LOOKUP($B47,[1]EXHIBITOR!$B$6:$B$500,[1]EXHIBITOR!$D$6:$D$500)</f>
        <v>PIED CLEARWING YF SKY</v>
      </c>
      <c r="F47" s="8" t="str">
        <f>LOOKUP($B47,[1]EXHIBITOR!$B$6:$B$500,[1]EXHIBITOR!$E$6:$E$500)</f>
        <v>C</v>
      </c>
      <c r="G47" s="8" t="str">
        <f>LOOKUP($B47,[1]EXHIBITOR!$B$6:$B$500,[1]EXHIBITOR!$F$6:$F$500)</f>
        <v>CML</v>
      </c>
      <c r="H47" s="8">
        <f>LOOKUP($B47,[1]EXHIBITOR!$B$6:$B$500,[1]EXHIBITOR!$G$6:$G$500)</f>
        <v>11</v>
      </c>
      <c r="I47" s="8">
        <f>LOOKUP($B47,[1]EXHIBITOR!$B$6:$B$500,[1]EXHIBITOR!$H$6:$H$500)</f>
        <v>2020</v>
      </c>
    </row>
    <row r="48" spans="1:9">
      <c r="A48" s="11" t="s">
        <v>45</v>
      </c>
      <c r="B48" s="9">
        <v>1015</v>
      </c>
      <c r="C48" s="9"/>
      <c r="D48" s="9" t="str">
        <f>LOOKUP($B48,[1]EXHIBITOR!$B$6:$B$500,[1]EXHIBITOR!$C$6:$C$500)</f>
        <v>SHARON ROBICHAUD</v>
      </c>
      <c r="E48" s="9" t="str">
        <f>LOOKUP($B48,[1]EXHIBITOR!$B$6:$B$500,[1]EXHIBITOR!$D$6:$D$500)</f>
        <v>ECB CINN DK GREEN</v>
      </c>
      <c r="F48" s="8" t="str">
        <f>LOOKUP($B48,[1]EXHIBITOR!$B$6:$B$500,[1]EXHIBITOR!$E$6:$E$500)</f>
        <v>H</v>
      </c>
      <c r="G48" s="8" t="str">
        <f>LOOKUP($B48,[1]EXHIBITOR!$B$6:$B$500,[1]EXHIBITOR!$F$6:$F$500)</f>
        <v>51R</v>
      </c>
      <c r="H48" s="8">
        <f>LOOKUP($B48,[1]EXHIBITOR!$B$6:$B$500,[1]EXHIBITOR!$G$6:$G$500)</f>
        <v>103</v>
      </c>
      <c r="I48" s="8">
        <f>LOOKUP($B48,[1]EXHIBITOR!$B$6:$B$500,[1]EXHIBITOR!$H$6:$H$500)</f>
        <v>2020</v>
      </c>
    </row>
    <row r="49" spans="1:9">
      <c r="A49" s="11" t="s">
        <v>46</v>
      </c>
      <c r="B49" s="9">
        <v>1029</v>
      </c>
      <c r="C49" s="9"/>
      <c r="D49" s="9" t="str">
        <f>LOOKUP($B49,[1]EXHIBITOR!$B$6:$B$500,[1]EXHIBITOR!$C$6:$C$500)</f>
        <v>MAUREEN BRODERICK</v>
      </c>
      <c r="E49" s="9" t="str">
        <f>LOOKUP($B49,[1]EXHIBITOR!$B$6:$B$500,[1]EXHIBITOR!$D$6:$D$500)</f>
        <v>SLATE </v>
      </c>
      <c r="F49" s="8" t="str">
        <f>LOOKUP($B49,[1]EXHIBITOR!$B$6:$B$500,[1]EXHIBITOR!$E$6:$E$500)</f>
        <v>C</v>
      </c>
      <c r="G49" s="8" t="str">
        <f>LOOKUP($B49,[1]EXHIBITOR!$B$6:$B$500,[1]EXHIBITOR!$F$6:$F$500)</f>
        <v>MAB</v>
      </c>
      <c r="H49" s="8">
        <f>LOOKUP($B49,[1]EXHIBITOR!$B$6:$B$500,[1]EXHIBITOR!$G$6:$G$500)</f>
        <v>25</v>
      </c>
      <c r="I49" s="8">
        <f>LOOKUP($B49,[1]EXHIBITOR!$B$6:$B$500,[1]EXHIBITOR!$H$6:$H$500)</f>
        <v>2020</v>
      </c>
    </row>
    <row r="50" spans="1:9">
      <c r="A50" s="11" t="s">
        <v>47</v>
      </c>
      <c r="B50" s="9">
        <v>1034</v>
      </c>
      <c r="C50" s="9"/>
      <c r="D50" s="9" t="str">
        <f>LOOKUP($B50,[1]EXHIBITOR!$B$6:$B$500,[1]EXHIBITOR!$C$6:$C$500)</f>
        <v>BOB JENSEN</v>
      </c>
      <c r="E50" s="9" t="str">
        <f>LOOKUP($B50,[1]EXHIBITOR!$B$6:$B$500,[1]EXHIBITOR!$D$6:$D$500)</f>
        <v>SKY REC PIED</v>
      </c>
      <c r="F50" s="8" t="str">
        <f>LOOKUP($B50,[1]EXHIBITOR!$B$6:$B$500,[1]EXHIBITOR!$E$6:$E$500)</f>
        <v>C</v>
      </c>
      <c r="G50" s="8" t="str">
        <f>LOOKUP($B50,[1]EXHIBITOR!$B$6:$B$500,[1]EXHIBITOR!$F$6:$F$500)</f>
        <v>RAJ</v>
      </c>
      <c r="H50" s="8">
        <f>LOOKUP($B50,[1]EXHIBITOR!$B$6:$B$500,[1]EXHIBITOR!$G$6:$G$500)</f>
        <v>40</v>
      </c>
      <c r="I50" s="8">
        <f>LOOKUP($B50,[1]EXHIBITOR!$B$6:$B$500,[1]EXHIBITOR!$H$6:$H$500)</f>
        <v>2020</v>
      </c>
    </row>
    <row r="51" spans="1:9">
      <c r="A51" s="11" t="s">
        <v>48</v>
      </c>
      <c r="B51" s="9">
        <v>1017</v>
      </c>
      <c r="C51" s="9"/>
      <c r="D51" s="9" t="str">
        <f>LOOKUP($B51,[1]EXHIBITOR!$B$6:$B$500,[1]EXHIBITOR!$C$6:$C$500)</f>
        <v>CATHERINE LANGHAM</v>
      </c>
      <c r="E51" s="9" t="str">
        <f>LOOKUP($B51,[1]EXHIBITOR!$B$6:$B$500,[1]EXHIBITOR!$D$6:$D$500)</f>
        <v>FBC GREY WING COBALT</v>
      </c>
      <c r="F51" s="8" t="str">
        <f>LOOKUP($B51,[1]EXHIBITOR!$B$6:$B$500,[1]EXHIBITOR!$E$6:$E$500)</f>
        <v>C</v>
      </c>
      <c r="G51" s="8" t="str">
        <f>LOOKUP($B51,[1]EXHIBITOR!$B$6:$B$500,[1]EXHIBITOR!$F$6:$F$500)</f>
        <v>CML</v>
      </c>
      <c r="H51" s="8">
        <f>LOOKUP($B51,[1]EXHIBITOR!$B$6:$B$500,[1]EXHIBITOR!$G$6:$G$500)</f>
        <v>29</v>
      </c>
      <c r="I51" s="8">
        <f>LOOKUP($B51,[1]EXHIBITOR!$B$6:$B$500,[1]EXHIBITOR!$H$6:$H$500)</f>
        <v>2019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50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30</v>
      </c>
      <c r="C57" s="9"/>
      <c r="D57" s="9" t="s">
        <v>31</v>
      </c>
      <c r="E57" s="9" t="s">
        <v>32</v>
      </c>
      <c r="F57" s="8" t="s">
        <v>33</v>
      </c>
      <c r="G57" s="8" t="s">
        <v>34</v>
      </c>
      <c r="H57" s="8"/>
      <c r="I57" s="8" t="s">
        <v>35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51</v>
      </c>
      <c r="B59" s="9">
        <v>547</v>
      </c>
      <c r="C59" s="9"/>
      <c r="D59" s="9" t="str">
        <f>LOOKUP($B59,[1]EXHIBITOR!$B$6:$B$456,[1]EXHIBITOR!$C$6:$C$692)</f>
        <v>VIC LASSALLE</v>
      </c>
      <c r="E59" s="9" t="str">
        <f>LOOKUP($B59,[1]EXHIBITOR!$B$6:$B$456,[1]EXHIBITOR!$D$6:$D$692)</f>
        <v>COBALT</v>
      </c>
      <c r="F59" s="8" t="str">
        <f>LOOKUP($B59,[1]EXHIBITOR!$B$6:$B$456,[1]EXHIBITOR!$E$6:$E$692)</f>
        <v>C</v>
      </c>
      <c r="G59" s="8" t="str">
        <f>LOOKUP($B59,[1]EXHIBITOR!$B$6:$B$456,[1]EXHIBITOR!$F$6:$F$692)</f>
        <v>VJL</v>
      </c>
      <c r="H59" s="8">
        <f>LOOKUP($B59,[1]EXHIBITOR!$B$6:$B$456,[1]EXHIBITOR!$G$6:$G$692)</f>
        <v>48</v>
      </c>
      <c r="I59" s="8">
        <f>LOOKUP($B59,[1]EXHIBITOR!$B$6:$B$456,[1]EXHIBITOR!$H$6:$H$692)</f>
        <v>2020</v>
      </c>
    </row>
    <row r="60" spans="1:9">
      <c r="A60" s="11" t="s">
        <v>52</v>
      </c>
      <c r="B60" s="9">
        <v>534</v>
      </c>
      <c r="C60" s="9"/>
      <c r="D60" s="9" t="str">
        <f>LOOKUP($B60,[1]EXHIBITOR!$B$6:$B$456,[1]EXHIBITOR!$C$6:$C$692)</f>
        <v>DUANE WALTON</v>
      </c>
      <c r="E60" s="9" t="str">
        <f>LOOKUP($B60,[1]EXHIBITOR!$B$6:$B$456,[1]EXHIBITOR!$D$6:$D$692)</f>
        <v>SKY</v>
      </c>
      <c r="F60" s="8" t="str">
        <f>LOOKUP($B60,[1]EXHIBITOR!$B$6:$B$456,[1]EXHIBITOR!$E$6:$E$692)</f>
        <v>H</v>
      </c>
      <c r="G60" s="8" t="str">
        <f>LOOKUP($B60,[1]EXHIBITOR!$B$6:$B$456,[1]EXHIBITOR!$F$6:$F$692)</f>
        <v>34D</v>
      </c>
      <c r="H60" s="8">
        <f>LOOKUP($B60,[1]EXHIBITOR!$B$6:$B$456,[1]EXHIBITOR!$G$6:$G$692)</f>
        <v>61</v>
      </c>
      <c r="I60" s="8">
        <f>LOOKUP($B60,[1]EXHIBITOR!$B$6:$B$456,[1]EXHIBITOR!$H$6:$H$692)</f>
        <v>2019</v>
      </c>
    </row>
    <row r="61" customHeight="1" spans="1:9">
      <c r="A61" s="11" t="s">
        <v>38</v>
      </c>
      <c r="B61" s="9">
        <v>522</v>
      </c>
      <c r="C61" s="9"/>
      <c r="D61" s="9" t="str">
        <f>LOOKUP($B61,[1]EXHIBITOR!$B$6:$B$456,[1]EXHIBITOR!$C$6:$C$692)</f>
        <v>MARK GRAY</v>
      </c>
      <c r="E61" s="9" t="str">
        <f>LOOKUP($B61,[1]EXHIBITOR!$B$6:$B$456,[1]EXHIBITOR!$D$6:$D$692)</f>
        <v>YF COBALT</v>
      </c>
      <c r="F61" s="8" t="str">
        <f>LOOKUP($B61,[1]EXHIBITOR!$B$6:$B$456,[1]EXHIBITOR!$E$6:$E$692)</f>
        <v>C</v>
      </c>
      <c r="G61" s="8" t="str">
        <f>LOOKUP($B61,[1]EXHIBITOR!$B$6:$B$456,[1]EXHIBITOR!$F$6:$F$692)</f>
        <v>GAA</v>
      </c>
      <c r="H61" s="8">
        <f>LOOKUP($B61,[1]EXHIBITOR!$B$6:$B$456,[1]EXHIBITOR!$G$6:$G$692)</f>
        <v>8</v>
      </c>
      <c r="I61" s="8">
        <f>LOOKUP($B61,[1]EXHIBITOR!$B$6:$B$456,[1]EXHIBITOR!$H$6:$H$692)</f>
        <v>2021</v>
      </c>
    </row>
    <row r="62" customHeight="1" spans="1:9">
      <c r="A62" s="11" t="s">
        <v>39</v>
      </c>
      <c r="B62" s="9">
        <v>1031</v>
      </c>
      <c r="C62" s="9"/>
      <c r="D62" s="9" t="str">
        <f>LOOKUP($B62,[1]EXHIBITOR!$B$6:$B$456,[1]EXHIBITOR!$C$6:$C$692)</f>
        <v>MAUREEN BRODERICK</v>
      </c>
      <c r="E62" s="9" t="str">
        <f>LOOKUP($B62,[1]EXHIBITOR!$B$6:$B$456,[1]EXHIBITOR!$D$6:$D$692)</f>
        <v>SLATE SPANGLE</v>
      </c>
      <c r="F62" s="8" t="str">
        <f>LOOKUP($B62,[1]EXHIBITOR!$B$6:$B$456,[1]EXHIBITOR!$E$6:$E$692)</f>
        <v>H</v>
      </c>
      <c r="G62" s="8" t="str">
        <f>LOOKUP($B62,[1]EXHIBITOR!$B$6:$B$456,[1]EXHIBITOR!$F$6:$F$692)</f>
        <v>MAB</v>
      </c>
      <c r="H62" s="8">
        <f>LOOKUP($B62,[1]EXHIBITOR!$B$6:$B$456,[1]EXHIBITOR!$G$6:$G$692)</f>
        <v>1</v>
      </c>
      <c r="I62" s="8">
        <f>LOOKUP($B62,[1]EXHIBITOR!$B$6:$B$456,[1]EXHIBITOR!$H$6:$H$692)</f>
        <v>2021</v>
      </c>
    </row>
    <row r="63" customHeight="1" spans="1:9">
      <c r="A63" s="11" t="s">
        <v>53</v>
      </c>
      <c r="B63" s="9">
        <v>533</v>
      </c>
      <c r="C63" s="9"/>
      <c r="D63" s="9" t="str">
        <f>LOOKUP($B63,[1]EXHIBITOR!$B$6:$B$456,[1]EXHIBITOR!$C$6:$C$692)</f>
        <v>DUANE WALTON</v>
      </c>
      <c r="E63" s="9" t="str">
        <f>LOOKUP($B63,[1]EXHIBITOR!$B$6:$B$456,[1]EXHIBITOR!$D$6:$D$692)</f>
        <v>SKY</v>
      </c>
      <c r="F63" s="8" t="str">
        <f>LOOKUP($B63,[1]EXHIBITOR!$B$6:$B$456,[1]EXHIBITOR!$E$6:$E$692)</f>
        <v>C</v>
      </c>
      <c r="G63" s="8" t="str">
        <f>LOOKUP($B63,[1]EXHIBITOR!$B$6:$B$456,[1]EXHIBITOR!$F$6:$F$692)</f>
        <v>34D</v>
      </c>
      <c r="H63" s="8">
        <f>LOOKUP($B63,[1]EXHIBITOR!$B$6:$B$456,[1]EXHIBITOR!$G$6:$G$692)</f>
        <v>23</v>
      </c>
      <c r="I63" s="8">
        <f>LOOKUP($B63,[1]EXHIBITOR!$B$6:$B$456,[1]EXHIBITOR!$H$6:$H$692)</f>
        <v>2019</v>
      </c>
    </row>
    <row r="64" customHeight="1" spans="1:9">
      <c r="A64" s="11" t="s">
        <v>54</v>
      </c>
      <c r="B64" s="9">
        <v>527</v>
      </c>
      <c r="C64" s="9"/>
      <c r="D64" s="9" t="str">
        <f>LOOKUP($B64,[1]EXHIBITOR!$B$6:$B$456,[1]EXHIBITOR!$C$6:$C$692)</f>
        <v>DEBBIE LOWNSDALE</v>
      </c>
      <c r="E64" s="9" t="str">
        <f>LOOKUP($B64,[1]EXHIBITOR!$B$6:$B$456,[1]EXHIBITOR!$D$6:$D$692)</f>
        <v>GREY GREEN</v>
      </c>
      <c r="F64" s="8" t="str">
        <f>LOOKUP($B64,[1]EXHIBITOR!$B$6:$B$456,[1]EXHIBITOR!$E$6:$E$692)</f>
        <v>H</v>
      </c>
      <c r="G64" s="8" t="str">
        <f>LOOKUP($B64,[1]EXHIBITOR!$B$6:$B$456,[1]EXHIBITOR!$F$6:$F$692)</f>
        <v>DLL</v>
      </c>
      <c r="H64" s="8">
        <f>LOOKUP($B64,[1]EXHIBITOR!$B$6:$B$456,[1]EXHIBITOR!$G$6:$G$692)</f>
        <v>27</v>
      </c>
      <c r="I64" s="8">
        <f>LOOKUP($B64,[1]EXHIBITOR!$B$6:$B$456,[1]EXHIBITOR!$H$6:$H$692)</f>
        <v>2019</v>
      </c>
    </row>
    <row r="65" customHeight="1" spans="1:9">
      <c r="A65" s="11" t="s">
        <v>55</v>
      </c>
      <c r="B65" s="9">
        <v>520</v>
      </c>
      <c r="C65" s="9"/>
      <c r="D65" s="9" t="str">
        <f>LOOKUP($B65,[1]EXHIBITOR!$B$6:$B$456,[1]EXHIBITOR!$C$6:$C$692)</f>
        <v>MARK GRAY</v>
      </c>
      <c r="E65" s="9" t="str">
        <f>LOOKUP($B65,[1]EXHIBITOR!$B$6:$B$456,[1]EXHIBITOR!$D$6:$D$692)</f>
        <v>GREY</v>
      </c>
      <c r="F65" s="8" t="str">
        <f>LOOKUP($B65,[1]EXHIBITOR!$B$6:$B$456,[1]EXHIBITOR!$E$6:$E$692)</f>
        <v>C</v>
      </c>
      <c r="G65" s="8" t="str">
        <f>LOOKUP($B65,[1]EXHIBITOR!$B$6:$B$456,[1]EXHIBITOR!$F$6:$F$692)</f>
        <v>GAA</v>
      </c>
      <c r="H65" s="8">
        <f>LOOKUP($B65,[1]EXHIBITOR!$B$6:$B$456,[1]EXHIBITOR!$G$6:$G$692)</f>
        <v>130</v>
      </c>
      <c r="I65" s="8">
        <f>LOOKUP($B65,[1]EXHIBITOR!$B$6:$B$456,[1]EXHIBITOR!$H$6:$H$692)</f>
        <v>2019</v>
      </c>
    </row>
    <row r="66" customHeight="1" spans="1:9">
      <c r="A66" s="11" t="s">
        <v>56</v>
      </c>
      <c r="B66" s="9">
        <v>553</v>
      </c>
      <c r="C66" s="9"/>
      <c r="D66" s="9" t="str">
        <f>LOOKUP($B66,[1]EXHIBITOR!$B$6:$B$456,[1]EXHIBITOR!$C$6:$C$692)</f>
        <v>VIC LASSALLE</v>
      </c>
      <c r="E66" s="9" t="str">
        <f>LOOKUP($B66,[1]EXHIBITOR!$B$6:$B$456,[1]EXHIBITOR!$D$6:$D$692)</f>
        <v>ALBINO</v>
      </c>
      <c r="F66" s="8" t="str">
        <f>LOOKUP($B66,[1]EXHIBITOR!$B$6:$B$456,[1]EXHIBITOR!$E$6:$E$692)</f>
        <v>C</v>
      </c>
      <c r="G66" s="8" t="str">
        <f>LOOKUP($B66,[1]EXHIBITOR!$B$6:$B$456,[1]EXHIBITOR!$F$6:$F$692)</f>
        <v>VJL</v>
      </c>
      <c r="H66" s="8">
        <f>LOOKUP($B66,[1]EXHIBITOR!$B$6:$B$456,[1]EXHIBITOR!$G$6:$G$692)</f>
        <v>125</v>
      </c>
      <c r="I66" s="8">
        <f>LOOKUP($B66,[1]EXHIBITOR!$B$6:$B$456,[1]EXHIBITOR!$H$6:$H$692)</f>
        <v>2020</v>
      </c>
    </row>
    <row r="67" customHeight="1" spans="1:9">
      <c r="A67" s="11" t="s">
        <v>57</v>
      </c>
      <c r="B67" s="9">
        <v>543</v>
      </c>
      <c r="C67" s="9"/>
      <c r="D67" s="9" t="str">
        <f>LOOKUP($B67,[1]EXHIBITOR!$B$6:$B$456,[1]EXHIBITOR!$C$6:$C$692)</f>
        <v>DUANE WALTON</v>
      </c>
      <c r="E67" s="9" t="str">
        <f>LOOKUP($B67,[1]EXHIBITOR!$B$6:$B$456,[1]EXHIBITOR!$D$6:$D$692)</f>
        <v>VIOLET</v>
      </c>
      <c r="F67" s="8" t="str">
        <f>LOOKUP($B67,[1]EXHIBITOR!$B$6:$B$456,[1]EXHIBITOR!$E$6:$E$692)</f>
        <v>C</v>
      </c>
      <c r="G67" s="8" t="str">
        <f>LOOKUP($B67,[1]EXHIBITOR!$B$6:$B$456,[1]EXHIBITOR!$F$6:$F$692)</f>
        <v>34D</v>
      </c>
      <c r="H67" s="8">
        <f>LOOKUP($B67,[1]EXHIBITOR!$B$6:$B$456,[1]EXHIBITOR!$G$6:$G$692)</f>
        <v>60</v>
      </c>
      <c r="I67" s="8">
        <f>LOOKUP($B67,[1]EXHIBITOR!$B$6:$B$456,[1]EXHIBITOR!$H$6:$H$692)</f>
        <v>2019</v>
      </c>
    </row>
    <row r="68" customHeight="1" spans="1:9">
      <c r="A68" s="11" t="s">
        <v>58</v>
      </c>
      <c r="B68" s="9">
        <v>534</v>
      </c>
      <c r="C68" s="9"/>
      <c r="D68" s="9" t="str">
        <f>LOOKUP($B68,[1]EXHIBITOR!$B$6:$B$456,[1]EXHIBITOR!$C$6:$C$692)</f>
        <v>DUANE WALTON</v>
      </c>
      <c r="E68" s="9" t="str">
        <f>LOOKUP($B68,[1]EXHIBITOR!$B$6:$B$456,[1]EXHIBITOR!$D$6:$D$692)</f>
        <v>SKY</v>
      </c>
      <c r="F68" s="8" t="str">
        <f>LOOKUP($B68,[1]EXHIBITOR!$B$6:$B$456,[1]EXHIBITOR!$E$6:$E$692)</f>
        <v>H</v>
      </c>
      <c r="G68" s="8" t="str">
        <f>LOOKUP($B68,[1]EXHIBITOR!$B$6:$B$456,[1]EXHIBITOR!$F$6:$F$692)</f>
        <v>34D</v>
      </c>
      <c r="H68" s="8">
        <f>LOOKUP($B68,[1]EXHIBITOR!$B$6:$B$456,[1]EXHIBITOR!$G$6:$G$692)</f>
        <v>61</v>
      </c>
      <c r="I68" s="8">
        <f>LOOKUP($B68,[1]EXHIBITOR!$B$6:$B$456,[1]EXHIBITOR!$H$6:$H$692)</f>
        <v>2019</v>
      </c>
    </row>
    <row r="69" customHeight="1" spans="1:9">
      <c r="A69" s="11" t="s">
        <v>59</v>
      </c>
      <c r="B69" s="9">
        <v>552</v>
      </c>
      <c r="C69" s="9"/>
      <c r="D69" s="9" t="str">
        <f>LOOKUP($B69,[1]EXHIBITOR!$B$6:$B$456,[1]EXHIBITOR!$C$6:$C$692)</f>
        <v>VIC LASSALLE</v>
      </c>
      <c r="E69" s="9" t="str">
        <f>LOOKUP($B69,[1]EXHIBITOR!$B$6:$B$456,[1]EXHIBITOR!$D$6:$D$692)</f>
        <v>LUTINO</v>
      </c>
      <c r="F69" s="8" t="str">
        <f>LOOKUP($B69,[1]EXHIBITOR!$B$6:$B$456,[1]EXHIBITOR!$E$6:$E$692)</f>
        <v>H</v>
      </c>
      <c r="G69" s="8" t="str">
        <f>LOOKUP($B69,[1]EXHIBITOR!$B$6:$B$456,[1]EXHIBITOR!$F$6:$F$692)</f>
        <v>VJL</v>
      </c>
      <c r="H69" s="8">
        <f>LOOKUP($B69,[1]EXHIBITOR!$B$6:$B$456,[1]EXHIBITOR!$G$6:$G$692)</f>
        <v>65</v>
      </c>
      <c r="I69" s="8">
        <f>LOOKUP($B69,[1]EXHIBITOR!$B$6:$B$456,[1]EXHIBITOR!$H$6:$H$692)</f>
        <v>2020</v>
      </c>
    </row>
    <row r="70" customHeight="1" spans="1:9">
      <c r="A70" s="11" t="s">
        <v>60</v>
      </c>
      <c r="B70" s="9">
        <v>508</v>
      </c>
      <c r="C70" s="9"/>
      <c r="D70" s="9" t="str">
        <f>LOOKUP($B70,[1]EXHIBITOR!$B$6:$B$456,[1]EXHIBITOR!$C$6:$C$692)</f>
        <v>VIC LASSALLE</v>
      </c>
      <c r="E70" s="9" t="str">
        <f>LOOKUP($B70,[1]EXHIBITOR!$B$6:$B$456,[1]EXHIBITOR!$D$6:$D$692)</f>
        <v>LT GREEN</v>
      </c>
      <c r="F70" s="8" t="str">
        <f>LOOKUP($B70,[1]EXHIBITOR!$B$6:$B$456,[1]EXHIBITOR!$E$6:$E$692)</f>
        <v>C</v>
      </c>
      <c r="G70" s="8" t="str">
        <f>LOOKUP($B70,[1]EXHIBITOR!$B$6:$B$456,[1]EXHIBITOR!$F$6:$F$692)</f>
        <v>VJL</v>
      </c>
      <c r="H70" s="8">
        <f>LOOKUP($B70,[1]EXHIBITOR!$B$6:$B$456,[1]EXHIBITOR!$G$6:$G$692)</f>
        <v>69</v>
      </c>
      <c r="I70" s="8">
        <f>LOOKUP($B70,[1]EXHIBITOR!$B$6:$B$456,[1]EXHIBITOR!$H$6:$H$692)</f>
        <v>2018</v>
      </c>
    </row>
    <row r="71" customHeight="1" spans="1:9">
      <c r="A71" s="11" t="s">
        <v>61</v>
      </c>
      <c r="B71" s="9">
        <v>501</v>
      </c>
      <c r="C71" s="9"/>
      <c r="D71" s="9" t="str">
        <f>LOOKUP($B71,[1]EXHIBITOR!$B$6:$B$500,[1]EXHIBITOR!$C$6:$C$500)</f>
        <v>PAULINE DOMENGE</v>
      </c>
      <c r="E71" s="9" t="str">
        <f>LOOKUP($B71,[1]EXHIBITOR!$B$6:$B$500,[1]EXHIBITOR!$D$6:$D$500)</f>
        <v>SPANGLE DK GREEN</v>
      </c>
      <c r="F71" s="8" t="str">
        <f>LOOKUP($B71,[1]EXHIBITOR!$B$6:$B$500,[1]EXHIBITOR!$E$6:$E$500)</f>
        <v>C</v>
      </c>
      <c r="G71" s="8" t="str">
        <f>LOOKUP($B71,[1]EXHIBITOR!$B$6:$B$500,[1]EXHIBITOR!$F$6:$F$500)</f>
        <v>PAD</v>
      </c>
      <c r="H71" s="8">
        <f>LOOKUP($B71,[1]EXHIBITOR!$B$6:$B$500,[1]EXHIBITOR!$G$6:$G$500)</f>
        <v>14</v>
      </c>
      <c r="I71" s="8">
        <f>LOOKUP($B71,[1]EXHIBITOR!$B$6:$B$500,[1]EXHIBITOR!$H$6:$H$500)</f>
        <v>2020</v>
      </c>
    </row>
    <row r="72" customHeight="1" spans="1:9">
      <c r="A72" s="11"/>
      <c r="B72" s="36" t="s">
        <v>30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62</v>
      </c>
      <c r="B73" s="9">
        <v>317</v>
      </c>
      <c r="C73" s="9"/>
      <c r="D73" s="9" t="str">
        <f>LOOKUP($B73,[1]EXHIBITOR!$B$6:$B$456,[1]EXHIBITOR!$C$6:$C$692)</f>
        <v>JIMMY STRONG</v>
      </c>
      <c r="E73" s="9" t="str">
        <f>LOOKUP($B73,[1]EXHIBITOR!$B$6:$B$456,[1]EXHIBITOR!$D$6:$D$692)</f>
        <v>GREY GREEN</v>
      </c>
      <c r="F73" s="8" t="str">
        <f>LOOKUP($B73,[1]EXHIBITOR!$B$6:$B$456,[1]EXHIBITOR!$E$6:$E$692)</f>
        <v>H</v>
      </c>
      <c r="G73" s="8" t="str">
        <f>LOOKUP($B73,[1]EXHIBITOR!$B$6:$B$456,[1]EXHIBITOR!$F$6:$F$692)</f>
        <v>J55</v>
      </c>
      <c r="H73" s="8">
        <f>LOOKUP($B73,[1]EXHIBITOR!$B$6:$B$456,[1]EXHIBITOR!$G$6:$G$692)</f>
        <v>71</v>
      </c>
      <c r="I73" s="8">
        <f>LOOKUP($B73,[1]EXHIBITOR!$B$6:$B$456,[1]EXHIBITOR!$H$6:$H$692)</f>
        <v>2019</v>
      </c>
    </row>
    <row r="74" spans="1:9">
      <c r="A74" s="11" t="s">
        <v>52</v>
      </c>
      <c r="B74" s="9">
        <v>315</v>
      </c>
      <c r="C74" s="9"/>
      <c r="D74" s="9" t="str">
        <f>LOOKUP($B74,[1]EXHIBITOR!$B$6:$B$456,[1]EXHIBITOR!$C$6:$C$692)</f>
        <v>JIMMY STRONG</v>
      </c>
      <c r="E74" s="9" t="str">
        <f>LOOKUP($B74,[1]EXHIBITOR!$B$6:$B$456,[1]EXHIBITOR!$D$6:$D$692)</f>
        <v>SKY</v>
      </c>
      <c r="F74" s="8" t="str">
        <f>LOOKUP($B74,[1]EXHIBITOR!$B$6:$B$456,[1]EXHIBITOR!$E$6:$E$692)</f>
        <v>C</v>
      </c>
      <c r="G74" s="8" t="str">
        <f>LOOKUP($B74,[1]EXHIBITOR!$B$6:$B$456,[1]EXHIBITOR!$F$6:$F$692)</f>
        <v>J55</v>
      </c>
      <c r="H74" s="8">
        <f>LOOKUP($B74,[1]EXHIBITOR!$B$6:$B$456,[1]EXHIBITOR!$G$6:$G$692)</f>
        <v>54</v>
      </c>
      <c r="I74" s="8">
        <f>LOOKUP($B74,[1]EXHIBITOR!$B$6:$B$456,[1]EXHIBITOR!$H$6:$H$692)</f>
        <v>2019</v>
      </c>
    </row>
    <row r="75" spans="1:9">
      <c r="A75" s="11" t="s">
        <v>38</v>
      </c>
      <c r="B75" s="9">
        <v>308</v>
      </c>
      <c r="C75" s="9"/>
      <c r="D75" s="9" t="str">
        <f>LOOKUP($B75,[1]EXHIBITOR!$B$6:$B$456,[1]EXHIBITOR!$C$6:$C$692)</f>
        <v>SHARON ROBICHAUD</v>
      </c>
      <c r="E75" s="9" t="str">
        <f>LOOKUP($B75,[1]EXHIBITOR!$B$6:$B$456,[1]EXHIBITOR!$D$6:$D$692)</f>
        <v>SKY</v>
      </c>
      <c r="F75" s="8" t="str">
        <f>LOOKUP($B75,[1]EXHIBITOR!$B$6:$B$456,[1]EXHIBITOR!$E$6:$E$692)</f>
        <v>H</v>
      </c>
      <c r="G75" s="8" t="str">
        <f>LOOKUP($B75,[1]EXHIBITOR!$B$6:$B$456,[1]EXHIBITOR!$F$6:$F$692)</f>
        <v>51R</v>
      </c>
      <c r="H75" s="8">
        <f>LOOKUP($B75,[1]EXHIBITOR!$B$6:$B$456,[1]EXHIBITOR!$G$6:$G$692)</f>
        <v>42</v>
      </c>
      <c r="I75" s="8">
        <f>LOOKUP($B75,[1]EXHIBITOR!$B$6:$B$456,[1]EXHIBITOR!$H$6:$H$692)</f>
        <v>2021</v>
      </c>
    </row>
    <row r="76" spans="1:9">
      <c r="A76" s="11" t="s">
        <v>39</v>
      </c>
      <c r="B76" s="9">
        <v>307</v>
      </c>
      <c r="C76" s="9"/>
      <c r="D76" s="9" t="str">
        <f>LOOKUP($B76,[1]EXHIBITOR!$B$6:$B$456,[1]EXHIBITOR!$C$6:$C$692)</f>
        <v>SHARON ROBICHAUD</v>
      </c>
      <c r="E76" s="9" t="str">
        <f>LOOKUP($B76,[1]EXHIBITOR!$B$6:$B$456,[1]EXHIBITOR!$D$6:$D$692)</f>
        <v>YF SKY </v>
      </c>
      <c r="F76" s="8" t="str">
        <f>LOOKUP($B76,[1]EXHIBITOR!$B$6:$B$456,[1]EXHIBITOR!$E$6:$E$692)</f>
        <v>C</v>
      </c>
      <c r="G76" s="8" t="str">
        <f>LOOKUP($B76,[1]EXHIBITOR!$B$6:$B$456,[1]EXHIBITOR!$F$6:$F$692)</f>
        <v>51R</v>
      </c>
      <c r="H76" s="8">
        <f>LOOKUP($B76,[1]EXHIBITOR!$B$6:$B$456,[1]EXHIBITOR!$G$6:$G$692)</f>
        <v>30</v>
      </c>
      <c r="I76" s="8">
        <f>LOOKUP($B76,[1]EXHIBITOR!$B$6:$B$456,[1]EXHIBITOR!$H$6:$H$692)</f>
        <v>2021</v>
      </c>
    </row>
    <row r="77" spans="1:9">
      <c r="A77" s="11" t="s">
        <v>53</v>
      </c>
      <c r="B77" s="9">
        <v>308</v>
      </c>
      <c r="C77" s="9"/>
      <c r="D77" s="9" t="str">
        <f>LOOKUP($B77,[1]EXHIBITOR!$B$6:$B$456,[1]EXHIBITOR!$C$6:$C$692)</f>
        <v>SHARON ROBICHAUD</v>
      </c>
      <c r="E77" s="9" t="str">
        <f>LOOKUP($B77,[1]EXHIBITOR!$B$6:$B$456,[1]EXHIBITOR!$D$6:$D$692)</f>
        <v>SKY</v>
      </c>
      <c r="F77" s="8" t="str">
        <f>LOOKUP($B77,[1]EXHIBITOR!$B$6:$B$456,[1]EXHIBITOR!$E$6:$E$692)</f>
        <v>H</v>
      </c>
      <c r="G77" s="8" t="str">
        <f>LOOKUP($B77,[1]EXHIBITOR!$B$6:$B$456,[1]EXHIBITOR!$F$6:$F$692)</f>
        <v>51R</v>
      </c>
      <c r="H77" s="8">
        <f>LOOKUP($B77,[1]EXHIBITOR!$B$6:$B$456,[1]EXHIBITOR!$G$6:$G$692)</f>
        <v>42</v>
      </c>
      <c r="I77" s="8">
        <f>LOOKUP($B77,[1]EXHIBITOR!$B$6:$B$456,[1]EXHIBITOR!$H$6:$H$692)</f>
        <v>2021</v>
      </c>
    </row>
    <row r="78" spans="1:9">
      <c r="A78" s="11" t="s">
        <v>54</v>
      </c>
      <c r="B78" s="9">
        <v>324</v>
      </c>
      <c r="C78" s="9"/>
      <c r="D78" s="9" t="str">
        <f>LOOKUP($B78,[1]EXHIBITOR!$B$6:$B$456,[1]EXHIBITOR!$C$6:$C$692)</f>
        <v>JIMMY STRONG</v>
      </c>
      <c r="E78" s="9" t="str">
        <f>LOOKUP($B78,[1]EXHIBITOR!$B$6:$B$456,[1]EXHIBITOR!$D$6:$D$692)</f>
        <v>SPANGLE SKY</v>
      </c>
      <c r="F78" s="8" t="str">
        <f>LOOKUP($B78,[1]EXHIBITOR!$B$6:$B$456,[1]EXHIBITOR!$E$6:$E$692)</f>
        <v>H</v>
      </c>
      <c r="G78" s="8" t="str">
        <f>LOOKUP($B78,[1]EXHIBITOR!$B$6:$B$456,[1]EXHIBITOR!$F$6:$F$692)</f>
        <v>J55</v>
      </c>
      <c r="H78" s="8">
        <f>LOOKUP($B78,[1]EXHIBITOR!$B$6:$B$456,[1]EXHIBITOR!$G$6:$G$692)</f>
        <v>100</v>
      </c>
      <c r="I78" s="8">
        <f>LOOKUP($B78,[1]EXHIBITOR!$B$6:$B$456,[1]EXHIBITOR!$H$6:$H$692)</f>
        <v>2020</v>
      </c>
    </row>
    <row r="79" spans="1:9">
      <c r="A79" s="11" t="s">
        <v>55</v>
      </c>
      <c r="B79" s="9">
        <v>315</v>
      </c>
      <c r="C79" s="9"/>
      <c r="D79" s="9" t="str">
        <f>LOOKUP($B79,[1]EXHIBITOR!$B$6:$B$456,[1]EXHIBITOR!$C$6:$C$692)</f>
        <v>JIMMY STRONG</v>
      </c>
      <c r="E79" s="9" t="str">
        <f>LOOKUP($B79,[1]EXHIBITOR!$B$6:$B$456,[1]EXHIBITOR!$D$6:$D$692)</f>
        <v>SKY</v>
      </c>
      <c r="F79" s="8" t="str">
        <f>LOOKUP($B79,[1]EXHIBITOR!$B$6:$B$456,[1]EXHIBITOR!$E$6:$E$692)</f>
        <v>C</v>
      </c>
      <c r="G79" s="8" t="str">
        <f>LOOKUP($B79,[1]EXHIBITOR!$B$6:$B$456,[1]EXHIBITOR!$F$6:$F$692)</f>
        <v>J55</v>
      </c>
      <c r="H79" s="8">
        <f>LOOKUP($B79,[1]EXHIBITOR!$B$6:$B$456,[1]EXHIBITOR!$G$6:$G$692)</f>
        <v>54</v>
      </c>
      <c r="I79" s="8">
        <f>LOOKUP($B79,[1]EXHIBITOR!$B$6:$B$456,[1]EXHIBITOR!$H$6:$H$692)</f>
        <v>2019</v>
      </c>
    </row>
    <row r="80" spans="1:9">
      <c r="A80" s="11" t="s">
        <v>56</v>
      </c>
      <c r="B80" s="9">
        <v>353</v>
      </c>
      <c r="C80" s="9"/>
      <c r="D80" s="9" t="str">
        <f>LOOKUP($B80,[1]EXHIBITOR!$B$6:$B$456,[1]EXHIBITOR!$C$6:$C$692)</f>
        <v>LEN BOURGEOIS</v>
      </c>
      <c r="E80" s="9" t="str">
        <f>LOOKUP($B80,[1]EXHIBITOR!$B$6:$B$456,[1]EXHIBITOR!$D$6:$D$692)</f>
        <v>LT GREEN</v>
      </c>
      <c r="F80" s="8" t="str">
        <f>LOOKUP($B80,[1]EXHIBITOR!$B$6:$B$456,[1]EXHIBITOR!$E$6:$E$692)</f>
        <v>C</v>
      </c>
      <c r="G80" s="8" t="str">
        <f>LOOKUP($B80,[1]EXHIBITOR!$B$6:$B$456,[1]EXHIBITOR!$F$6:$F$692)</f>
        <v>LJB</v>
      </c>
      <c r="H80" s="8">
        <f>LOOKUP($B80,[1]EXHIBITOR!$B$6:$B$456,[1]EXHIBITOR!$G$6:$G$692)</f>
        <v>4</v>
      </c>
      <c r="I80" s="8">
        <f>LOOKUP($B80,[1]EXHIBITOR!$B$6:$B$456,[1]EXHIBITOR!$H$6:$H$692)</f>
        <v>2016</v>
      </c>
    </row>
    <row r="81" spans="1:9">
      <c r="A81" s="11" t="s">
        <v>57</v>
      </c>
      <c r="B81" s="9">
        <v>302</v>
      </c>
      <c r="C81" s="9"/>
      <c r="D81" s="9" t="str">
        <f>LOOKUP($B81,[1]EXHIBITOR!$B$6:$B$456,[1]EXHIBITOR!$C$6:$C$692)</f>
        <v>SHARON ROBICHAUD</v>
      </c>
      <c r="E81" s="9" t="str">
        <f>LOOKUP($B81,[1]EXHIBITOR!$B$6:$B$456,[1]EXHIBITOR!$D$6:$D$692)</f>
        <v>DF SPANGLE YELLOW</v>
      </c>
      <c r="F81" s="8" t="str">
        <f>LOOKUP($B81,[1]EXHIBITOR!$B$6:$B$456,[1]EXHIBITOR!$E$6:$E$692)</f>
        <v>C</v>
      </c>
      <c r="G81" s="8" t="str">
        <f>LOOKUP($B81,[1]EXHIBITOR!$B$6:$B$456,[1]EXHIBITOR!$F$6:$F$692)</f>
        <v>51R</v>
      </c>
      <c r="H81" s="8">
        <f>LOOKUP($B81,[1]EXHIBITOR!$B$6:$B$456,[1]EXHIBITOR!$G$6:$G$692)</f>
        <v>15</v>
      </c>
      <c r="I81" s="8">
        <f>LOOKUP($B81,[1]EXHIBITOR!$B$6:$B$456,[1]EXHIBITOR!$H$6:$H$692)</f>
        <v>2020</v>
      </c>
    </row>
    <row r="82" spans="1:9">
      <c r="A82" s="11" t="s">
        <v>58</v>
      </c>
      <c r="B82" s="9">
        <v>326</v>
      </c>
      <c r="C82" s="9"/>
      <c r="D82" s="9" t="str">
        <f>LOOKUP($B82,[1]EXHIBITOR!$B$6:$B$456,[1]EXHIBITOR!$C$6:$C$692)</f>
        <v>JIMMY STRONG</v>
      </c>
      <c r="E82" s="9" t="str">
        <f>LOOKUP($B82,[1]EXHIBITOR!$B$6:$B$456,[1]EXHIBITOR!$D$6:$D$692)</f>
        <v>SPANGLE GREY</v>
      </c>
      <c r="F82" s="8" t="str">
        <f>LOOKUP($B82,[1]EXHIBITOR!$B$6:$B$456,[1]EXHIBITOR!$E$6:$E$692)</f>
        <v>H</v>
      </c>
      <c r="G82" s="8" t="str">
        <f>LOOKUP($B82,[1]EXHIBITOR!$B$6:$B$456,[1]EXHIBITOR!$F$6:$F$692)</f>
        <v>J55</v>
      </c>
      <c r="H82" s="8">
        <f>LOOKUP($B82,[1]EXHIBITOR!$B$6:$B$456,[1]EXHIBITOR!$G$6:$G$692)</f>
        <v>101</v>
      </c>
      <c r="I82" s="8">
        <f>LOOKUP($B82,[1]EXHIBITOR!$B$6:$B$456,[1]EXHIBITOR!$H$6:$H$692)</f>
        <v>2020</v>
      </c>
    </row>
    <row r="83" spans="1:9">
      <c r="A83" s="11" t="s">
        <v>59</v>
      </c>
      <c r="B83" s="9">
        <v>339</v>
      </c>
      <c r="C83" s="9"/>
      <c r="D83" s="9" t="str">
        <f>LOOKUP($B83,[1]EXHIBITOR!$B$6:$B$456,[1]EXHIBITOR!$C$6:$C$692)</f>
        <v>DANNY SISSON</v>
      </c>
      <c r="E83" s="9" t="str">
        <f>LOOKUP($B83,[1]EXHIBITOR!$B$6:$B$456,[1]EXHIBITOR!$D$6:$D$692)</f>
        <v>SKY</v>
      </c>
      <c r="F83" s="8" t="str">
        <f>LOOKUP($B83,[1]EXHIBITOR!$B$6:$B$456,[1]EXHIBITOR!$E$6:$E$692)</f>
        <v>C</v>
      </c>
      <c r="G83" s="8" t="str">
        <f>LOOKUP($B83,[1]EXHIBITOR!$B$6:$B$456,[1]EXHIBITOR!$F$6:$F$692)</f>
        <v>DFS</v>
      </c>
      <c r="H83" s="8">
        <f>LOOKUP($B83,[1]EXHIBITOR!$B$6:$B$456,[1]EXHIBITOR!$G$6:$G$692)</f>
        <v>539</v>
      </c>
      <c r="I83" s="8">
        <f>LOOKUP($B83,[1]EXHIBITOR!$B$6:$B$456,[1]EXHIBITOR!$H$6:$H$692)</f>
        <v>2020</v>
      </c>
    </row>
    <row r="84" spans="1:9">
      <c r="A84" s="11" t="s">
        <v>60</v>
      </c>
      <c r="B84" s="9">
        <v>334</v>
      </c>
      <c r="C84" s="9"/>
      <c r="D84" s="9" t="str">
        <f>LOOKUP($B84,[1]EXHIBITOR!$B$6:$B$456,[1]EXHIBITOR!$C$6:$C$692)</f>
        <v>SHARON ROBICHAUD</v>
      </c>
      <c r="E84" s="9" t="str">
        <f>LOOKUP($B84,[1]EXHIBITOR!$B$6:$B$456,[1]EXHIBITOR!$D$6:$D$692)</f>
        <v>LT GREEN</v>
      </c>
      <c r="F84" s="8" t="str">
        <f>LOOKUP($B84,[1]EXHIBITOR!$B$6:$B$456,[1]EXHIBITOR!$E$6:$E$692)</f>
        <v>H</v>
      </c>
      <c r="G84" s="8" t="str">
        <f>LOOKUP($B84,[1]EXHIBITOR!$B$6:$B$456,[1]EXHIBITOR!$F$6:$F$692)</f>
        <v>51R</v>
      </c>
      <c r="H84" s="8">
        <f>LOOKUP($B84,[1]EXHIBITOR!$B$6:$B$456,[1]EXHIBITOR!$G$6:$G$692)</f>
        <v>15</v>
      </c>
      <c r="I84" s="8">
        <f>LOOKUP($B84,[1]EXHIBITOR!$B$6:$B$456,[1]EXHIBITOR!$H$6:$H$692)</f>
        <v>2021</v>
      </c>
    </row>
    <row r="85" spans="1:9">
      <c r="A85" s="11" t="s">
        <v>61</v>
      </c>
      <c r="B85" s="9">
        <v>311</v>
      </c>
      <c r="C85" s="9"/>
      <c r="D85" s="9" t="str">
        <f>LOOKUP($B85,[1]EXHIBITOR!$B$6:$B$456,[1]EXHIBITOR!$C$6:$C$692)</f>
        <v>SHARON ROBICHAUD</v>
      </c>
      <c r="E85" s="9" t="str">
        <f>LOOKUP($B85,[1]EXHIBITOR!$B$6:$B$456,[1]EXHIBITOR!$D$6:$D$692)</f>
        <v>ALBINO</v>
      </c>
      <c r="F85" s="8" t="str">
        <f>LOOKUP($B85,[1]EXHIBITOR!$B$6:$B$456,[1]EXHIBITOR!$E$6:$E$692)</f>
        <v>H</v>
      </c>
      <c r="G85" s="8" t="str">
        <f>LOOKUP($B85,[1]EXHIBITOR!$B$6:$B$456,[1]EXHIBITOR!$F$6:$F$692)</f>
        <v>51R</v>
      </c>
      <c r="H85" s="8">
        <f>LOOKUP($B85,[1]EXHIBITOR!$B$6:$B$456,[1]EXHIBITOR!$G$6:$G$692)</f>
        <v>57</v>
      </c>
      <c r="I85" s="8">
        <f>LOOKUP($B85,[1]EXHIBITOR!$B$6:$B$456,[1]EXHIBITOR!$H$6:$H$692)</f>
        <v>2021</v>
      </c>
    </row>
    <row r="86" spans="1:9">
      <c r="A86" s="11"/>
      <c r="B86" s="36" t="s">
        <v>30</v>
      </c>
      <c r="C86" s="9"/>
      <c r="D86" s="9"/>
      <c r="E86" s="9"/>
      <c r="F86" s="8"/>
      <c r="G86" s="8"/>
      <c r="H86" s="8"/>
      <c r="I86" s="8"/>
    </row>
    <row r="87" spans="1:9">
      <c r="A87" s="9" t="s">
        <v>63</v>
      </c>
      <c r="B87" s="9">
        <v>109</v>
      </c>
      <c r="C87" s="9"/>
      <c r="D87" s="9" t="str">
        <f>LOOKUP($B87,[1]EXHIBITOR!$B$6:$B$456,[1]EXHIBITOR!$C$6:$C$692)</f>
        <v>TERRY MCLEAN</v>
      </c>
      <c r="E87" s="9" t="str">
        <f>LOOKUP($B87,[1]EXHIBITOR!$B$6:$B$456,[1]EXHIBITOR!$D$6:$D$692)</f>
        <v>OPALINE LIGHT GREEN</v>
      </c>
      <c r="F87" s="8" t="str">
        <f>LOOKUP($B87,[1]EXHIBITOR!$B$6:$B$456,[1]EXHIBITOR!$E$6:$E$692)</f>
        <v>C</v>
      </c>
      <c r="G87" s="8" t="str">
        <f>LOOKUP($B87,[1]EXHIBITOR!$B$6:$B$456,[1]EXHIBITOR!$F$6:$F$692)</f>
        <v>TLC</v>
      </c>
      <c r="H87" s="8">
        <f>LOOKUP($B87,[1]EXHIBITOR!$B$6:$B$456,[1]EXHIBITOR!$G$6:$G$692)</f>
        <v>10</v>
      </c>
      <c r="I87" s="8">
        <f>LOOKUP($B87,[1]EXHIBITOR!$B$6:$B$456,[1]EXHIBITOR!$H$6:$H$692)</f>
        <v>2020</v>
      </c>
    </row>
    <row r="88" spans="1:9">
      <c r="A88" s="11" t="s">
        <v>52</v>
      </c>
      <c r="B88" s="9">
        <v>125</v>
      </c>
      <c r="C88" s="9"/>
      <c r="D88" s="9" t="str">
        <f>LOOKUP($B88,[1]EXHIBITOR!$B$6:$B$456,[1]EXHIBITOR!$C$6:$C$692)</f>
        <v>ELIANA FLOYD</v>
      </c>
      <c r="E88" s="9" t="str">
        <f>LOOKUP($B88,[1]EXHIBITOR!$B$6:$B$456,[1]EXHIBITOR!$D$6:$D$692)</f>
        <v>CINN VIOLET GREY</v>
      </c>
      <c r="F88" s="8" t="str">
        <f>LOOKUP($B88,[1]EXHIBITOR!$B$6:$B$456,[1]EXHIBITOR!$E$6:$E$692)</f>
        <v>H</v>
      </c>
      <c r="G88" s="8" t="str">
        <f>LOOKUP($B88,[1]EXHIBITOR!$B$6:$B$456,[1]EXHIBITOR!$F$6:$F$692)</f>
        <v>EMF</v>
      </c>
      <c r="H88" s="8">
        <f>LOOKUP($B88,[1]EXHIBITOR!$B$6:$B$456,[1]EXHIBITOR!$G$6:$G$692)</f>
        <v>66</v>
      </c>
      <c r="I88" s="8">
        <f>LOOKUP($B88,[1]EXHIBITOR!$B$6:$B$456,[1]EXHIBITOR!$H$6:$H$692)</f>
        <v>2020</v>
      </c>
    </row>
    <row r="89" spans="1:9">
      <c r="A89" s="11" t="s">
        <v>38</v>
      </c>
      <c r="B89" s="9">
        <v>121</v>
      </c>
      <c r="C89" s="9"/>
      <c r="D89" s="9" t="str">
        <f>LOOKUP($B89,[1]EXHIBITOR!$B$6:$B$456,[1]EXHIBITOR!$C$6:$C$692)</f>
        <v>NATASHA BOTWAY</v>
      </c>
      <c r="E89" s="9" t="str">
        <f>LOOKUP($B89,[1]EXHIBITOR!$B$6:$B$456,[1]EXHIBITOR!$D$6:$D$692)</f>
        <v>LT GREEN</v>
      </c>
      <c r="F89" s="8" t="str">
        <f>LOOKUP($B89,[1]EXHIBITOR!$B$6:$B$456,[1]EXHIBITOR!$E$6:$E$692)</f>
        <v>H</v>
      </c>
      <c r="G89" s="8" t="str">
        <f>LOOKUP($B89,[1]EXHIBITOR!$B$6:$B$456,[1]EXHIBITOR!$F$6:$F$692)</f>
        <v>26B</v>
      </c>
      <c r="H89" s="8">
        <f>LOOKUP($B89,[1]EXHIBITOR!$B$6:$B$456,[1]EXHIBITOR!$G$6:$G$692)</f>
        <v>1</v>
      </c>
      <c r="I89" s="8">
        <f>LOOKUP($B89,[1]EXHIBITOR!$B$6:$B$456,[1]EXHIBITOR!$H$6:$H$692)</f>
        <v>2021</v>
      </c>
    </row>
    <row r="90" spans="1:9">
      <c r="A90" s="11" t="s">
        <v>64</v>
      </c>
      <c r="B90" s="9">
        <v>119</v>
      </c>
      <c r="C90" s="9"/>
      <c r="D90" s="9" t="str">
        <f>LOOKUP($B90,[1]EXHIBITOR!$B$6:$B$456,[1]EXHIBITOR!$C$6:$C$692)</f>
        <v>NATASHA BOTWAY</v>
      </c>
      <c r="E90" s="9" t="str">
        <f>LOOKUP($B90,[1]EXHIBITOR!$B$6:$B$456,[1]EXHIBITOR!$D$6:$D$692)</f>
        <v>GREY GREEN</v>
      </c>
      <c r="F90" s="8" t="str">
        <f>LOOKUP($B90,[1]EXHIBITOR!$B$6:$B$456,[1]EXHIBITOR!$E$6:$E$692)</f>
        <v>C</v>
      </c>
      <c r="G90" s="8" t="str">
        <f>LOOKUP($B90,[1]EXHIBITOR!$B$6:$B$456,[1]EXHIBITOR!$F$6:$F$692)</f>
        <v>26B</v>
      </c>
      <c r="H90" s="8">
        <f>LOOKUP($B90,[1]EXHIBITOR!$B$6:$B$456,[1]EXHIBITOR!$G$6:$G$692)</f>
        <v>16</v>
      </c>
      <c r="I90" s="8">
        <f>LOOKUP($B90,[1]EXHIBITOR!$B$6:$B$456,[1]EXHIBITOR!$H$6:$H$692)</f>
        <v>2021</v>
      </c>
    </row>
    <row r="91" spans="1:9">
      <c r="A91" s="11" t="s">
        <v>53</v>
      </c>
      <c r="B91" s="9">
        <v>125</v>
      </c>
      <c r="C91" s="9"/>
      <c r="D91" s="9" t="str">
        <f>LOOKUP($B91,[1]EXHIBITOR!$B$6:$B$456,[1]EXHIBITOR!$C$6:$C$692)</f>
        <v>ELIANA FLOYD</v>
      </c>
      <c r="E91" s="9" t="str">
        <f>LOOKUP($B91,[1]EXHIBITOR!$B$6:$B$456,[1]EXHIBITOR!$D$6:$D$692)</f>
        <v>CINN VIOLET GREY</v>
      </c>
      <c r="F91" s="8" t="str">
        <f>LOOKUP($B91,[1]EXHIBITOR!$B$6:$B$456,[1]EXHIBITOR!$E$6:$E$692)</f>
        <v>H</v>
      </c>
      <c r="G91" s="8" t="str">
        <f>LOOKUP($B91,[1]EXHIBITOR!$B$6:$B$456,[1]EXHIBITOR!$F$6:$F$692)</f>
        <v>EMF</v>
      </c>
      <c r="H91" s="8">
        <f>LOOKUP($B91,[1]EXHIBITOR!$B$6:$B$456,[1]EXHIBITOR!$G$6:$G$692)</f>
        <v>66</v>
      </c>
      <c r="I91" s="8">
        <f>LOOKUP($B91,[1]EXHIBITOR!$B$6:$B$456,[1]EXHIBITOR!$H$6:$H$692)</f>
        <v>2020</v>
      </c>
    </row>
    <row r="92" spans="1:9">
      <c r="A92" s="11" t="s">
        <v>54</v>
      </c>
      <c r="B92" s="9">
        <v>108</v>
      </c>
      <c r="C92" s="9"/>
      <c r="D92" s="9" t="str">
        <f>LOOKUP($B92,[1]EXHIBITOR!$B$6:$B$456,[1]EXHIBITOR!$C$6:$C$692)</f>
        <v>TERRY MCLEAN</v>
      </c>
      <c r="E92" s="9" t="str">
        <f>LOOKUP($B92,[1]EXHIBITOR!$B$6:$B$456,[1]EXHIBITOR!$D$6:$D$692)</f>
        <v>LT GREEN </v>
      </c>
      <c r="F92" s="8" t="str">
        <f>LOOKUP($B92,[1]EXHIBITOR!$B$6:$B$456,[1]EXHIBITOR!$E$6:$E$692)</f>
        <v>C</v>
      </c>
      <c r="G92" s="8" t="str">
        <f>LOOKUP($B92,[1]EXHIBITOR!$B$6:$B$456,[1]EXHIBITOR!$F$6:$F$692)</f>
        <v>TLC</v>
      </c>
      <c r="H92" s="8">
        <f>LOOKUP($B92,[1]EXHIBITOR!$B$6:$B$456,[1]EXHIBITOR!$G$6:$G$692)</f>
        <v>32</v>
      </c>
      <c r="I92" s="8">
        <f>LOOKUP($B92,[1]EXHIBITOR!$B$6:$B$456,[1]EXHIBITOR!$H$6:$H$692)</f>
        <v>2020</v>
      </c>
    </row>
    <row r="93" spans="1:9">
      <c r="A93" s="11" t="s">
        <v>55</v>
      </c>
      <c r="B93" s="9">
        <v>121</v>
      </c>
      <c r="C93" s="9"/>
      <c r="D93" s="9" t="str">
        <f>LOOKUP($B93,[1]EXHIBITOR!$B$6:$B$456,[1]EXHIBITOR!$C$6:$C$692)</f>
        <v>NATASHA BOTWAY</v>
      </c>
      <c r="E93" s="9" t="str">
        <f>LOOKUP($B93,[1]EXHIBITOR!$B$6:$B$456,[1]EXHIBITOR!$D$6:$D$692)</f>
        <v>LT GREEN</v>
      </c>
      <c r="F93" s="8" t="str">
        <f>LOOKUP($B93,[1]EXHIBITOR!$B$6:$B$456,[1]EXHIBITOR!$E$6:$E$692)</f>
        <v>H</v>
      </c>
      <c r="G93" s="8" t="str">
        <f>LOOKUP($B93,[1]EXHIBITOR!$B$6:$B$456,[1]EXHIBITOR!$F$6:$F$692)</f>
        <v>26B</v>
      </c>
      <c r="H93" s="8">
        <f>LOOKUP($B93,[1]EXHIBITOR!$B$6:$B$456,[1]EXHIBITOR!$G$6:$G$692)</f>
        <v>1</v>
      </c>
      <c r="I93" s="8">
        <f>LOOKUP($B93,[1]EXHIBITOR!$B$6:$B$456,[1]EXHIBITOR!$H$6:$H$692)</f>
        <v>2021</v>
      </c>
    </row>
    <row r="94" spans="1:9">
      <c r="A94" s="11" t="s">
        <v>56</v>
      </c>
      <c r="B94" s="9">
        <v>122</v>
      </c>
      <c r="C94" s="9"/>
      <c r="D94" s="9" t="str">
        <f>LOOKUP($B94,[1]EXHIBITOR!$B$6:$B$456,[1]EXHIBITOR!$C$6:$C$692)</f>
        <v>NATASHA BOTWAY</v>
      </c>
      <c r="E94" s="9" t="str">
        <f>LOOKUP($B94,[1]EXHIBITOR!$B$6:$B$456,[1]EXHIBITOR!$D$6:$D$692)</f>
        <v>SPANGLE CINNAMON GREY GREEN</v>
      </c>
      <c r="F94" s="8" t="str">
        <f>LOOKUP($B94,[1]EXHIBITOR!$B$6:$B$456,[1]EXHIBITOR!$E$6:$E$692)</f>
        <v>H</v>
      </c>
      <c r="G94" s="8" t="str">
        <f>LOOKUP($B94,[1]EXHIBITOR!$B$6:$B$456,[1]EXHIBITOR!$F$6:$F$692)</f>
        <v>26B</v>
      </c>
      <c r="H94" s="8">
        <f>LOOKUP($B94,[1]EXHIBITOR!$B$6:$B$456,[1]EXHIBITOR!$G$6:$G$692)</f>
        <v>2</v>
      </c>
      <c r="I94" s="8">
        <f>LOOKUP($B94,[1]EXHIBITOR!$B$6:$B$456,[1]EXHIBITOR!$H$6:$H$692)</f>
        <v>2021</v>
      </c>
    </row>
    <row r="95" spans="1:9">
      <c r="A95" s="11" t="s">
        <v>57</v>
      </c>
      <c r="B95" s="9">
        <v>110</v>
      </c>
      <c r="C95" s="9"/>
      <c r="D95" s="9" t="str">
        <f>LOOKUP($B95,[1]EXHIBITOR!$B$6:$B$456,[1]EXHIBITOR!$C$6:$C$692)</f>
        <v>TERRY MCLEAN</v>
      </c>
      <c r="E95" s="9" t="str">
        <f>LOOKUP($B95,[1]EXHIBITOR!$B$6:$B$456,[1]EXHIBITOR!$D$6:$D$692)</f>
        <v>YF GREY </v>
      </c>
      <c r="F95" s="8" t="str">
        <f>LOOKUP($B95,[1]EXHIBITOR!$B$6:$B$456,[1]EXHIBITOR!$E$6:$E$692)</f>
        <v>C</v>
      </c>
      <c r="G95" s="8" t="str">
        <f>LOOKUP($B95,[1]EXHIBITOR!$B$6:$B$456,[1]EXHIBITOR!$F$6:$F$692)</f>
        <v>TLC</v>
      </c>
      <c r="H95" s="8">
        <f>LOOKUP($B95,[1]EXHIBITOR!$B$6:$B$456,[1]EXHIBITOR!$G$6:$G$692)</f>
        <v>39</v>
      </c>
      <c r="I95" s="8">
        <f>LOOKUP($B95,[1]EXHIBITOR!$B$6:$B$456,[1]EXHIBITOR!$H$6:$H$692)</f>
        <v>2020</v>
      </c>
    </row>
    <row r="96" spans="1:9">
      <c r="A96" s="11" t="s">
        <v>58</v>
      </c>
      <c r="B96" s="9">
        <v>124</v>
      </c>
      <c r="C96" s="9"/>
      <c r="D96" s="9" t="str">
        <f>LOOKUP($B96,[1]EXHIBITOR!$B$6:$B$456,[1]EXHIBITOR!$C$6:$C$692)</f>
        <v>ELIANA FLOYD</v>
      </c>
      <c r="E96" s="9" t="str">
        <f>LOOKUP($B96,[1]EXHIBITOR!$B$6:$B$456,[1]EXHIBITOR!$D$6:$D$692)</f>
        <v>MAUVE</v>
      </c>
      <c r="F96" s="8" t="str">
        <f>LOOKUP($B96,[1]EXHIBITOR!$B$6:$B$456,[1]EXHIBITOR!$E$6:$E$692)</f>
        <v>C</v>
      </c>
      <c r="G96" s="8" t="str">
        <f>LOOKUP($B96,[1]EXHIBITOR!$B$6:$B$456,[1]EXHIBITOR!$F$6:$F$692)</f>
        <v>EMF</v>
      </c>
      <c r="H96" s="8">
        <f>LOOKUP($B96,[1]EXHIBITOR!$B$6:$B$456,[1]EXHIBITOR!$G$6:$G$692)</f>
        <v>65</v>
      </c>
      <c r="I96" s="8">
        <f>LOOKUP($B96,[1]EXHIBITOR!$B$6:$B$456,[1]EXHIBITOR!$H$6:$H$692)</f>
        <v>2020</v>
      </c>
    </row>
    <row r="97" spans="1:9">
      <c r="A97" s="11" t="s">
        <v>59</v>
      </c>
      <c r="B97" s="9">
        <v>105</v>
      </c>
      <c r="C97" s="9"/>
      <c r="D97" s="9" t="str">
        <f>LOOKUP($B97,[1]EXHIBITOR!$B$6:$B$456,[1]EXHIBITOR!$C$6:$C$692)</f>
        <v>STEPHANIE PIERCE</v>
      </c>
      <c r="E97" s="9" t="str">
        <f>LOOKUP($B97,[1]EXHIBITOR!$B$6:$B$456,[1]EXHIBITOR!$D$6:$D$692)</f>
        <v>SKY</v>
      </c>
      <c r="F97" s="8" t="str">
        <f>LOOKUP($B97,[1]EXHIBITOR!$B$6:$B$456,[1]EXHIBITOR!$E$6:$E$692)</f>
        <v>C</v>
      </c>
      <c r="G97" s="8" t="str">
        <f>LOOKUP($B97,[1]EXHIBITOR!$B$6:$B$456,[1]EXHIBITOR!$F$6:$F$692)</f>
        <v>SP8</v>
      </c>
      <c r="H97" s="8">
        <f>LOOKUP($B97,[1]EXHIBITOR!$B$6:$B$456,[1]EXHIBITOR!$G$6:$G$692)</f>
        <v>8</v>
      </c>
      <c r="I97" s="8">
        <f>LOOKUP($B97,[1]EXHIBITOR!$B$6:$B$456,[1]EXHIBITOR!$H$6:$H$692)</f>
        <v>2019</v>
      </c>
    </row>
    <row r="98" spans="1:9">
      <c r="A98" s="11" t="s">
        <v>60</v>
      </c>
      <c r="B98" s="9">
        <v>107</v>
      </c>
      <c r="C98" s="9"/>
      <c r="D98" s="9" t="str">
        <f>LOOKUP($B98,[1]EXHIBITOR!$B$6:$B$456,[1]EXHIBITOR!$C$6:$C$692)</f>
        <v>STEPHANIE PIERCE</v>
      </c>
      <c r="E98" s="9" t="str">
        <f>LOOKUP($B98,[1]EXHIBITOR!$B$6:$B$456,[1]EXHIBITOR!$D$6:$D$692)</f>
        <v>YF OPALINE SKY</v>
      </c>
      <c r="F98" s="8" t="str">
        <f>LOOKUP($B98,[1]EXHIBITOR!$B$6:$B$456,[1]EXHIBITOR!$E$6:$E$692)</f>
        <v>H</v>
      </c>
      <c r="G98" s="8" t="str">
        <f>LOOKUP($B98,[1]EXHIBITOR!$B$6:$B$456,[1]EXHIBITOR!$F$6:$F$692)</f>
        <v>SP8</v>
      </c>
      <c r="H98" s="8">
        <f>LOOKUP($B98,[1]EXHIBITOR!$B$6:$B$456,[1]EXHIBITOR!$G$6:$G$692)</f>
        <v>6</v>
      </c>
      <c r="I98" s="8">
        <f>LOOKUP($B98,[1]EXHIBITOR!$B$6:$B$456,[1]EXHIBITOR!$H$6:$H$692)</f>
        <v>2020</v>
      </c>
    </row>
    <row r="99" spans="1:9">
      <c r="A99" s="11" t="s">
        <v>61</v>
      </c>
      <c r="B99" s="9">
        <v>1018</v>
      </c>
      <c r="C99" s="9"/>
      <c r="D99" s="9" t="str">
        <f>LOOKUP($B99,[1]EXHIBITOR!$B$6:$B$456,[1]EXHIBITOR!$C$6:$C$692)</f>
        <v>CATHERINE LANGHAM</v>
      </c>
      <c r="E99" s="9" t="str">
        <f>LOOKUP($B99,[1]EXHIBITOR!$B$6:$B$456,[1]EXHIBITOR!$D$6:$D$692)</f>
        <v>PIED CLEARWING YF SKY</v>
      </c>
      <c r="F99" s="8" t="str">
        <f>LOOKUP($B99,[1]EXHIBITOR!$B$6:$B$456,[1]EXHIBITOR!$E$6:$E$692)</f>
        <v>C</v>
      </c>
      <c r="G99" s="8" t="str">
        <f>LOOKUP($B99,[1]EXHIBITOR!$B$6:$B$456,[1]EXHIBITOR!$F$6:$F$692)</f>
        <v>CML</v>
      </c>
      <c r="H99" s="8">
        <f>LOOKUP($B99,[1]EXHIBITOR!$B$6:$B$456,[1]EXHIBITOR!$G$6:$G$692)</f>
        <v>11</v>
      </c>
      <c r="I99" s="8">
        <f>LOOKUP($B99,[1]EXHIBITOR!$B$6:$B$456,[1]EXHIBITOR!$H$6:$H$692)</f>
        <v>2020</v>
      </c>
    </row>
    <row r="100" spans="1:9">
      <c r="A100" s="3"/>
      <c r="B100" s="36" t="s">
        <v>30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65</v>
      </c>
      <c r="B101" s="9">
        <f>'[1]JUNIOR FORM'!B12</f>
        <v>1</v>
      </c>
      <c r="C101" s="9"/>
      <c r="D101" s="9">
        <f>LOOKUP($B101,[1]EXHIBITOR!$B$6:$B$456,[1]EXHIBITOR!$C$6:$C$692)</f>
        <v>0</v>
      </c>
      <c r="E101" s="9">
        <f>LOOKUP($B101,[1]EXHIBITOR!$B$6:$B$456,[1]EXHIBITOR!$D$6:$D$692)</f>
        <v>0</v>
      </c>
      <c r="F101" s="8">
        <f>LOOKUP($B101,[1]EXHIBITOR!$B$6:$B$456,[1]EXHIBITOR!$E$6:$E$692)</f>
        <v>0</v>
      </c>
      <c r="G101" s="8">
        <f>LOOKUP($B101,[1]EXHIBITOR!$B$6:$B$456,[1]EXHIBITOR!$F$6:$F$692)</f>
        <v>0</v>
      </c>
      <c r="H101" s="8">
        <f>LOOKUP($B101,[1]EXHIBITOR!$B$6:$B$456,[1]EXHIBITOR!$G$6:$G$692)</f>
        <v>0</v>
      </c>
      <c r="I101" s="8">
        <f>LOOKUP($B101,[1]EXHIBITOR!$B$6:$B$456,[1]EXHIBITOR!$H$6:$H$692)</f>
        <v>0</v>
      </c>
    </row>
    <row r="102" spans="1:9">
      <c r="A102" s="11" t="s">
        <v>52</v>
      </c>
      <c r="B102" s="9">
        <f>'[1]JUNIOR FORM'!B13</f>
        <v>2</v>
      </c>
      <c r="C102" s="9"/>
      <c r="D102" s="9">
        <f>LOOKUP($B102,[1]EXHIBITOR!$B$6:$B$456,[1]EXHIBITOR!$C$6:$C$692)</f>
        <v>0</v>
      </c>
      <c r="E102" s="9">
        <f>LOOKUP($B102,[1]EXHIBITOR!$B$6:$B$456,[1]EXHIBITOR!$D$6:$D$692)</f>
        <v>0</v>
      </c>
      <c r="F102" s="8">
        <f>LOOKUP($B102,[1]EXHIBITOR!$B$6:$B$456,[1]EXHIBITOR!$E$6:$E$692)</f>
        <v>0</v>
      </c>
      <c r="G102" s="8">
        <f>LOOKUP($B102,[1]EXHIBITOR!$B$6:$B$456,[1]EXHIBITOR!$F$6:$F$692)</f>
        <v>0</v>
      </c>
      <c r="H102" s="8">
        <f>LOOKUP($B102,[1]EXHIBITOR!$B$6:$B$456,[1]EXHIBITOR!$G$6:$G$692)</f>
        <v>0</v>
      </c>
      <c r="I102" s="8">
        <f>LOOKUP($B102,[1]EXHIBITOR!$B$6:$B$456,[1]EXHIBITOR!$H$6:$H$692)</f>
        <v>0</v>
      </c>
    </row>
    <row r="103" spans="1:9">
      <c r="A103" s="11" t="s">
        <v>38</v>
      </c>
      <c r="B103" s="9">
        <f>'[1]JUNIOR FORM'!B14</f>
        <v>3</v>
      </c>
      <c r="C103" s="9"/>
      <c r="D103" s="9">
        <f>LOOKUP($B103,[1]EXHIBITOR!$B$6:$B$456,[1]EXHIBITOR!$C$6:$C$692)</f>
        <v>0</v>
      </c>
      <c r="E103" s="9">
        <f>LOOKUP($B103,[1]EXHIBITOR!$B$6:$B$456,[1]EXHIBITOR!$D$6:$D$692)</f>
        <v>0</v>
      </c>
      <c r="F103" s="8">
        <f>LOOKUP($B103,[1]EXHIBITOR!$B$6:$B$456,[1]EXHIBITOR!$E$6:$E$692)</f>
        <v>0</v>
      </c>
      <c r="G103" s="8">
        <f>LOOKUP($B103,[1]EXHIBITOR!$B$6:$B$456,[1]EXHIBITOR!$F$6:$F$692)</f>
        <v>0</v>
      </c>
      <c r="H103" s="8">
        <f>LOOKUP($B103,[1]EXHIBITOR!$B$6:$B$456,[1]EXHIBITOR!$G$6:$G$692)</f>
        <v>0</v>
      </c>
      <c r="I103" s="8">
        <f>LOOKUP($B103,[1]EXHIBITOR!$B$6:$B$456,[1]EXHIBITOR!$H$6:$H$692)</f>
        <v>0</v>
      </c>
    </row>
    <row r="104" spans="1:9">
      <c r="A104" s="11" t="s">
        <v>64</v>
      </c>
      <c r="B104" s="9">
        <f>'[1]JUNIOR FORM'!B15</f>
        <v>0</v>
      </c>
      <c r="C104" s="9"/>
      <c r="D104" s="9" t="e">
        <f>LOOKUP($B104,[1]EXHIBITOR!$B$6:$B$456,[1]EXHIBITOR!$C$6:$C$692)</f>
        <v>#N/A</v>
      </c>
      <c r="E104" s="9" t="e">
        <f>LOOKUP($B104,[1]EXHIBITOR!$B$6:$B$456,[1]EXHIBITOR!$D$6:$D$692)</f>
        <v>#N/A</v>
      </c>
      <c r="F104" s="8" t="e">
        <f>LOOKUP($B104,[1]EXHIBITOR!$B$6:$B$456,[1]EXHIBITOR!$E$6:$E$692)</f>
        <v>#N/A</v>
      </c>
      <c r="G104" s="8" t="e">
        <f>LOOKUP($B104,[1]EXHIBITOR!$B$6:$B$456,[1]EXHIBITOR!$F$6:$F$692)</f>
        <v>#N/A</v>
      </c>
      <c r="H104" s="8" t="e">
        <f>LOOKUP($B104,[1]EXHIBITOR!$B$6:$B$456,[1]EXHIBITOR!$G$6:$G$692)</f>
        <v>#N/A</v>
      </c>
      <c r="I104" s="8" t="e">
        <f>LOOKUP($B104,[1]EXHIBITOR!$B$6:$B$456,[1]EXHIBITOR!$H$6:$H$692)</f>
        <v>#N/A</v>
      </c>
    </row>
    <row r="105" spans="1:9">
      <c r="A105" s="11" t="s">
        <v>53</v>
      </c>
      <c r="B105" s="9">
        <f>'[1]JUNIOR FORM'!B16</f>
        <v>0</v>
      </c>
      <c r="C105" s="9"/>
      <c r="D105" s="9" t="e">
        <f>LOOKUP($B105,[1]EXHIBITOR!$B$6:$B$456,[1]EXHIBITOR!$C$6:$C$692)</f>
        <v>#N/A</v>
      </c>
      <c r="E105" s="9" t="e">
        <f>LOOKUP($B105,[1]EXHIBITOR!$B$6:$B$456,[1]EXHIBITOR!$D$6:$D$692)</f>
        <v>#N/A</v>
      </c>
      <c r="F105" s="8" t="e">
        <f>LOOKUP($B105,[1]EXHIBITOR!$B$6:$B$456,[1]EXHIBITOR!$E$6:$E$692)</f>
        <v>#N/A</v>
      </c>
      <c r="G105" s="8" t="e">
        <f>LOOKUP($B105,[1]EXHIBITOR!$B$6:$B$456,[1]EXHIBITOR!$F$6:$F$692)</f>
        <v>#N/A</v>
      </c>
      <c r="H105" s="8" t="e">
        <f>LOOKUP($B105,[1]EXHIBITOR!$B$6:$B$456,[1]EXHIBITOR!$G$6:$G$692)</f>
        <v>#N/A</v>
      </c>
      <c r="I105" s="8" t="e">
        <f>LOOKUP($B105,[1]EXHIBITOR!$B$6:$B$456,[1]EXHIBITOR!$H$6:$H$692)</f>
        <v>#N/A</v>
      </c>
    </row>
    <row r="106" spans="1:9">
      <c r="A106" s="11" t="s">
        <v>54</v>
      </c>
      <c r="B106" s="9">
        <f>'[1]JUNIOR FORM'!B17</f>
        <v>0</v>
      </c>
      <c r="C106" s="9"/>
      <c r="D106" s="9" t="e">
        <f>LOOKUP($B106,[1]EXHIBITOR!$B$6:$B$456,[1]EXHIBITOR!$C$6:$C$692)</f>
        <v>#N/A</v>
      </c>
      <c r="E106" s="9" t="e">
        <f>LOOKUP($B106,[1]EXHIBITOR!$B$6:$B$456,[1]EXHIBITOR!$D$6:$D$692)</f>
        <v>#N/A</v>
      </c>
      <c r="F106" s="8" t="e">
        <f>LOOKUP($B106,[1]EXHIBITOR!$B$6:$B$456,[1]EXHIBITOR!$E$6:$E$692)</f>
        <v>#N/A</v>
      </c>
      <c r="G106" s="8" t="e">
        <f>LOOKUP($B106,[1]EXHIBITOR!$B$6:$B$456,[1]EXHIBITOR!$F$6:$F$692)</f>
        <v>#N/A</v>
      </c>
      <c r="H106" s="8" t="e">
        <f>LOOKUP($B106,[1]EXHIBITOR!$B$6:$B$456,[1]EXHIBITOR!$G$6:$G$692)</f>
        <v>#N/A</v>
      </c>
      <c r="I106" s="8" t="e">
        <f>LOOKUP($B106,[1]EXHIBITOR!$B$6:$B$456,[1]EXHIBITOR!$H$6:$H$692)</f>
        <v>#N/A</v>
      </c>
    </row>
    <row r="107" spans="1:9">
      <c r="A107" s="11" t="s">
        <v>55</v>
      </c>
      <c r="B107" s="9">
        <f>'[1]JUNIOR FORM'!B18</f>
        <v>0</v>
      </c>
      <c r="C107" s="9"/>
      <c r="D107" s="9" t="e">
        <f>LOOKUP($B107,[1]EXHIBITOR!$B$6:$B$456,[1]EXHIBITOR!$C$6:$C$692)</f>
        <v>#N/A</v>
      </c>
      <c r="E107" s="9" t="e">
        <f>LOOKUP($B107,[1]EXHIBITOR!$B$6:$B$456,[1]EXHIBITOR!$D$6:$D$692)</f>
        <v>#N/A</v>
      </c>
      <c r="F107" s="8" t="e">
        <f>LOOKUP($B107,[1]EXHIBITOR!$B$6:$B$456,[1]EXHIBITOR!$E$6:$E$692)</f>
        <v>#N/A</v>
      </c>
      <c r="G107" s="8" t="e">
        <f>LOOKUP($B107,[1]EXHIBITOR!$B$6:$B$456,[1]EXHIBITOR!$F$6:$F$692)</f>
        <v>#N/A</v>
      </c>
      <c r="H107" s="8" t="e">
        <f>LOOKUP($B107,[1]EXHIBITOR!$B$6:$B$456,[1]EXHIBITOR!$G$6:$G$692)</f>
        <v>#N/A</v>
      </c>
      <c r="I107" s="8" t="e">
        <f>LOOKUP($B107,[1]EXHIBITOR!$B$6:$B$456,[1]EXHIBITOR!$H$6:$H$692)</f>
        <v>#N/A</v>
      </c>
    </row>
    <row r="108" spans="1:9">
      <c r="A108" s="11" t="s">
        <v>56</v>
      </c>
      <c r="B108" s="9">
        <f>'[1]JUNIOR FORM'!B19</f>
        <v>0</v>
      </c>
      <c r="C108" s="9"/>
      <c r="D108" s="9" t="e">
        <f>LOOKUP($B108,[1]EXHIBITOR!$B$6:$B$456,[1]EXHIBITOR!$C$6:$C$692)</f>
        <v>#N/A</v>
      </c>
      <c r="E108" s="9" t="e">
        <f>LOOKUP($B108,[1]EXHIBITOR!$B$6:$B$456,[1]EXHIBITOR!$D$6:$D$692)</f>
        <v>#N/A</v>
      </c>
      <c r="F108" s="8" t="e">
        <f>LOOKUP($B108,[1]EXHIBITOR!$B$6:$B$456,[1]EXHIBITOR!$E$6:$E$692)</f>
        <v>#N/A</v>
      </c>
      <c r="G108" s="8" t="e">
        <f>LOOKUP($B108,[1]EXHIBITOR!$B$6:$B$456,[1]EXHIBITOR!$F$6:$F$692)</f>
        <v>#N/A</v>
      </c>
      <c r="H108" s="8" t="e">
        <f>LOOKUP($B108,[1]EXHIBITOR!$B$6:$B$456,[1]EXHIBITOR!$G$6:$G$692)</f>
        <v>#N/A</v>
      </c>
      <c r="I108" s="8" t="e">
        <f>LOOKUP($B108,[1]EXHIBITOR!$B$6:$B$456,[1]EXHIBITOR!$H$6:$H$692)</f>
        <v>#N/A</v>
      </c>
    </row>
    <row r="109" spans="1:9">
      <c r="A109" s="11" t="s">
        <v>57</v>
      </c>
      <c r="B109" s="9">
        <f>'[1]JUNIOR FORM'!B20</f>
        <v>0</v>
      </c>
      <c r="C109" s="9"/>
      <c r="D109" s="9" t="e">
        <f>LOOKUP($B109,[1]EXHIBITOR!$B$6:$B$456,[1]EXHIBITOR!$C$6:$C$692)</f>
        <v>#N/A</v>
      </c>
      <c r="E109" s="9" t="e">
        <f>LOOKUP($B109,[1]EXHIBITOR!$B$6:$B$456,[1]EXHIBITOR!$D$6:$D$692)</f>
        <v>#N/A</v>
      </c>
      <c r="F109" s="8" t="e">
        <f>LOOKUP($B109,[1]EXHIBITOR!$B$6:$B$456,[1]EXHIBITOR!$E$6:$E$692)</f>
        <v>#N/A</v>
      </c>
      <c r="G109" s="8" t="e">
        <f>LOOKUP($B109,[1]EXHIBITOR!$B$6:$B$456,[1]EXHIBITOR!$F$6:$F$692)</f>
        <v>#N/A</v>
      </c>
      <c r="H109" s="8" t="e">
        <f>LOOKUP($B109,[1]EXHIBITOR!$B$6:$B$456,[1]EXHIBITOR!$G$6:$G$692)</f>
        <v>#N/A</v>
      </c>
      <c r="I109" s="8" t="e">
        <f>LOOKUP($B109,[1]EXHIBITOR!$B$6:$B$456,[1]EXHIBITOR!$H$6:$H$692)</f>
        <v>#N/A</v>
      </c>
    </row>
    <row r="110" spans="1:9">
      <c r="A110" s="11" t="s">
        <v>58</v>
      </c>
      <c r="B110" s="9">
        <f>'[1]JUNIOR FORM'!B21</f>
        <v>0</v>
      </c>
      <c r="C110" s="9"/>
      <c r="D110" s="9" t="e">
        <f>LOOKUP($B110,[1]EXHIBITOR!$B$6:$B$456,[1]EXHIBITOR!$C$6:$C$692)</f>
        <v>#N/A</v>
      </c>
      <c r="E110" s="9" t="e">
        <f>LOOKUP($B110,[1]EXHIBITOR!$B$6:$B$456,[1]EXHIBITOR!$D$6:$D$692)</f>
        <v>#N/A</v>
      </c>
      <c r="F110" s="8" t="e">
        <f>LOOKUP($B110,[1]EXHIBITOR!$B$6:$B$456,[1]EXHIBITOR!$E$6:$E$692)</f>
        <v>#N/A</v>
      </c>
      <c r="G110" s="8" t="e">
        <f>LOOKUP($B110,[1]EXHIBITOR!$B$6:$B$456,[1]EXHIBITOR!$F$6:$F$692)</f>
        <v>#N/A</v>
      </c>
      <c r="H110" s="8" t="e">
        <f>LOOKUP($B110,[1]EXHIBITOR!$B$6:$B$456,[1]EXHIBITOR!$G$6:$G$692)</f>
        <v>#N/A</v>
      </c>
      <c r="I110" s="8" t="e">
        <f>LOOKUP($B110,[1]EXHIBITOR!$B$6:$B$456,[1]EXHIBITOR!$H$6:$H$692)</f>
        <v>#N/A</v>
      </c>
    </row>
    <row r="111" spans="1:9">
      <c r="A111" s="11" t="s">
        <v>59</v>
      </c>
      <c r="B111" s="9">
        <f>'[1]JUNIOR FORM'!B22</f>
        <v>0</v>
      </c>
      <c r="C111" s="9"/>
      <c r="D111" s="9" t="e">
        <f>LOOKUP($B111,[1]EXHIBITOR!$B$6:$B$456,[1]EXHIBITOR!$C$6:$C$692)</f>
        <v>#N/A</v>
      </c>
      <c r="E111" s="9" t="e">
        <f>LOOKUP($B111,[1]EXHIBITOR!$B$6:$B$456,[1]EXHIBITOR!$D$6:$D$692)</f>
        <v>#N/A</v>
      </c>
      <c r="F111" s="8" t="e">
        <f>LOOKUP($B111,[1]EXHIBITOR!$B$6:$B$456,[1]EXHIBITOR!$E$6:$E$692)</f>
        <v>#N/A</v>
      </c>
      <c r="G111" s="8" t="e">
        <f>LOOKUP($B111,[1]EXHIBITOR!$B$6:$B$456,[1]EXHIBITOR!$F$6:$F$692)</f>
        <v>#N/A</v>
      </c>
      <c r="H111" s="8" t="e">
        <f>LOOKUP($B111,[1]EXHIBITOR!$B$6:$B$456,[1]EXHIBITOR!$G$6:$G$692)</f>
        <v>#N/A</v>
      </c>
      <c r="I111" s="8" t="e">
        <f>LOOKUP($B111,[1]EXHIBITOR!$B$6:$B$456,[1]EXHIBITOR!$H$6:$H$692)</f>
        <v>#N/A</v>
      </c>
    </row>
    <row r="112" spans="1:9">
      <c r="A112" s="11" t="s">
        <v>60</v>
      </c>
      <c r="B112" s="9">
        <f>'[1]JUNIOR FORM'!B23</f>
        <v>0</v>
      </c>
      <c r="C112" s="9"/>
      <c r="D112" s="9" t="e">
        <f>LOOKUP($B112,[1]EXHIBITOR!$B$6:$B$456,[1]EXHIBITOR!$C$6:$C$692)</f>
        <v>#N/A</v>
      </c>
      <c r="E112" s="9" t="e">
        <f>LOOKUP($B112,[1]EXHIBITOR!$B$6:$B$456,[1]EXHIBITOR!$D$6:$D$692)</f>
        <v>#N/A</v>
      </c>
      <c r="F112" s="8" t="e">
        <f>LOOKUP($B112,[1]EXHIBITOR!$B$6:$B$456,[1]EXHIBITOR!$E$6:$E$692)</f>
        <v>#N/A</v>
      </c>
      <c r="G112" s="8" t="e">
        <f>LOOKUP($B112,[1]EXHIBITOR!$B$6:$B$456,[1]EXHIBITOR!$F$6:$F$692)</f>
        <v>#N/A</v>
      </c>
      <c r="H112" s="8" t="e">
        <f>LOOKUP($B112,[1]EXHIBITOR!$B$6:$B$456,[1]EXHIBITOR!$G$6:$G$692)</f>
        <v>#N/A</v>
      </c>
      <c r="I112" s="8" t="e">
        <f>LOOKUP($B112,[1]EXHIBITOR!$B$6:$B$456,[1]EXHIBITOR!$H$6:$H$692)</f>
        <v>#N/A</v>
      </c>
    </row>
    <row r="113" spans="1:9">
      <c r="A113" s="11" t="s">
        <v>61</v>
      </c>
      <c r="B113" s="9">
        <f>'[1]JUNIOR FORM'!B24</f>
        <v>0</v>
      </c>
      <c r="C113" s="9"/>
      <c r="D113" s="9" t="e">
        <f>LOOKUP($B113,[1]EXHIBITOR!$B$6:$B$456,[1]EXHIBITOR!$C$6:$C$692)</f>
        <v>#N/A</v>
      </c>
      <c r="E113" s="9" t="e">
        <f>LOOKUP($B113,[1]EXHIBITOR!$B$6:$B$456,[1]EXHIBITOR!$D$6:$D$692)</f>
        <v>#N/A</v>
      </c>
      <c r="F113" s="8" t="e">
        <f>LOOKUP($B113,[1]EXHIBITOR!$B$6:$B$456,[1]EXHIBITOR!$E$6:$E$692)</f>
        <v>#N/A</v>
      </c>
      <c r="G113" s="8" t="e">
        <f>LOOKUP($B113,[1]EXHIBITOR!$B$6:$B$456,[1]EXHIBITOR!$F$6:$F$692)</f>
        <v>#N/A</v>
      </c>
      <c r="H113" s="8" t="e">
        <f>LOOKUP($B113,[1]EXHIBITOR!$B$6:$B$456,[1]EXHIBITOR!$G$6:$G$692)</f>
        <v>#N/A</v>
      </c>
      <c r="I113" s="8" t="e">
        <f>LOOKUP($B113,[1]EXHIBITOR!$B$6:$B$456,[1]EXHIBITOR!$H$6:$H$692)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66</v>
      </c>
      <c r="E115" s="6"/>
      <c r="F115" s="5"/>
      <c r="G115" s="7" t="s">
        <v>1</v>
      </c>
      <c r="H115" s="7"/>
      <c r="I115" s="7" t="s">
        <v>67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30</v>
      </c>
      <c r="C119" s="9"/>
      <c r="D119" s="9" t="s">
        <v>31</v>
      </c>
      <c r="E119" s="9" t="s">
        <v>32</v>
      </c>
      <c r="F119" s="8" t="s">
        <v>33</v>
      </c>
      <c r="G119" s="8" t="s">
        <v>34</v>
      </c>
      <c r="H119" s="8"/>
      <c r="I119" s="8" t="s">
        <v>35</v>
      </c>
      <c r="J119" s="39" t="s">
        <v>68</v>
      </c>
      <c r="K119" s="39" t="s">
        <v>69</v>
      </c>
    </row>
    <row r="120" spans="1:11">
      <c r="A120" s="4" t="s">
        <v>70</v>
      </c>
      <c r="B120" s="4"/>
      <c r="C120" s="4"/>
      <c r="D120" s="3"/>
      <c r="E120" s="3"/>
      <c r="F120" s="5"/>
      <c r="G120" s="5"/>
      <c r="H120" s="5"/>
      <c r="I120" s="5"/>
      <c r="J120" s="40"/>
      <c r="K120" s="40"/>
    </row>
    <row r="121" spans="1:11">
      <c r="A121" s="11" t="s">
        <v>71</v>
      </c>
      <c r="B121" s="37">
        <f>'[1]SHOW REPORT FORM'!F2</f>
        <v>508</v>
      </c>
      <c r="C121" s="38" t="s">
        <v>72</v>
      </c>
      <c r="D121" s="9" t="str">
        <f>LOOKUP($B121,[1]EXHIBITOR!$B$6:$B$456,[1]EXHIBITOR!$C$6:$C$692)</f>
        <v>VIC LASSALLE</v>
      </c>
      <c r="E121" s="9" t="str">
        <f>LOOKUP($B121,[1]EXHIBITOR!$B$6:$B$456,[1]EXHIBITOR!$D$6:$D$692)</f>
        <v>LT GREEN</v>
      </c>
      <c r="F121" s="8" t="str">
        <f>LOOKUP($B121,[1]EXHIBITOR!$B$6:$B$456,[1]EXHIBITOR!$E$6:$E$692)</f>
        <v>C</v>
      </c>
      <c r="G121" s="8" t="str">
        <f>LOOKUP($B121,[1]EXHIBITOR!$B$6:$B$456,[1]EXHIBITOR!$F$6:$F$692)</f>
        <v>VJL</v>
      </c>
      <c r="H121" s="8">
        <f>LOOKUP($B121,[1]EXHIBITOR!$B$6:$B$456,[1]EXHIBITOR!$G$6:$G$692)</f>
        <v>69</v>
      </c>
      <c r="I121" s="8">
        <f>LOOKUP($B121,[1]EXHIBITOR!$B$6:$B$456,[1]EXHIBITOR!$H$6:$H$692)</f>
        <v>2018</v>
      </c>
      <c r="J121" s="40">
        <f>'[1]COMPOSITE FORM'!M4</f>
        <v>14</v>
      </c>
      <c r="K121" s="40">
        <f>'[1]COMPOSITE FORM'!N4</f>
        <v>11</v>
      </c>
    </row>
    <row r="122" spans="1:11">
      <c r="A122" s="11" t="s">
        <v>73</v>
      </c>
      <c r="B122" s="37">
        <f>'[1]SHOW REPORT FORM'!F5</f>
        <v>510</v>
      </c>
      <c r="C122" s="38" t="s">
        <v>72</v>
      </c>
      <c r="D122" s="9" t="str">
        <f>LOOKUP($B122,[1]EXHIBITOR!$B$6:$B$456,[1]EXHIBITOR!$C$6:$C$692)</f>
        <v>VIC LASSALLE</v>
      </c>
      <c r="E122" s="9" t="str">
        <f>LOOKUP($B122,[1]EXHIBITOR!$B$6:$B$456,[1]EXHIBITOR!$D$6:$D$692)</f>
        <v>DK GREEN</v>
      </c>
      <c r="F122" s="8" t="str">
        <f>LOOKUP($B122,[1]EXHIBITOR!$B$6:$B$456,[1]EXHIBITOR!$E$6:$E$692)</f>
        <v>C</v>
      </c>
      <c r="G122" s="8" t="str">
        <f>LOOKUP($B122,[1]EXHIBITOR!$B$6:$B$456,[1]EXHIBITOR!$F$6:$F$692)</f>
        <v>VJL</v>
      </c>
      <c r="H122" s="8">
        <f>LOOKUP($B122,[1]EXHIBITOR!$B$6:$B$456,[1]EXHIBITOR!$G$6:$G$692)</f>
        <v>67</v>
      </c>
      <c r="I122" s="8">
        <f>LOOKUP($B122,[1]EXHIBITOR!$B$6:$B$456,[1]EXHIBITOR!$H$6:$H$692)</f>
        <v>2020</v>
      </c>
      <c r="J122" s="40">
        <f>'[1]COMPOSITE FORM'!M5</f>
        <v>6</v>
      </c>
      <c r="K122" s="40">
        <f>'[1]COMPOSITE FORM'!N5</f>
        <v>5</v>
      </c>
    </row>
    <row r="123" spans="1:11">
      <c r="A123" s="11" t="s">
        <v>74</v>
      </c>
      <c r="B123" s="37">
        <f>'[1]SHOW REPORT FORM'!F8</f>
        <v>533</v>
      </c>
      <c r="C123" s="38" t="s">
        <v>29</v>
      </c>
      <c r="D123" s="9" t="str">
        <f>LOOKUP($B123,[1]EXHIBITOR!$B$6:$B$456,[1]EXHIBITOR!$C$6:$C$692)</f>
        <v>DUANE WALTON</v>
      </c>
      <c r="E123" s="9" t="str">
        <f>LOOKUP($B123,[1]EXHIBITOR!$B$6:$B$456,[1]EXHIBITOR!$D$6:$D$692)</f>
        <v>SKY</v>
      </c>
      <c r="F123" s="8" t="str">
        <f>LOOKUP($B123,[1]EXHIBITOR!$B$6:$B$456,[1]EXHIBITOR!$E$6:$E$692)</f>
        <v>C</v>
      </c>
      <c r="G123" s="8" t="str">
        <f>LOOKUP($B123,[1]EXHIBITOR!$B$6:$B$456,[1]EXHIBITOR!$F$6:$F$692)</f>
        <v>34D</v>
      </c>
      <c r="H123" s="8">
        <f>LOOKUP($B123,[1]EXHIBITOR!$B$6:$B$456,[1]EXHIBITOR!$G$6:$G$692)</f>
        <v>23</v>
      </c>
      <c r="I123" s="8">
        <f>LOOKUP($B123,[1]EXHIBITOR!$B$6:$B$456,[1]EXHIBITOR!$H$6:$H$692)</f>
        <v>2019</v>
      </c>
      <c r="J123" s="40">
        <f>'[1]COMPOSITE FORM'!M6</f>
        <v>16</v>
      </c>
      <c r="K123" s="40">
        <f>'[1]COMPOSITE FORM'!N6</f>
        <v>9</v>
      </c>
    </row>
    <row r="124" spans="1:11">
      <c r="A124" s="11" t="s">
        <v>75</v>
      </c>
      <c r="B124" s="37">
        <f>'[1]SHOW REPORT FORM'!F11</f>
        <v>547</v>
      </c>
      <c r="C124" s="38" t="s">
        <v>29</v>
      </c>
      <c r="D124" s="9" t="str">
        <f>LOOKUP($B124,[1]EXHIBITOR!$B$6:$B$456,[1]EXHIBITOR!$C$6:$C$692)</f>
        <v>VIC LASSALLE</v>
      </c>
      <c r="E124" s="9" t="str">
        <f>LOOKUP($B124,[1]EXHIBITOR!$B$6:$B$456,[1]EXHIBITOR!$D$6:$D$692)</f>
        <v>COBALT</v>
      </c>
      <c r="F124" s="8" t="str">
        <f>LOOKUP($B124,[1]EXHIBITOR!$B$6:$B$456,[1]EXHIBITOR!$E$6:$E$692)</f>
        <v>C</v>
      </c>
      <c r="G124" s="8" t="str">
        <f>LOOKUP($B124,[1]EXHIBITOR!$B$6:$B$456,[1]EXHIBITOR!$F$6:$F$692)</f>
        <v>VJL</v>
      </c>
      <c r="H124" s="8">
        <f>LOOKUP($B124,[1]EXHIBITOR!$B$6:$B$456,[1]EXHIBITOR!$G$6:$G$692)</f>
        <v>48</v>
      </c>
      <c r="I124" s="8">
        <f>LOOKUP($B124,[1]EXHIBITOR!$B$6:$B$456,[1]EXHIBITOR!$H$6:$H$692)</f>
        <v>2020</v>
      </c>
      <c r="J124" s="40">
        <f>'[1]COMPOSITE FORM'!M7</f>
        <v>10</v>
      </c>
      <c r="K124" s="40">
        <f>'[1]COMPOSITE FORM'!N7</f>
        <v>7</v>
      </c>
    </row>
    <row r="125" spans="1:11">
      <c r="A125" s="11" t="s">
        <v>76</v>
      </c>
      <c r="B125" s="37">
        <f>'[1]SHOW REPORT FORM'!F14</f>
        <v>317</v>
      </c>
      <c r="C125" s="38" t="s">
        <v>29</v>
      </c>
      <c r="D125" s="9" t="str">
        <f>LOOKUP($B125,[1]EXHIBITOR!$B$6:$B$456,[1]EXHIBITOR!$C$6:$C$692)</f>
        <v>JIMMY STRONG</v>
      </c>
      <c r="E125" s="9" t="str">
        <f>LOOKUP($B125,[1]EXHIBITOR!$B$6:$B$456,[1]EXHIBITOR!$D$6:$D$692)</f>
        <v>GREY GREEN</v>
      </c>
      <c r="F125" s="8" t="str">
        <f>LOOKUP($B125,[1]EXHIBITOR!$B$6:$B$456,[1]EXHIBITOR!$E$6:$E$692)</f>
        <v>H</v>
      </c>
      <c r="G125" s="8" t="str">
        <f>LOOKUP($B125,[1]EXHIBITOR!$B$6:$B$456,[1]EXHIBITOR!$F$6:$F$692)</f>
        <v>J55</v>
      </c>
      <c r="H125" s="8">
        <f>LOOKUP($B125,[1]EXHIBITOR!$B$6:$B$456,[1]EXHIBITOR!$G$6:$G$692)</f>
        <v>71</v>
      </c>
      <c r="I125" s="8">
        <f>LOOKUP($B125,[1]EXHIBITOR!$B$6:$B$456,[1]EXHIBITOR!$H$6:$H$692)</f>
        <v>2019</v>
      </c>
      <c r="J125" s="40">
        <f>'[1]COMPOSITE FORM'!M8</f>
        <v>8</v>
      </c>
      <c r="K125" s="40">
        <f>'[1]COMPOSITE FORM'!N8</f>
        <v>6</v>
      </c>
    </row>
    <row r="126" spans="1:11">
      <c r="A126" s="11" t="s">
        <v>77</v>
      </c>
      <c r="B126" s="37">
        <f>'[1]SHOW REPORT FORM'!F17</f>
        <v>520</v>
      </c>
      <c r="C126" s="38" t="s">
        <v>29</v>
      </c>
      <c r="D126" s="9" t="str">
        <f>LOOKUP($B126,[1]EXHIBITOR!$B$6:$B$456,[1]EXHIBITOR!$C$6:$C$692)</f>
        <v>MARK GRAY</v>
      </c>
      <c r="E126" s="9" t="str">
        <f>LOOKUP($B126,[1]EXHIBITOR!$B$6:$B$456,[1]EXHIBITOR!$D$6:$D$692)</f>
        <v>GREY</v>
      </c>
      <c r="F126" s="8" t="str">
        <f>LOOKUP($B126,[1]EXHIBITOR!$B$6:$B$456,[1]EXHIBITOR!$E$6:$E$692)</f>
        <v>C</v>
      </c>
      <c r="G126" s="8" t="str">
        <f>LOOKUP($B126,[1]EXHIBITOR!$B$6:$B$456,[1]EXHIBITOR!$F$6:$F$692)</f>
        <v>GAA</v>
      </c>
      <c r="H126" s="8">
        <f>LOOKUP($B126,[1]EXHIBITOR!$B$6:$B$456,[1]EXHIBITOR!$G$6:$G$692)</f>
        <v>130</v>
      </c>
      <c r="I126" s="8">
        <f>LOOKUP($B126,[1]EXHIBITOR!$B$6:$B$456,[1]EXHIBITOR!$H$6:$H$692)</f>
        <v>2019</v>
      </c>
      <c r="J126" s="40">
        <f>'[1]COMPOSITE FORM'!M9</f>
        <v>8</v>
      </c>
      <c r="K126" s="40">
        <f>'[1]COMPOSITE FORM'!N9</f>
        <v>6</v>
      </c>
    </row>
    <row r="127" spans="1:11">
      <c r="A127" s="11" t="s">
        <v>78</v>
      </c>
      <c r="B127" s="37">
        <f>'[1]SHOW REPORT FORM'!F20</f>
        <v>305</v>
      </c>
      <c r="C127" s="38" t="s">
        <v>29</v>
      </c>
      <c r="D127" s="9" t="str">
        <f>LOOKUP($B127,[1]EXHIBITOR!$B$6:$B$456,[1]EXHIBITOR!$C$6:$C$692)</f>
        <v>SHARON ROBICHAUD</v>
      </c>
      <c r="E127" s="9" t="str">
        <f>LOOKUP($B127,[1]EXHIBITOR!$B$6:$B$456,[1]EXHIBITOR!$D$6:$D$692)</f>
        <v>DK GREEN OPALINE</v>
      </c>
      <c r="F127" s="8" t="str">
        <f>LOOKUP($B127,[1]EXHIBITOR!$B$6:$B$456,[1]EXHIBITOR!$E$6:$E$692)</f>
        <v>C</v>
      </c>
      <c r="G127" s="8" t="str">
        <f>LOOKUP($B127,[1]EXHIBITOR!$B$6:$B$456,[1]EXHIBITOR!$F$6:$F$692)</f>
        <v>51R</v>
      </c>
      <c r="H127" s="8">
        <f>LOOKUP($B127,[1]EXHIBITOR!$B$6:$B$456,[1]EXHIBITOR!$G$6:$G$692)</f>
        <v>35</v>
      </c>
      <c r="I127" s="8">
        <f>LOOKUP($B127,[1]EXHIBITOR!$B$6:$B$456,[1]EXHIBITOR!$H$6:$H$692)</f>
        <v>2017</v>
      </c>
      <c r="J127" s="40">
        <f>'[1]COMPOSITE FORM'!M10</f>
        <v>4</v>
      </c>
      <c r="K127" s="40">
        <f>'[1]COMPOSITE FORM'!N10</f>
        <v>4</v>
      </c>
    </row>
    <row r="128" spans="1:11">
      <c r="A128" s="11" t="s">
        <v>79</v>
      </c>
      <c r="B128" s="37">
        <f>'[1]SHOW REPORT FORM'!F23</f>
        <v>344</v>
      </c>
      <c r="C128" s="38" t="s">
        <v>29</v>
      </c>
      <c r="D128" s="9" t="str">
        <f>LOOKUP($B128,[1]EXHIBITOR!$B$6:$B$456,[1]EXHIBITOR!$C$6:$C$692)</f>
        <v>DANNY SISSON</v>
      </c>
      <c r="E128" s="9" t="str">
        <f>LOOKUP($B128,[1]EXHIBITOR!$B$6:$B$456,[1]EXHIBITOR!$D$6:$D$692)</f>
        <v>OPALINE SKY</v>
      </c>
      <c r="F128" s="8" t="str">
        <f>LOOKUP($B128,[1]EXHIBITOR!$B$6:$B$456,[1]EXHIBITOR!$E$6:$E$692)</f>
        <v>H</v>
      </c>
      <c r="G128" s="8" t="str">
        <f>LOOKUP($B128,[1]EXHIBITOR!$B$6:$B$456,[1]EXHIBITOR!$F$6:$F$692)</f>
        <v>DFS</v>
      </c>
      <c r="H128" s="8">
        <f>LOOKUP($B128,[1]EXHIBITOR!$B$6:$B$456,[1]EXHIBITOR!$G$6:$G$692)</f>
        <v>598</v>
      </c>
      <c r="I128" s="8">
        <f>LOOKUP($B128,[1]EXHIBITOR!$B$6:$B$456,[1]EXHIBITOR!$H$6:$H$692)</f>
        <v>2020</v>
      </c>
      <c r="J128" s="40">
        <f>'[1]COMPOSITE FORM'!M11</f>
        <v>3</v>
      </c>
      <c r="K128" s="40">
        <f>'[1]COMPOSITE FORM'!N11</f>
        <v>3</v>
      </c>
    </row>
    <row r="129" spans="1:11">
      <c r="A129" s="11" t="s">
        <v>80</v>
      </c>
      <c r="B129" s="37">
        <f>'[1]SHOW REPORT FORM'!F26</f>
        <v>114</v>
      </c>
      <c r="C129" s="38" t="s">
        <v>29</v>
      </c>
      <c r="D129" s="9" t="str">
        <f>LOOKUP($B129,[1]EXHIBITOR!$B$6:$B$456,[1]EXHIBITOR!$C$6:$C$692)</f>
        <v>CATHERINE LANGHAM</v>
      </c>
      <c r="E129" s="9" t="str">
        <f>LOOKUP($B129,[1]EXHIBITOR!$B$6:$B$456,[1]EXHIBITOR!$D$6:$D$692)</f>
        <v>CINN LT GREEN</v>
      </c>
      <c r="F129" s="8" t="str">
        <f>LOOKUP($B129,[1]EXHIBITOR!$B$6:$B$456,[1]EXHIBITOR!$E$6:$E$692)</f>
        <v>C</v>
      </c>
      <c r="G129" s="8" t="str">
        <f>LOOKUP($B129,[1]EXHIBITOR!$B$6:$B$456,[1]EXHIBITOR!$F$6:$F$692)</f>
        <v>CML</v>
      </c>
      <c r="H129" s="8">
        <f>LOOKUP($B129,[1]EXHIBITOR!$B$6:$B$456,[1]EXHIBITOR!$G$6:$G$692)</f>
        <v>3</v>
      </c>
      <c r="I129" s="8">
        <f>LOOKUP($B129,[1]EXHIBITOR!$B$6:$B$456,[1]EXHIBITOR!$H$6:$H$692)</f>
        <v>2017</v>
      </c>
      <c r="J129" s="40">
        <f>'[1]COMPOSITE FORM'!M12</f>
        <v>6</v>
      </c>
      <c r="K129" s="40">
        <f>'[1]COMPOSITE FORM'!N12</f>
        <v>4</v>
      </c>
    </row>
    <row r="130" spans="1:11">
      <c r="A130" s="11" t="s">
        <v>81</v>
      </c>
      <c r="B130" s="37">
        <f>'[1]SHOW REPORT FORM'!F29</f>
        <v>542</v>
      </c>
      <c r="C130" s="38" t="s">
        <v>29</v>
      </c>
      <c r="D130" s="9" t="str">
        <f>LOOKUP($B130,[1]EXHIBITOR!$B$6:$B$456,[1]EXHIBITOR!$C$6:$C$692)</f>
        <v>DUANE WALTON</v>
      </c>
      <c r="E130" s="9" t="str">
        <f>LOOKUP($B130,[1]EXHIBITOR!$B$6:$B$456,[1]EXHIBITOR!$D$6:$D$692)</f>
        <v>CINN SKY </v>
      </c>
      <c r="F130" s="8" t="str">
        <f>LOOKUP($B130,[1]EXHIBITOR!$B$6:$B$456,[1]EXHIBITOR!$E$6:$E$692)</f>
        <v>C</v>
      </c>
      <c r="G130" s="8" t="str">
        <f>LOOKUP($B130,[1]EXHIBITOR!$B$6:$B$456,[1]EXHIBITOR!$F$6:$F$692)</f>
        <v>34D</v>
      </c>
      <c r="H130" s="8">
        <f>LOOKUP($B130,[1]EXHIBITOR!$B$6:$B$456,[1]EXHIBITOR!$G$6:$G$692)</f>
        <v>58</v>
      </c>
      <c r="I130" s="8">
        <f>LOOKUP($B130,[1]EXHIBITOR!$B$6:$B$456,[1]EXHIBITOR!$H$6:$H$692)</f>
        <v>2018</v>
      </c>
      <c r="J130" s="40">
        <f>'[1]COMPOSITE FORM'!M13</f>
        <v>3</v>
      </c>
      <c r="K130" s="40">
        <f>'[1]COMPOSITE FORM'!N13</f>
        <v>2</v>
      </c>
    </row>
    <row r="131" spans="1:11">
      <c r="A131" s="11" t="s">
        <v>82</v>
      </c>
      <c r="B131" s="37">
        <f>'[1]SHOW REPORT FORM'!F32</f>
        <v>329</v>
      </c>
      <c r="C131" s="38" t="s">
        <v>29</v>
      </c>
      <c r="D131" s="9" t="str">
        <f>LOOKUP($B131,[1]EXHIBITOR!$B$6:$B$456,[1]EXHIBITOR!$C$6:$C$692)</f>
        <v>BILLY MCLEAN JR</v>
      </c>
      <c r="E131" s="9" t="str">
        <f>LOOKUP($B131,[1]EXHIBITOR!$B$6:$B$456,[1]EXHIBITOR!$D$6:$D$692)</f>
        <v>OPALINE CINNAMON LIGHT GREEN</v>
      </c>
      <c r="F131" s="8" t="str">
        <f>LOOKUP($B131,[1]EXHIBITOR!$B$6:$B$456,[1]EXHIBITOR!$E$6:$E$692)</f>
        <v>H</v>
      </c>
      <c r="G131" s="8" t="str">
        <f>LOOKUP($B131,[1]EXHIBITOR!$B$6:$B$456,[1]EXHIBITOR!$F$6:$F$692)</f>
        <v>35B</v>
      </c>
      <c r="H131" s="8">
        <f>LOOKUP($B131,[1]EXHIBITOR!$B$6:$B$456,[1]EXHIBITOR!$G$6:$G$692)</f>
        <v>55</v>
      </c>
      <c r="I131" s="8">
        <f>LOOKUP($B131,[1]EXHIBITOR!$B$6:$B$456,[1]EXHIBITOR!$H$6:$H$692)</f>
        <v>2020</v>
      </c>
      <c r="J131" s="40">
        <f>'[1]COMPOSITE FORM'!M14</f>
        <v>2</v>
      </c>
      <c r="K131" s="40">
        <f>'[1]COMPOSITE FORM'!N14</f>
        <v>2</v>
      </c>
    </row>
    <row r="132" spans="1:11">
      <c r="A132" s="11" t="s">
        <v>83</v>
      </c>
      <c r="B132" s="37">
        <f>'[1]SHOW REPORT FORM'!F36</f>
        <v>552</v>
      </c>
      <c r="C132" s="38" t="s">
        <v>29</v>
      </c>
      <c r="D132" s="9" t="str">
        <f>LOOKUP($B132,[1]EXHIBITOR!$B$6:$B$456,[1]EXHIBITOR!$C$6:$C$692)</f>
        <v>VIC LASSALLE</v>
      </c>
      <c r="E132" s="9" t="str">
        <f>LOOKUP($B132,[1]EXHIBITOR!$B$6:$B$456,[1]EXHIBITOR!$D$6:$D$692)</f>
        <v>LUTINO</v>
      </c>
      <c r="F132" s="8" t="str">
        <f>LOOKUP($B132,[1]EXHIBITOR!$B$6:$B$456,[1]EXHIBITOR!$E$6:$E$692)</f>
        <v>H</v>
      </c>
      <c r="G132" s="8" t="str">
        <f>LOOKUP($B132,[1]EXHIBITOR!$B$6:$B$456,[1]EXHIBITOR!$F$6:$F$692)</f>
        <v>VJL</v>
      </c>
      <c r="H132" s="8">
        <f>LOOKUP($B132,[1]EXHIBITOR!$B$6:$B$456,[1]EXHIBITOR!$G$6:$G$692)</f>
        <v>65</v>
      </c>
      <c r="I132" s="8">
        <f>LOOKUP($B132,[1]EXHIBITOR!$B$6:$B$456,[1]EXHIBITOR!$H$6:$H$692)</f>
        <v>2020</v>
      </c>
      <c r="J132" s="40">
        <f>'[1]COMPOSITE FORM'!M15</f>
        <v>6</v>
      </c>
      <c r="K132" s="40">
        <f>'[1]COMPOSITE FORM'!N15</f>
        <v>4</v>
      </c>
    </row>
    <row r="133" spans="1:11">
      <c r="A133" s="11" t="s">
        <v>84</v>
      </c>
      <c r="B133" s="37">
        <f>'[1]SHOW REPORT FORM'!F39</f>
        <v>553</v>
      </c>
      <c r="C133" s="38" t="s">
        <v>29</v>
      </c>
      <c r="D133" s="9" t="str">
        <f>LOOKUP($B133,[1]EXHIBITOR!$B$6:$B$456,[1]EXHIBITOR!$C$6:$C$692)</f>
        <v>VIC LASSALLE</v>
      </c>
      <c r="E133" s="9" t="str">
        <f>LOOKUP($B133,[1]EXHIBITOR!$B$6:$B$456,[1]EXHIBITOR!$D$6:$D$692)</f>
        <v>ALBINO</v>
      </c>
      <c r="F133" s="8" t="str">
        <f>LOOKUP($B133,[1]EXHIBITOR!$B$6:$B$456,[1]EXHIBITOR!$E$6:$E$692)</f>
        <v>C</v>
      </c>
      <c r="G133" s="8" t="str">
        <f>LOOKUP($B133,[1]EXHIBITOR!$B$6:$B$456,[1]EXHIBITOR!$F$6:$F$692)</f>
        <v>VJL</v>
      </c>
      <c r="H133" s="8">
        <f>LOOKUP($B133,[1]EXHIBITOR!$B$6:$B$456,[1]EXHIBITOR!$G$6:$G$692)</f>
        <v>125</v>
      </c>
      <c r="I133" s="8">
        <f>LOOKUP($B133,[1]EXHIBITOR!$B$6:$B$456,[1]EXHIBITOR!$H$6:$H$692)</f>
        <v>2020</v>
      </c>
      <c r="J133" s="40">
        <f>'[1]COMPOSITE FORM'!M16</f>
        <v>3</v>
      </c>
      <c r="K133" s="40">
        <f>'[1]COMPOSITE FORM'!N16</f>
        <v>3</v>
      </c>
    </row>
    <row r="134" spans="1:11">
      <c r="A134" s="11" t="s">
        <v>85</v>
      </c>
      <c r="B134" s="37">
        <f>'[1]SHOW REPORT FORM'!F42</f>
        <v>501</v>
      </c>
      <c r="C134" s="38" t="s">
        <v>29</v>
      </c>
      <c r="D134" s="9" t="str">
        <f>LOOKUP($B134,[1]EXHIBITOR!$B$6:$B$456,[1]EXHIBITOR!$C$6:$C$692)</f>
        <v>PAULINE DOMENGE</v>
      </c>
      <c r="E134" s="9" t="str">
        <f>LOOKUP($B134,[1]EXHIBITOR!$B$6:$B$456,[1]EXHIBITOR!$D$6:$D$692)</f>
        <v>SPANGLE DK GREEN</v>
      </c>
      <c r="F134" s="8" t="str">
        <f>LOOKUP($B134,[1]EXHIBITOR!$B$6:$B$456,[1]EXHIBITOR!$E$6:$E$692)</f>
        <v>C</v>
      </c>
      <c r="G134" s="8" t="str">
        <f>LOOKUP($B134,[1]EXHIBITOR!$B$6:$B$456,[1]EXHIBITOR!$F$6:$F$692)</f>
        <v>PAD</v>
      </c>
      <c r="H134" s="8">
        <f>LOOKUP($B134,[1]EXHIBITOR!$B$6:$B$456,[1]EXHIBITOR!$G$6:$G$692)</f>
        <v>14</v>
      </c>
      <c r="I134" s="8">
        <f>LOOKUP($B134,[1]EXHIBITOR!$B$6:$B$456,[1]EXHIBITOR!$H$6:$H$692)</f>
        <v>2020</v>
      </c>
      <c r="J134" s="40">
        <f>'[1]COMPOSITE FORM'!M17</f>
        <v>17</v>
      </c>
      <c r="K134" s="40">
        <f>'[1]COMPOSITE FORM'!N17</f>
        <v>8</v>
      </c>
    </row>
    <row r="135" spans="1:11">
      <c r="A135" s="11" t="s">
        <v>86</v>
      </c>
      <c r="B135" s="37">
        <f>'[1]SHOW REPORT FORM'!F45</f>
        <v>545</v>
      </c>
      <c r="C135" s="38" t="s">
        <v>29</v>
      </c>
      <c r="D135" s="9" t="str">
        <f>LOOKUP($B135,[1]EXHIBITOR!$B$6:$B$456,[1]EXHIBITOR!$C$6:$C$692)</f>
        <v>BOB JENSEN</v>
      </c>
      <c r="E135" s="9" t="str">
        <f>LOOKUP($B135,[1]EXHIBITOR!$B$6:$B$456,[1]EXHIBITOR!$D$6:$D$692)</f>
        <v>DF SPANGLE YELLOW</v>
      </c>
      <c r="F135" s="8" t="str">
        <f>LOOKUP($B135,[1]EXHIBITOR!$B$6:$B$456,[1]EXHIBITOR!$E$6:$E$692)</f>
        <v>C</v>
      </c>
      <c r="G135" s="8" t="str">
        <f>LOOKUP($B135,[1]EXHIBITOR!$B$6:$B$456,[1]EXHIBITOR!$F$6:$F$692)</f>
        <v>RAJ</v>
      </c>
      <c r="H135" s="8">
        <f>LOOKUP($B135,[1]EXHIBITOR!$B$6:$B$456,[1]EXHIBITOR!$G$6:$G$692)</f>
        <v>41</v>
      </c>
      <c r="I135" s="8">
        <f>LOOKUP($B135,[1]EXHIBITOR!$B$6:$B$456,[1]EXHIBITOR!$H$6:$H$692)</f>
        <v>2020</v>
      </c>
      <c r="J135" s="40">
        <f>'[1]COMPOSITE FORM'!M18</f>
        <v>3</v>
      </c>
      <c r="K135" s="40">
        <f>'[1]COMPOSITE FORM'!N18</f>
        <v>3</v>
      </c>
    </row>
    <row r="136" spans="1:11">
      <c r="A136" s="11" t="s">
        <v>87</v>
      </c>
      <c r="B136" s="37">
        <f>'[1]SHOW REPORT FORM'!F48</f>
        <v>306</v>
      </c>
      <c r="C136" s="38" t="s">
        <v>29</v>
      </c>
      <c r="D136" s="9" t="str">
        <f>LOOKUP($B136,[1]EXHIBITOR!$B$6:$B$456,[1]EXHIBITOR!$C$6:$C$692)</f>
        <v>SHARON ROBICHAUD</v>
      </c>
      <c r="E136" s="9" t="str">
        <f>LOOKUP($B136,[1]EXHIBITOR!$B$6:$B$456,[1]EXHIBITOR!$D$6:$D$692)</f>
        <v>GREY GREEN DOM PIED</v>
      </c>
      <c r="F136" s="8" t="str">
        <f>LOOKUP($B136,[1]EXHIBITOR!$B$6:$B$456,[1]EXHIBITOR!$E$6:$E$692)</f>
        <v>C</v>
      </c>
      <c r="G136" s="8" t="str">
        <f>LOOKUP($B136,[1]EXHIBITOR!$B$6:$B$456,[1]EXHIBITOR!$F$6:$F$692)</f>
        <v>51R</v>
      </c>
      <c r="H136" s="8">
        <f>LOOKUP($B136,[1]EXHIBITOR!$B$6:$B$456,[1]EXHIBITOR!$G$6:$G$692)</f>
        <v>26</v>
      </c>
      <c r="I136" s="8">
        <f>LOOKUP($B136,[1]EXHIBITOR!$B$6:$B$456,[1]EXHIBITOR!$H$6:$H$692)</f>
        <v>2021</v>
      </c>
      <c r="J136" s="40">
        <f>'[1]COMPOSITE FORM'!M19</f>
        <v>4</v>
      </c>
      <c r="K136" s="40">
        <f>'[1]COMPOSITE FORM'!N19</f>
        <v>2</v>
      </c>
    </row>
    <row r="137" spans="1:11">
      <c r="A137" s="11" t="s">
        <v>88</v>
      </c>
      <c r="B137" s="37">
        <f>'[1]SHOW REPORT FORM'!F51</f>
        <v>529</v>
      </c>
      <c r="C137" s="38" t="s">
        <v>29</v>
      </c>
      <c r="D137" s="9" t="str">
        <f>LOOKUP($B137,[1]EXHIBITOR!$B$6:$B$456,[1]EXHIBITOR!$C$6:$C$692)</f>
        <v>DEBBIE LOWNSDALE</v>
      </c>
      <c r="E137" s="9" t="str">
        <f>LOOKUP($B137,[1]EXHIBITOR!$B$6:$B$456,[1]EXHIBITOR!$D$6:$D$692)</f>
        <v>YF OPALINE SKY</v>
      </c>
      <c r="F137" s="8" t="str">
        <f>LOOKUP($B137,[1]EXHIBITOR!$B$6:$B$456,[1]EXHIBITOR!$E$6:$E$692)</f>
        <v>H</v>
      </c>
      <c r="G137" s="8" t="str">
        <f>LOOKUP($B137,[1]EXHIBITOR!$B$6:$B$456,[1]EXHIBITOR!$F$6:$F$692)</f>
        <v>68V</v>
      </c>
      <c r="H137" s="8">
        <f>LOOKUP($B137,[1]EXHIBITOR!$B$6:$B$456,[1]EXHIBITOR!$G$6:$G$692)</f>
        <v>0</v>
      </c>
      <c r="I137" s="8">
        <f>LOOKUP($B137,[1]EXHIBITOR!$B$6:$B$456,[1]EXHIBITOR!$H$6:$H$692)</f>
        <v>2020</v>
      </c>
      <c r="J137" s="40">
        <f>'[1]COMPOSITE FORM'!M20</f>
        <v>11</v>
      </c>
      <c r="K137" s="40">
        <f>'[1]COMPOSITE FORM'!N20</f>
        <v>6</v>
      </c>
    </row>
    <row r="138" spans="1:11">
      <c r="A138" s="11" t="s">
        <v>89</v>
      </c>
      <c r="B138" s="37">
        <f>'[1]SHOW REPORT FORM'!F54</f>
        <v>550</v>
      </c>
      <c r="C138" s="38" t="s">
        <v>29</v>
      </c>
      <c r="D138" s="9" t="str">
        <f>LOOKUP($B138,[1]EXHIBITOR!$B$6:$B$456,[1]EXHIBITOR!$C$6:$C$692)</f>
        <v>VIC LASSALLE</v>
      </c>
      <c r="E138" s="9" t="str">
        <f>LOOKUP($B138,[1]EXHIBITOR!$B$6:$B$456,[1]EXHIBITOR!$D$6:$D$692)</f>
        <v>TEXAS CLEARBODY</v>
      </c>
      <c r="F138" s="8" t="str">
        <f>LOOKUP($B138,[1]EXHIBITOR!$B$6:$B$456,[1]EXHIBITOR!$E$6:$E$692)</f>
        <v>C</v>
      </c>
      <c r="G138" s="8" t="str">
        <f>LOOKUP($B138,[1]EXHIBITOR!$B$6:$B$456,[1]EXHIBITOR!$F$6:$F$692)</f>
        <v>VJL</v>
      </c>
      <c r="H138" s="8">
        <f>LOOKUP($B138,[1]EXHIBITOR!$B$6:$B$456,[1]EXHIBITOR!$G$6:$G$692)</f>
        <v>12</v>
      </c>
      <c r="I138" s="8">
        <f>LOOKUP($B138,[1]EXHIBITOR!$B$6:$B$456,[1]EXHIBITOR!$H$6:$H$692)</f>
        <v>2021</v>
      </c>
      <c r="J138" s="40">
        <f>'[1]COMPOSITE FORM'!M21</f>
        <v>2</v>
      </c>
      <c r="K138" s="40">
        <f>'[1]COMPOSITE FORM'!N21</f>
        <v>2</v>
      </c>
    </row>
    <row r="139" spans="1:11">
      <c r="A139" s="11" t="s">
        <v>90</v>
      </c>
      <c r="B139" s="37">
        <f>'[1]SHOW REPORT FORM'!F57</f>
        <v>0</v>
      </c>
      <c r="C139" s="38" t="s">
        <v>29</v>
      </c>
      <c r="D139" s="9" t="e">
        <f>LOOKUP($B139,[1]EXHIBITOR!$B$6:$B$456,[1]EXHIBITOR!$C$6:$C$692)</f>
        <v>#N/A</v>
      </c>
      <c r="E139" s="9" t="e">
        <f>LOOKUP($B139,[1]EXHIBITOR!$B$6:$B$456,[1]EXHIBITOR!$D$6:$D$692)</f>
        <v>#N/A</v>
      </c>
      <c r="F139" s="8" t="e">
        <f>LOOKUP($B139,[1]EXHIBITOR!$B$6:$B$456,[1]EXHIBITOR!$E$6:$E$692)</f>
        <v>#N/A</v>
      </c>
      <c r="G139" s="8" t="e">
        <f>LOOKUP($B139,[1]EXHIBITOR!$B$6:$B$456,[1]EXHIBITOR!$F$6:$F$692)</f>
        <v>#N/A</v>
      </c>
      <c r="H139" s="8" t="e">
        <f>LOOKUP($B139,[1]EXHIBITOR!$B$6:$B$456,[1]EXHIBITOR!$G$6:$G$692)</f>
        <v>#N/A</v>
      </c>
      <c r="I139" s="8" t="e">
        <f>LOOKUP($B139,[1]EXHIBITOR!$B$6:$B$456,[1]EXHIBITOR!$H$6:$H$692)</f>
        <v>#N/A</v>
      </c>
      <c r="J139" s="40">
        <f>'[1]COMPOSITE FORM'!M22</f>
        <v>0</v>
      </c>
      <c r="K139" s="40">
        <f>'[1]COMPOSITE FORM'!N22</f>
        <v>0</v>
      </c>
    </row>
    <row r="140" spans="1:11">
      <c r="A140" s="11" t="s">
        <v>91</v>
      </c>
      <c r="B140" s="37">
        <f>'[1]SHOW REPORT FORM'!F60</f>
        <v>126</v>
      </c>
      <c r="C140" s="38" t="s">
        <v>29</v>
      </c>
      <c r="D140" s="9" t="str">
        <f>LOOKUP($B140,[1]EXHIBITOR!$B$6:$B$456,[1]EXHIBITOR!$C$6:$C$692)</f>
        <v>TRACY CARTER</v>
      </c>
      <c r="E140" s="9" t="str">
        <f>LOOKUP($B140,[1]EXHIBITOR!$B$6:$B$456,[1]EXHIBITOR!$D$6:$D$692)</f>
        <v>SKY WHITE</v>
      </c>
      <c r="F140" s="8" t="str">
        <f>LOOKUP($B140,[1]EXHIBITOR!$B$6:$B$456,[1]EXHIBITOR!$E$6:$E$692)</f>
        <v>H</v>
      </c>
      <c r="G140" s="8" t="str">
        <f>LOOKUP($B140,[1]EXHIBITOR!$B$6:$B$456,[1]EXHIBITOR!$F$6:$F$692)</f>
        <v>TLC</v>
      </c>
      <c r="H140" s="8">
        <f>LOOKUP($B140,[1]EXHIBITOR!$B$6:$B$456,[1]EXHIBITOR!$G$6:$G$692)</f>
        <v>21</v>
      </c>
      <c r="I140" s="8">
        <f>LOOKUP($B140,[1]EXHIBITOR!$B$6:$B$456,[1]EXHIBITOR!$H$6:$H$692)</f>
        <v>2021</v>
      </c>
      <c r="J140" s="40">
        <f>'[1]COMPOSITE FORM'!M23</f>
        <v>1</v>
      </c>
      <c r="K140" s="40">
        <f>'[1]COMPOSITE FORM'!N23</f>
        <v>1</v>
      </c>
    </row>
    <row r="141" spans="1:11">
      <c r="A141" s="11" t="s">
        <v>92</v>
      </c>
      <c r="B141" s="37">
        <f>'[1]SHOW REPORT FORM'!F63</f>
        <v>124</v>
      </c>
      <c r="C141" s="38" t="s">
        <v>29</v>
      </c>
      <c r="D141" s="9" t="str">
        <f>LOOKUP($B141,[1]EXHIBITOR!$B$6:$B$456,[1]EXHIBITOR!$C$6:$C$692)</f>
        <v>ELIANA FLOYD</v>
      </c>
      <c r="E141" s="9" t="str">
        <f>LOOKUP($B141,[1]EXHIBITOR!$B$6:$B$456,[1]EXHIBITOR!$D$6:$D$692)</f>
        <v>MAUVE</v>
      </c>
      <c r="F141" s="8" t="str">
        <f>LOOKUP($B141,[1]EXHIBITOR!$B$6:$B$456,[1]EXHIBITOR!$E$6:$E$692)</f>
        <v>C</v>
      </c>
      <c r="G141" s="8" t="str">
        <f>LOOKUP($B141,[1]EXHIBITOR!$B$6:$B$456,[1]EXHIBITOR!$F$6:$F$692)</f>
        <v>EMF</v>
      </c>
      <c r="H141" s="8">
        <f>LOOKUP($B141,[1]EXHIBITOR!$B$6:$B$456,[1]EXHIBITOR!$G$6:$G$692)</f>
        <v>65</v>
      </c>
      <c r="I141" s="8">
        <f>LOOKUP($B141,[1]EXHIBITOR!$B$6:$B$456,[1]EXHIBITOR!$H$6:$H$692)</f>
        <v>2020</v>
      </c>
      <c r="J141" s="40">
        <f>'[1]COMPOSITE FORM'!M24</f>
        <v>4</v>
      </c>
      <c r="K141" s="40">
        <f>'[1]COMPOSITE FORM'!N24</f>
        <v>4</v>
      </c>
    </row>
    <row r="142" spans="1:11">
      <c r="A142" s="11" t="s">
        <v>93</v>
      </c>
      <c r="B142" s="37">
        <f>'[1]SHOW REPORT FORM'!F66</f>
        <v>543</v>
      </c>
      <c r="C142" s="38" t="s">
        <v>29</v>
      </c>
      <c r="D142" s="9" t="str">
        <f>LOOKUP($B142,[1]EXHIBITOR!$B$6:$B$456,[1]EXHIBITOR!$C$6:$C$692)</f>
        <v>DUANE WALTON</v>
      </c>
      <c r="E142" s="9" t="str">
        <f>LOOKUP($B142,[1]EXHIBITOR!$B$6:$B$456,[1]EXHIBITOR!$D$6:$D$692)</f>
        <v>VIOLET</v>
      </c>
      <c r="F142" s="8" t="str">
        <f>LOOKUP($B142,[1]EXHIBITOR!$B$6:$B$456,[1]EXHIBITOR!$E$6:$E$692)</f>
        <v>C</v>
      </c>
      <c r="G142" s="8" t="str">
        <f>LOOKUP($B142,[1]EXHIBITOR!$B$6:$B$456,[1]EXHIBITOR!$F$6:$F$692)</f>
        <v>34D</v>
      </c>
      <c r="H142" s="8">
        <f>LOOKUP($B142,[1]EXHIBITOR!$B$6:$B$456,[1]EXHIBITOR!$G$6:$G$692)</f>
        <v>60</v>
      </c>
      <c r="I142" s="8">
        <f>LOOKUP($B142,[1]EXHIBITOR!$B$6:$B$456,[1]EXHIBITOR!$H$6:$H$692)</f>
        <v>2019</v>
      </c>
      <c r="J142" s="40">
        <f>'[1]COMPOSITE FORM'!M25</f>
        <v>3</v>
      </c>
      <c r="K142" s="40">
        <f>'[1]COMPOSITE FORM'!N25</f>
        <v>2</v>
      </c>
    </row>
    <row r="143" spans="1:11">
      <c r="A143" s="11" t="s">
        <v>94</v>
      </c>
      <c r="B143" s="37">
        <f>'[1]SHOW REPORT FORM'!F69</f>
        <v>0</v>
      </c>
      <c r="C143" s="38" t="s">
        <v>29</v>
      </c>
      <c r="D143" s="9" t="e">
        <f>LOOKUP($B143,[1]EXHIBITOR!$B$6:$B$456,[1]EXHIBITOR!$C$6:$C$692)</f>
        <v>#N/A</v>
      </c>
      <c r="E143" s="9" t="e">
        <f>LOOKUP($B143,[1]EXHIBITOR!$B$6:$B$456,[1]EXHIBITOR!$D$6:$D$692)</f>
        <v>#N/A</v>
      </c>
      <c r="F143" s="8" t="e">
        <f>LOOKUP($B143,[1]EXHIBITOR!$B$6:$B$456,[1]EXHIBITOR!$E$6:$E$692)</f>
        <v>#N/A</v>
      </c>
      <c r="G143" s="8" t="e">
        <f>LOOKUP($B143,[1]EXHIBITOR!$B$6:$B$456,[1]EXHIBITOR!$F$6:$F$692)</f>
        <v>#N/A</v>
      </c>
      <c r="H143" s="8" t="e">
        <f>LOOKUP($B143,[1]EXHIBITOR!$B$6:$B$456,[1]EXHIBITOR!$G$6:$G$692)</f>
        <v>#N/A</v>
      </c>
      <c r="I143" s="8" t="e">
        <f>LOOKUP($B143,[1]EXHIBITOR!$B$6:$B$456,[1]EXHIBITOR!$H$6:$H$692)</f>
        <v>#N/A</v>
      </c>
      <c r="J143" s="40">
        <f>'[1]COMPOSITE FORM'!M26</f>
        <v>0</v>
      </c>
      <c r="K143" s="40">
        <f>'[1]COMPOSITE FORM'!N26</f>
        <v>0</v>
      </c>
    </row>
    <row r="144" spans="1:11">
      <c r="A144" s="11" t="s">
        <v>95</v>
      </c>
      <c r="B144" s="37">
        <f>'[1]SHOW REPORT FORM'!F72</f>
        <v>1002</v>
      </c>
      <c r="C144" s="38" t="s">
        <v>29</v>
      </c>
      <c r="D144" s="9" t="str">
        <f>LOOKUP($B144,[1]EXHIBITOR!$B$6:$B$456,[1]EXHIBITOR!$C$6:$C$692)</f>
        <v>MARK GRAY</v>
      </c>
      <c r="E144" s="9" t="str">
        <f>LOOKUP($B144,[1]EXHIBITOR!$B$6:$B$456,[1]EXHIBITOR!$D$6:$D$692)</f>
        <v>CLEARWING COLBALT</v>
      </c>
      <c r="F144" s="8" t="str">
        <f>LOOKUP($B144,[1]EXHIBITOR!$B$6:$B$456,[1]EXHIBITOR!$E$6:$E$692)</f>
        <v>C</v>
      </c>
      <c r="G144" s="8" t="str">
        <f>LOOKUP($B144,[1]EXHIBITOR!$B$6:$B$456,[1]EXHIBITOR!$F$6:$F$692)</f>
        <v>44G</v>
      </c>
      <c r="H144" s="8">
        <f>LOOKUP($B144,[1]EXHIBITOR!$B$6:$B$456,[1]EXHIBITOR!$G$6:$G$692)</f>
        <v>18</v>
      </c>
      <c r="I144" s="8">
        <f>LOOKUP($B144,[1]EXHIBITOR!$B$6:$B$456,[1]EXHIBITOR!$H$6:$H$692)</f>
        <v>2015</v>
      </c>
      <c r="J144" s="40">
        <f>'[1]COMPOSITE FORM'!M27</f>
        <v>5</v>
      </c>
      <c r="K144" s="40">
        <f>'[1]COMPOSITE FORM'!N27</f>
        <v>3</v>
      </c>
    </row>
    <row r="145" ht="12" customHeight="1" spans="1:11">
      <c r="A145" s="11" t="s">
        <v>96</v>
      </c>
      <c r="B145" s="37">
        <f>'[1]SHOW REPORT FORM'!F75</f>
        <v>1024</v>
      </c>
      <c r="C145" s="38" t="s">
        <v>29</v>
      </c>
      <c r="D145" s="9" t="str">
        <f>LOOKUP($B145,[1]EXHIBITOR!$B$6:$B$456,[1]EXHIBITOR!$C$6:$C$692)</f>
        <v>MAUREEN BRODERICK</v>
      </c>
      <c r="E145" s="9" t="str">
        <f>LOOKUP($B145,[1]EXHIBITOR!$B$6:$B$456,[1]EXHIBITOR!$D$6:$D$692)</f>
        <v>SKY GREYWING</v>
      </c>
      <c r="F145" s="8" t="str">
        <f>LOOKUP($B145,[1]EXHIBITOR!$B$6:$B$456,[1]EXHIBITOR!$E$6:$E$692)</f>
        <v>C</v>
      </c>
      <c r="G145" s="8" t="str">
        <f>LOOKUP($B145,[1]EXHIBITOR!$B$6:$B$456,[1]EXHIBITOR!$F$6:$F$692)</f>
        <v>MAB</v>
      </c>
      <c r="H145" s="8">
        <f>LOOKUP($B145,[1]EXHIBITOR!$B$6:$B$456,[1]EXHIBITOR!$G$6:$G$692)</f>
        <v>116</v>
      </c>
      <c r="I145" s="8">
        <f>LOOKUP($B145,[1]EXHIBITOR!$B$6:$B$456,[1]EXHIBITOR!$H$6:$H$692)</f>
        <v>2019</v>
      </c>
      <c r="J145" s="40">
        <f>'[1]COMPOSITE FORM'!M28</f>
        <v>3</v>
      </c>
      <c r="K145" s="40">
        <f>'[1]COMPOSITE FORM'!N28</f>
        <v>2</v>
      </c>
    </row>
    <row r="146" spans="1:11">
      <c r="A146" s="11" t="s">
        <v>97</v>
      </c>
      <c r="B146" s="37">
        <f>'[1]SHOW REPORT FORM'!F78</f>
        <v>1025</v>
      </c>
      <c r="C146" s="38" t="s">
        <v>29</v>
      </c>
      <c r="D146" s="9" t="str">
        <f>LOOKUP($B146,[1]EXHIBITOR!$B$6:$B$456,[1]EXHIBITOR!$C$6:$C$692)</f>
        <v>MAUREEN BRODERICK</v>
      </c>
      <c r="E146" s="9" t="str">
        <f>LOOKUP($B146,[1]EXHIBITOR!$B$6:$B$456,[1]EXHIBITOR!$D$6:$D$692)</f>
        <v>OPALINE FBC GREYWING</v>
      </c>
      <c r="F146" s="8" t="str">
        <f>LOOKUP($B146,[1]EXHIBITOR!$B$6:$B$456,[1]EXHIBITOR!$E$6:$E$692)</f>
        <v>C</v>
      </c>
      <c r="G146" s="8" t="str">
        <f>LOOKUP($B146,[1]EXHIBITOR!$B$6:$B$456,[1]EXHIBITOR!$F$6:$F$692)</f>
        <v>MAB</v>
      </c>
      <c r="H146" s="8">
        <f>LOOKUP($B146,[1]EXHIBITOR!$B$6:$B$456,[1]EXHIBITOR!$G$6:$G$692)</f>
        <v>12</v>
      </c>
      <c r="I146" s="8">
        <f>LOOKUP($B146,[1]EXHIBITOR!$B$6:$B$456,[1]EXHIBITOR!$H$6:$H$692)</f>
        <v>2020</v>
      </c>
      <c r="J146" s="40">
        <f>'[1]COMPOSITE FORM'!M29</f>
        <v>2</v>
      </c>
      <c r="K146" s="40">
        <f>'[1]COMPOSITE FORM'!N29</f>
        <v>2</v>
      </c>
    </row>
    <row r="147" spans="1:11">
      <c r="A147" s="11" t="s">
        <v>98</v>
      </c>
      <c r="B147" s="37">
        <f>'[1]SHOW REPORT FORM'!F81</f>
        <v>1022</v>
      </c>
      <c r="C147" s="38" t="s">
        <v>29</v>
      </c>
      <c r="D147" s="9" t="str">
        <f>LOOKUP($B147,[1]EXHIBITOR!$B$6:$B$501,[1]EXHIBITOR!$C$6:$C$692)</f>
        <v>DANNY SISSON</v>
      </c>
      <c r="E147" s="9" t="str">
        <f>LOOKUP($B147,[1]EXHIBITOR!$B$6:$B$501,[1]EXHIBITOR!$D$6:$D$692)</f>
        <v>RAINBOW</v>
      </c>
      <c r="F147" s="8" t="str">
        <f>LOOKUP($B147,[1]EXHIBITOR!$B$6:$B$501,[1]EXHIBITOR!$E$6:$E$692)</f>
        <v>H</v>
      </c>
      <c r="G147" s="8" t="str">
        <f>LOOKUP($B147,[1]EXHIBITOR!$B$6:$B$501,[1]EXHIBITOR!$F$6:$F$692)</f>
        <v>DFS</v>
      </c>
      <c r="H147" s="8">
        <f>LOOKUP($B147,[1]EXHIBITOR!$B$6:$B$501,[1]EXHIBITOR!$G$6:$G$692)</f>
        <v>614</v>
      </c>
      <c r="I147" s="8">
        <f>LOOKUP($B147,[1]EXHIBITOR!$B$6:$B$501,[1]EXHIBITOR!$H$6:$H$692)</f>
        <v>2021</v>
      </c>
      <c r="J147" s="40">
        <f>'[1]COMPOSITE FORM'!M30</f>
        <v>4</v>
      </c>
      <c r="K147" s="40">
        <f>'[1]COMPOSITE FORM'!N30</f>
        <v>4</v>
      </c>
    </row>
    <row r="148" spans="1:11">
      <c r="A148" s="11" t="s">
        <v>99</v>
      </c>
      <c r="B148" s="37">
        <f>'[1]SHOW REPORT FORM'!F84</f>
        <v>1034</v>
      </c>
      <c r="C148" s="38" t="s">
        <v>29</v>
      </c>
      <c r="D148" s="9" t="str">
        <f>LOOKUP($B148,[1]EXHIBITOR!$B$6:$B$501,[1]EXHIBITOR!$C$6:$C$692)</f>
        <v>BOB JENSEN</v>
      </c>
      <c r="E148" s="9" t="str">
        <f>LOOKUP($B148,[1]EXHIBITOR!$B$6:$B$501,[1]EXHIBITOR!$D$6:$D$692)</f>
        <v>SKY REC PIED</v>
      </c>
      <c r="F148" s="8" t="str">
        <f>LOOKUP($B148,[1]EXHIBITOR!$B$6:$B$501,[1]EXHIBITOR!$E$6:$E$692)</f>
        <v>C</v>
      </c>
      <c r="G148" s="8" t="str">
        <f>LOOKUP($B148,[1]EXHIBITOR!$B$6:$B$501,[1]EXHIBITOR!$F$6:$F$692)</f>
        <v>RAJ</v>
      </c>
      <c r="H148" s="8">
        <f>LOOKUP($B148,[1]EXHIBITOR!$B$6:$B$501,[1]EXHIBITOR!$G$6:$G$692)</f>
        <v>40</v>
      </c>
      <c r="I148" s="8">
        <f>LOOKUP($B148,[1]EXHIBITOR!$B$6:$B$501,[1]EXHIBITOR!$H$6:$H$692)</f>
        <v>2020</v>
      </c>
      <c r="J148" s="40">
        <f>'[1]COMPOSITE FORM'!M31</f>
        <v>7</v>
      </c>
      <c r="K148" s="40">
        <f>'[1]COMPOSITE FORM'!N31</f>
        <v>6</v>
      </c>
    </row>
    <row r="149" spans="1:11">
      <c r="A149" s="11" t="s">
        <v>100</v>
      </c>
      <c r="B149" s="37">
        <f>'[1]SHOW REPORT FORM'!F87</f>
        <v>1006</v>
      </c>
      <c r="C149" s="38" t="s">
        <v>29</v>
      </c>
      <c r="D149" s="9" t="str">
        <f>LOOKUP($B149,[1]EXHIBITOR!$B$6:$B$501,[1]EXHIBITOR!$C$6:$C$692)</f>
        <v>MARK GRAY</v>
      </c>
      <c r="E149" s="9" t="str">
        <f>LOOKUP($B149,[1]EXHIBITOR!$B$6:$B$501,[1]EXHIBITOR!$D$6:$D$692)</f>
        <v>DUTCH PIED GREY GREEN</v>
      </c>
      <c r="F149" s="8" t="str">
        <f>LOOKUP($B149,[1]EXHIBITOR!$B$6:$B$501,[1]EXHIBITOR!$E$6:$E$692)</f>
        <v>H</v>
      </c>
      <c r="G149" s="8" t="str">
        <f>LOOKUP($B149,[1]EXHIBITOR!$B$6:$B$501,[1]EXHIBITOR!$F$6:$F$692)</f>
        <v>GAA</v>
      </c>
      <c r="H149" s="8">
        <f>LOOKUP($B149,[1]EXHIBITOR!$B$6:$B$501,[1]EXHIBITOR!$G$6:$G$692)</f>
        <v>122</v>
      </c>
      <c r="I149" s="8">
        <f>LOOKUP($B149,[1]EXHIBITOR!$B$6:$B$501,[1]EXHIBITOR!$H$6:$H$692)</f>
        <v>2017</v>
      </c>
      <c r="J149" s="40">
        <f>'[1]COMPOSITE FORM'!M32</f>
        <v>1</v>
      </c>
      <c r="K149" s="40">
        <f>'[1]COMPOSITE FORM'!N32</f>
        <v>1</v>
      </c>
    </row>
    <row r="150" spans="1:11">
      <c r="A150" s="11" t="s">
        <v>101</v>
      </c>
      <c r="B150" s="37">
        <f>'[1]SHOW REPORT FORM'!F90</f>
        <v>1028</v>
      </c>
      <c r="C150" s="38" t="s">
        <v>29</v>
      </c>
      <c r="D150" s="9" t="str">
        <f>LOOKUP($B150,[1]EXHIBITOR!$B$6:$B$501,[1]EXHIBITOR!$C$6:$C$692)</f>
        <v>MAUREEN BRODERICK</v>
      </c>
      <c r="E150" s="9" t="str">
        <f>LOOKUP($B150,[1]EXHIBITOR!$B$6:$B$501,[1]EXHIBITOR!$D$6:$D$692)</f>
        <v>SKY FROSTED PIED</v>
      </c>
      <c r="F150" s="8" t="str">
        <f>LOOKUP($B150,[1]EXHIBITOR!$B$6:$B$501,[1]EXHIBITOR!$E$6:$E$692)</f>
        <v>C</v>
      </c>
      <c r="G150" s="8" t="str">
        <f>LOOKUP($B150,[1]EXHIBITOR!$B$6:$B$501,[1]EXHIBITOR!$F$6:$F$692)</f>
        <v>MAB</v>
      </c>
      <c r="H150" s="8">
        <f>LOOKUP($B150,[1]EXHIBITOR!$B$6:$B$501,[1]EXHIBITOR!$G$6:$G$692)</f>
        <v>153</v>
      </c>
      <c r="I150" s="8">
        <f>LOOKUP($B150,[1]EXHIBITOR!$B$6:$B$501,[1]EXHIBITOR!$H$6:$H$692)</f>
        <v>2020</v>
      </c>
      <c r="J150" s="40">
        <f>'[1]COMPOSITE FORM'!M33</f>
        <v>1</v>
      </c>
      <c r="K150" s="40">
        <f>'[1]COMPOSITE FORM'!N33</f>
        <v>1</v>
      </c>
    </row>
    <row r="151" spans="1:11">
      <c r="A151" s="11" t="s">
        <v>102</v>
      </c>
      <c r="B151" s="37">
        <f>'[1]SHOW REPORT FORM'!F93</f>
        <v>0</v>
      </c>
      <c r="C151" s="38" t="s">
        <v>29</v>
      </c>
      <c r="D151" s="9" t="e">
        <f>LOOKUP($B151,[1]EXHIBITOR!$B$6:$B$501,[1]EXHIBITOR!$C$6:$C$692)</f>
        <v>#N/A</v>
      </c>
      <c r="E151" s="9" t="e">
        <f>LOOKUP($B151,[1]EXHIBITOR!$B$6:$B$501,[1]EXHIBITOR!$D$6:$D$692)</f>
        <v>#N/A</v>
      </c>
      <c r="F151" s="8" t="e">
        <f>LOOKUP($B151,[1]EXHIBITOR!$B$6:$B$501,[1]EXHIBITOR!$E$6:$E$692)</f>
        <v>#N/A</v>
      </c>
      <c r="G151" s="8" t="e">
        <f>LOOKUP($B151,[1]EXHIBITOR!$B$6:$B$501,[1]EXHIBITOR!$F$6:$F$692)</f>
        <v>#N/A</v>
      </c>
      <c r="H151" s="8" t="e">
        <f>LOOKUP($B151,[1]EXHIBITOR!$B$6:$B$501,[1]EXHIBITOR!$G$6:$G$692)</f>
        <v>#N/A</v>
      </c>
      <c r="I151" s="8" t="e">
        <f>LOOKUP($B151,[1]EXHIBITOR!$B$6:$B$501,[1]EXHIBITOR!$H$6:$H$692)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11" t="s">
        <v>103</v>
      </c>
      <c r="B152" s="37">
        <f>'[1]SHOW REPORT FORM'!F96</f>
        <v>0</v>
      </c>
      <c r="C152" s="38" t="s">
        <v>29</v>
      </c>
      <c r="D152" s="9" t="e">
        <f>LOOKUP($B152,[1]EXHIBITOR!$B$6:$B$501,[1]EXHIBITOR!$C$6:$C$692)</f>
        <v>#N/A</v>
      </c>
      <c r="E152" s="9" t="e">
        <f>LOOKUP($B152,[1]EXHIBITOR!$B$6:$B$501,[1]EXHIBITOR!$D$6:$D$692)</f>
        <v>#N/A</v>
      </c>
      <c r="F152" s="8" t="e">
        <f>LOOKUP($B152,[1]EXHIBITOR!$B$6:$B$501,[1]EXHIBITOR!$E$6:$E$692)</f>
        <v>#N/A</v>
      </c>
      <c r="G152" s="8" t="e">
        <f>LOOKUP($B152,[1]EXHIBITOR!$B$6:$B$501,[1]EXHIBITOR!$F$6:$F$692)</f>
        <v>#N/A</v>
      </c>
      <c r="H152" s="8" t="e">
        <f>LOOKUP($B152,[1]EXHIBITOR!$B$6:$B$501,[1]EXHIBITOR!$G$6:$G$692)</f>
        <v>#N/A</v>
      </c>
      <c r="I152" s="8" t="e">
        <f>LOOKUP($B152,[1]EXHIBITOR!$B$6:$B$501,[1]EXHIBITOR!$H$6:$H$692)</f>
        <v>#N/A</v>
      </c>
      <c r="J152" s="40">
        <f>'[1]COMPOSITE FORM'!M35</f>
        <v>0</v>
      </c>
      <c r="K152" s="40">
        <f>'[1]COMPOSITE FORM'!N35</f>
        <v>0</v>
      </c>
    </row>
    <row r="153" spans="1:11">
      <c r="A153" s="11" t="s">
        <v>104</v>
      </c>
      <c r="B153" s="37">
        <f>'[1]SHOW REPORT FORM'!F99</f>
        <v>1007</v>
      </c>
      <c r="C153" s="38" t="s">
        <v>29</v>
      </c>
      <c r="D153" s="9" t="str">
        <f>LOOKUP($B153,[1]EXHIBITOR!$B$6:$B$501,[1]EXHIBITOR!$C$6:$C$692)</f>
        <v>MARK GRAY</v>
      </c>
      <c r="E153" s="9" t="str">
        <f>LOOKUP($B153,[1]EXHIBITOR!$B$6:$B$501,[1]EXHIBITOR!$D$6:$D$692)</f>
        <v>RED EYE LACEWING WHITE</v>
      </c>
      <c r="F153" s="8" t="str">
        <f>LOOKUP($B153,[1]EXHIBITOR!$B$6:$B$501,[1]EXHIBITOR!$E$6:$E$692)</f>
        <v>H</v>
      </c>
      <c r="G153" s="8" t="str">
        <f>LOOKUP($B153,[1]EXHIBITOR!$B$6:$B$501,[1]EXHIBITOR!$F$6:$F$692)</f>
        <v>GAA</v>
      </c>
      <c r="H153" s="8">
        <f>LOOKUP($B153,[1]EXHIBITOR!$B$6:$B$501,[1]EXHIBITOR!$G$6:$G$692)</f>
        <v>176</v>
      </c>
      <c r="I153" s="8">
        <f>LOOKUP($B153,[1]EXHIBITOR!$B$6:$B$501,[1]EXHIBITOR!$H$6:$H$692)</f>
        <v>2019</v>
      </c>
      <c r="J153" s="40">
        <f>'[1]COMPOSITE FORM'!M36</f>
        <v>3</v>
      </c>
      <c r="K153" s="40">
        <f>'[1]COMPOSITE FORM'!N36</f>
        <v>3</v>
      </c>
    </row>
    <row r="154" spans="1:11">
      <c r="A154" s="11" t="s">
        <v>105</v>
      </c>
      <c r="B154" s="37">
        <f>'[1]SHOW REPORT FORM'!F102</f>
        <v>1039</v>
      </c>
      <c r="C154" s="1" t="s">
        <v>29</v>
      </c>
      <c r="D154" s="9" t="str">
        <f>LOOKUP($B154,[1]EXHIBITOR!$B$6:$B$501,[1]EXHIBITOR!$C$6:$C$692)</f>
        <v>DEBBIE LOWNSDALE</v>
      </c>
      <c r="E154" s="9" t="str">
        <f>LOOKUP($B154,[1]EXHIBITOR!$B$6:$B$501,[1]EXHIBITOR!$D$6:$D$692)</f>
        <v>CRESTED LT GREEN</v>
      </c>
      <c r="F154" s="8" t="str">
        <f>LOOKUP($B154,[1]EXHIBITOR!$B$6:$B$501,[1]EXHIBITOR!$E$6:$E$692)</f>
        <v>C</v>
      </c>
      <c r="G154" s="8" t="str">
        <f>LOOKUP($B154,[1]EXHIBITOR!$B$6:$B$501,[1]EXHIBITOR!$F$6:$F$692)</f>
        <v>DLL</v>
      </c>
      <c r="H154" s="8">
        <f>LOOKUP($B154,[1]EXHIBITOR!$B$6:$B$501,[1]EXHIBITOR!$G$6:$G$692)</f>
        <v>38</v>
      </c>
      <c r="I154" s="8">
        <f>LOOKUP($B154,[1]EXHIBITOR!$B$6:$B$501,[1]EXHIBITOR!$H$6:$H$692)</f>
        <v>2020</v>
      </c>
      <c r="J154" s="40">
        <f>'[1]COMPOSITE FORM'!M37</f>
        <v>2</v>
      </c>
      <c r="K154" s="40">
        <f>'[1]COMPOSITE FORM'!N37</f>
        <v>1</v>
      </c>
    </row>
    <row r="155" spans="1:11">
      <c r="A155" s="11" t="s">
        <v>106</v>
      </c>
      <c r="B155" s="37">
        <f>'[1]SHOW REPORT FORM'!F105</f>
        <v>0</v>
      </c>
      <c r="C155" s="38" t="s">
        <v>29</v>
      </c>
      <c r="D155" s="9" t="e">
        <f>LOOKUP($B155,[1]EXHIBITOR!$B$6:$B$501,[1]EXHIBITOR!$C$6:$C$692)</f>
        <v>#N/A</v>
      </c>
      <c r="E155" s="9" t="e">
        <f>LOOKUP($B155,[1]EXHIBITOR!$B$6:$B$501,[1]EXHIBITOR!$D$6:$D$692)</f>
        <v>#N/A</v>
      </c>
      <c r="F155" s="8" t="e">
        <f>LOOKUP($B155,[1]EXHIBITOR!$B$6:$B$501,[1]EXHIBITOR!$E$6:$E$692)</f>
        <v>#N/A</v>
      </c>
      <c r="G155" s="8" t="e">
        <f>LOOKUP($B155,[1]EXHIBITOR!$B$6:$B$501,[1]EXHIBITOR!$F$6:$F$692)</f>
        <v>#N/A</v>
      </c>
      <c r="H155" s="8" t="e">
        <f>LOOKUP($B155,[1]EXHIBITOR!$B$6:$B$501,[1]EXHIBITOR!$G$6:$G$692)</f>
        <v>#N/A</v>
      </c>
      <c r="I155" s="8" t="e">
        <f>LOOKUP($B155,[1]EXHIBITOR!$B$6:$B$501,[1]EXHIBITOR!$H$6:$H$692)</f>
        <v>#N/A</v>
      </c>
      <c r="J155" s="40">
        <f>'[1]COMPOSITE FORM'!M38</f>
        <v>0</v>
      </c>
      <c r="K155" s="40">
        <f>'[1]COMPOSITE FORM'!N38</f>
        <v>0</v>
      </c>
    </row>
    <row r="156" spans="1:11">
      <c r="A156" s="11" t="s">
        <v>107</v>
      </c>
      <c r="B156" s="37">
        <f>'[1]SHOW REPORT FORM'!F108</f>
        <v>1029</v>
      </c>
      <c r="C156" s="38" t="s">
        <v>29</v>
      </c>
      <c r="D156" s="9" t="str">
        <f>LOOKUP($B156,[1]EXHIBITOR!$B$6:$B$501,[1]EXHIBITOR!$C$6:$C$692)</f>
        <v>MAUREEN BRODERICK</v>
      </c>
      <c r="E156" s="9" t="str">
        <f>LOOKUP($B156,[1]EXHIBITOR!$B$6:$B$501,[1]EXHIBITOR!$D$6:$D$692)</f>
        <v>SLATE </v>
      </c>
      <c r="F156" s="8" t="str">
        <f>LOOKUP($B156,[1]EXHIBITOR!$B$6:$B$501,[1]EXHIBITOR!$E$6:$E$692)</f>
        <v>C</v>
      </c>
      <c r="G156" s="8" t="str">
        <f>LOOKUP($B156,[1]EXHIBITOR!$B$6:$B$501,[1]EXHIBITOR!$F$6:$F$692)</f>
        <v>MAB</v>
      </c>
      <c r="H156" s="8">
        <f>LOOKUP($B156,[1]EXHIBITOR!$B$6:$B$501,[1]EXHIBITOR!$G$6:$G$692)</f>
        <v>25</v>
      </c>
      <c r="I156" s="8">
        <f>LOOKUP($B156,[1]EXHIBITOR!$B$6:$B$501,[1]EXHIBITOR!$H$6:$H$692)</f>
        <v>2020</v>
      </c>
      <c r="J156" s="40">
        <f>'[1]COMPOSITE FORM'!M39</f>
        <v>1</v>
      </c>
      <c r="K156" s="40">
        <f>'[1]COMPOSITE FORM'!N39</f>
        <v>1</v>
      </c>
    </row>
    <row r="157" spans="1:11">
      <c r="A157" s="11" t="s">
        <v>108</v>
      </c>
      <c r="B157" s="37">
        <f>'[1]SHOW REPORT FORM'!F111</f>
        <v>1015</v>
      </c>
      <c r="C157" s="38" t="s">
        <v>29</v>
      </c>
      <c r="D157" s="9" t="str">
        <f>LOOKUP($B157,[1]EXHIBITOR!$B$6:$B$501,[1]EXHIBITOR!$C$6:$C$692)</f>
        <v>SHARON ROBICHAUD</v>
      </c>
      <c r="E157" s="9" t="str">
        <f>LOOKUP($B157,[1]EXHIBITOR!$B$6:$B$501,[1]EXHIBITOR!$D$6:$D$692)</f>
        <v>ECB CINN DK GREEN</v>
      </c>
      <c r="F157" s="8" t="str">
        <f>LOOKUP($B157,[1]EXHIBITOR!$B$6:$B$501,[1]EXHIBITOR!$E$6:$E$692)</f>
        <v>H</v>
      </c>
      <c r="G157" s="8" t="str">
        <f>LOOKUP($B157,[1]EXHIBITOR!$B$6:$B$501,[1]EXHIBITOR!$F$6:$F$692)</f>
        <v>51R</v>
      </c>
      <c r="H157" s="8">
        <f>LOOKUP($B157,[1]EXHIBITOR!$B$6:$B$501,[1]EXHIBITOR!$G$6:$G$692)</f>
        <v>103</v>
      </c>
      <c r="I157" s="8">
        <f>LOOKUP($B157,[1]EXHIBITOR!$B$6:$B$501,[1]EXHIBITOR!$H$6:$H$692)</f>
        <v>2020</v>
      </c>
      <c r="J157" s="40">
        <f>'[1]COMPOSITE FORM'!M40</f>
        <v>7</v>
      </c>
      <c r="K157" s="40">
        <f>'[1]COMPOSITE FORM'!N40</f>
        <v>4</v>
      </c>
    </row>
    <row r="158" spans="1:11">
      <c r="A158" s="11" t="s">
        <v>109</v>
      </c>
      <c r="B158" s="37">
        <f>'[1]SHOW REPORT FORM'!F114</f>
        <v>1031</v>
      </c>
      <c r="C158" s="38"/>
      <c r="D158" s="9" t="str">
        <f>LOOKUP($B158,[1]EXHIBITOR!$B$6:$B$501,[1]EXHIBITOR!$C$6:$C$692)</f>
        <v>MAUREEN BRODERICK</v>
      </c>
      <c r="E158" s="9" t="str">
        <f>LOOKUP($B158,[1]EXHIBITOR!$B$6:$B$501,[1]EXHIBITOR!$D$6:$D$692)</f>
        <v>SLATE SPANGLE</v>
      </c>
      <c r="F158" s="8" t="str">
        <f>LOOKUP($B158,[1]EXHIBITOR!$B$6:$B$501,[1]EXHIBITOR!$E$6:$E$692)</f>
        <v>H</v>
      </c>
      <c r="G158" s="8" t="str">
        <f>LOOKUP($B158,[1]EXHIBITOR!$B$6:$B$501,[1]EXHIBITOR!$F$6:$F$692)</f>
        <v>MAB</v>
      </c>
      <c r="H158" s="8">
        <f>LOOKUP($B158,[1]EXHIBITOR!$B$6:$B$501,[1]EXHIBITOR!$G$6:$G$692)</f>
        <v>1</v>
      </c>
      <c r="I158" s="8">
        <f>LOOKUP($B158,[1]EXHIBITOR!$B$6:$B$501,[1]EXHIBITOR!$H$6:$H$692)</f>
        <v>2021</v>
      </c>
      <c r="J158" s="40">
        <f>'[1]COMPOSITE FORM'!M41</f>
        <v>2</v>
      </c>
      <c r="K158" s="40">
        <f>'[1]COMPOSITE FORM'!N41</f>
        <v>2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110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6" t="s">
        <v>30</v>
      </c>
      <c r="C164" s="9"/>
      <c r="D164" s="9" t="s">
        <v>31</v>
      </c>
      <c r="E164" s="9" t="s">
        <v>32</v>
      </c>
      <c r="F164" s="8" t="s">
        <v>33</v>
      </c>
      <c r="G164" s="8" t="s">
        <v>34</v>
      </c>
      <c r="H164" s="8"/>
      <c r="I164" s="8" t="s">
        <v>35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111</v>
      </c>
      <c r="B166" s="9">
        <f>'[1]PAIR FORM'!B12</f>
        <v>0</v>
      </c>
      <c r="C166" s="9"/>
      <c r="D166" s="9" t="e">
        <f>LOOKUP($B166,[1]EXHIBITOR!$B$6:$B$692,[1]EXHIBITOR!$C$6:$C$692)</f>
        <v>#N/A</v>
      </c>
      <c r="E166" s="9" t="e">
        <f ca="1">LOOKUP($B166,[1]EXHIBITOR!$B$6:$B$10692,[1]EXHIBITOR!$D$6:$D$692)</f>
        <v>#N/A</v>
      </c>
      <c r="F166" s="8" t="e">
        <f>LOOKUP($B166,[1]EXHIBITOR!$B$6:$B$692,[1]EXHIBITOR!$E$6:$E$692)</f>
        <v>#N/A</v>
      </c>
      <c r="G166" s="8" t="e">
        <f>LOOKUP($B166,[1]EXHIBITOR!$B$6:$B$692,[1]EXHIBITOR!$F$6:$F$692)</f>
        <v>#N/A</v>
      </c>
      <c r="H166" s="8" t="e">
        <f>LOOKUP($B166,[1]EXHIBITOR!$B$6:$B$692,[1]EXHIBITOR!$G$6:$G$692)</f>
        <v>#N/A</v>
      </c>
      <c r="I166" s="8" t="e">
        <f>LOOKUP($B166,[1]EXHIBITOR!$B$6:$B$692,[1]EXHIBITOR!$H$6:$H$692)</f>
        <v>#N/A</v>
      </c>
    </row>
    <row r="167" spans="1:9">
      <c r="A167" s="9" t="s">
        <v>112</v>
      </c>
      <c r="B167" s="9">
        <f>'[1]PAIR FORM'!B13</f>
        <v>0</v>
      </c>
      <c r="C167" s="9"/>
      <c r="D167" s="9" t="e">
        <f>LOOKUP($B167,[1]EXHIBITOR!$B$6:$B$692,[1]EXHIBITOR!$C$6:$C$692)</f>
        <v>#N/A</v>
      </c>
      <c r="E167" s="9" t="e">
        <f ca="1">LOOKUP($B167,[1]EXHIBITOR!$B$6:$B$10692,[1]EXHIBITOR!$D$6:$D$692)</f>
        <v>#N/A</v>
      </c>
      <c r="F167" s="8" t="e">
        <f>LOOKUP($B167,[1]EXHIBITOR!$B$6:$B$692,[1]EXHIBITOR!$E$6:$E$692)</f>
        <v>#N/A</v>
      </c>
      <c r="G167" s="8" t="e">
        <f>LOOKUP($B167,[1]EXHIBITOR!$B$6:$B$692,[1]EXHIBITOR!$F$6:$F$692)</f>
        <v>#N/A</v>
      </c>
      <c r="H167" s="8" t="e">
        <f>LOOKUP($B167,[1]EXHIBITOR!$B$6:$B$692,[1]EXHIBITOR!$G$6:$G$692)</f>
        <v>#N/A</v>
      </c>
      <c r="I167" s="8" t="e">
        <f>LOOKUP($B167,[1]EXHIBITOR!$B$6:$B$692,[1]EXHIBITOR!$H$6:$H$692)</f>
        <v>#N/A</v>
      </c>
    </row>
    <row r="168" customHeight="1" spans="1:9">
      <c r="A168" s="11" t="s">
        <v>113</v>
      </c>
      <c r="B168" s="9">
        <f>'[1]PAIR FORM'!B14</f>
        <v>0</v>
      </c>
      <c r="C168" s="9"/>
      <c r="D168" s="9" t="e">
        <f>LOOKUP($B168,[1]EXHIBITOR!$B$6:$B$692,[1]EXHIBITOR!$C$6:$C$692)</f>
        <v>#N/A</v>
      </c>
      <c r="E168" s="9" t="e">
        <f ca="1">LOOKUP($B168,[1]EXHIBITOR!$B$6:$B$10692,[1]EXHIBITOR!$D$6:$D$692)</f>
        <v>#N/A</v>
      </c>
      <c r="F168" s="8" t="e">
        <f>LOOKUP($B168,[1]EXHIBITOR!$B$6:$B$692,[1]EXHIBITOR!$E$6:$E$692)</f>
        <v>#N/A</v>
      </c>
      <c r="G168" s="8" t="e">
        <f>LOOKUP($B168,[1]EXHIBITOR!$B$6:$B$692,[1]EXHIBITOR!$F$6:$F$692)</f>
        <v>#N/A</v>
      </c>
      <c r="H168" s="8" t="e">
        <f>LOOKUP($B168,[1]EXHIBITOR!$B$6:$B$692,[1]EXHIBITOR!$G$6:$G$692)</f>
        <v>#N/A</v>
      </c>
      <c r="I168" s="8" t="e">
        <f>LOOKUP($B168,[1]EXHIBITOR!$B$6:$B$692,[1]EXHIBITOR!$H$6:$H$692)</f>
        <v>#N/A</v>
      </c>
    </row>
    <row r="169" customHeight="1" spans="1:9">
      <c r="A169" s="11" t="s">
        <v>114</v>
      </c>
      <c r="B169" s="9">
        <f>'[1]PAIR FORM'!B15</f>
        <v>0</v>
      </c>
      <c r="C169" s="9"/>
      <c r="D169" s="9" t="e">
        <f>LOOKUP($B169,[1]EXHIBITOR!$B$6:$B$692,[1]EXHIBITOR!$C$6:$C$692)</f>
        <v>#N/A</v>
      </c>
      <c r="E169" s="9" t="e">
        <f ca="1">LOOKUP($B169,[1]EXHIBITOR!$B$6:$B$10692,[1]EXHIBITOR!$D$6:$D$692)</f>
        <v>#N/A</v>
      </c>
      <c r="F169" s="8" t="e">
        <f>LOOKUP($B169,[1]EXHIBITOR!$B$6:$B$692,[1]EXHIBITOR!$E$6:$E$692)</f>
        <v>#N/A</v>
      </c>
      <c r="G169" s="8" t="e">
        <f>LOOKUP($B169,[1]EXHIBITOR!$B$6:$B$692,[1]EXHIBITOR!$F$6:$F$692)</f>
        <v>#N/A</v>
      </c>
      <c r="H169" s="8" t="e">
        <f>LOOKUP($B169,[1]EXHIBITOR!$B$6:$B$692,[1]EXHIBITOR!$G$6:$G$692)</f>
        <v>#N/A</v>
      </c>
      <c r="I169" s="8" t="e">
        <f>LOOKUP($B169,[1]EXHIBITOR!$B$6:$B$692,[1]EXHIBITOR!$H$6:$H$692)</f>
        <v>#N/A</v>
      </c>
    </row>
    <row r="170" customHeight="1" spans="1:9">
      <c r="A170" s="11" t="s">
        <v>115</v>
      </c>
      <c r="B170" s="9">
        <f>'[1]PAIR FORM'!B16</f>
        <v>0</v>
      </c>
      <c r="C170" s="9"/>
      <c r="D170" s="9" t="e">
        <f>LOOKUP($B170,[1]EXHIBITOR!$B$6:$B$692,[1]EXHIBITOR!$C$6:$C$692)</f>
        <v>#N/A</v>
      </c>
      <c r="E170" s="9" t="e">
        <f ca="1">LOOKUP($B170,[1]EXHIBITOR!$B$6:$B$10692,[1]EXHIBITOR!$D$6:$D$692)</f>
        <v>#N/A</v>
      </c>
      <c r="F170" s="8" t="e">
        <f>LOOKUP($B170,[1]EXHIBITOR!$B$6:$B$692,[1]EXHIBITOR!$E$6:$E$692)</f>
        <v>#N/A</v>
      </c>
      <c r="G170" s="8" t="e">
        <f>LOOKUP($B170,[1]EXHIBITOR!$B$6:$B$692,[1]EXHIBITOR!$F$6:$F$692)</f>
        <v>#N/A</v>
      </c>
      <c r="H170" s="8" t="e">
        <f>LOOKUP($B170,[1]EXHIBITOR!$B$6:$B$692,[1]EXHIBITOR!$G$6:$G$692)</f>
        <v>#N/A</v>
      </c>
      <c r="I170" s="8" t="e">
        <f>LOOKUP($B170,[1]EXHIBITOR!$B$6:$B$692,[1]EXHIBITOR!$H$6:$H$692)</f>
        <v>#N/A</v>
      </c>
    </row>
    <row r="171" customHeight="1" spans="1:9">
      <c r="A171" s="11" t="s">
        <v>116</v>
      </c>
      <c r="B171" s="9">
        <f>'[1]PAIR FORM'!B17</f>
        <v>0</v>
      </c>
      <c r="C171" s="9"/>
      <c r="D171" s="9" t="e">
        <f>LOOKUP($B171,[1]EXHIBITOR!$B$6:$B$692,[1]EXHIBITOR!$C$6:$C$692)</f>
        <v>#N/A</v>
      </c>
      <c r="E171" s="9" t="e">
        <f ca="1">LOOKUP($B171,[1]EXHIBITOR!$B$6:$B$10692,[1]EXHIBITOR!$D$6:$D$692)</f>
        <v>#N/A</v>
      </c>
      <c r="F171" s="8" t="e">
        <f>LOOKUP($B171,[1]EXHIBITOR!$B$6:$B$692,[1]EXHIBITOR!$E$6:$E$692)</f>
        <v>#N/A</v>
      </c>
      <c r="G171" s="8" t="e">
        <f>LOOKUP($B171,[1]EXHIBITOR!$B$6:$B$692,[1]EXHIBITOR!$F$6:$F$692)</f>
        <v>#N/A</v>
      </c>
      <c r="H171" s="8" t="e">
        <f>LOOKUP($B171,[1]EXHIBITOR!$B$6:$B$692,[1]EXHIBITOR!$G$6:$G$692)</f>
        <v>#N/A</v>
      </c>
      <c r="I171" s="8" t="e">
        <f>LOOKUP($B171,[1]EXHIBITOR!$B$6:$B$692,[1]EXHIBITOR!$H$6:$H$692)</f>
        <v>#N/A</v>
      </c>
    </row>
    <row r="172" customHeight="1" spans="1:9">
      <c r="A172" s="11" t="s">
        <v>117</v>
      </c>
      <c r="B172" s="9">
        <f>'[1]PAIR FORM'!B18</f>
        <v>0</v>
      </c>
      <c r="C172" s="9"/>
      <c r="D172" s="9" t="e">
        <f>LOOKUP($B172,[1]EXHIBITOR!$B$6:$B$692,[1]EXHIBITOR!$C$6:$C$692)</f>
        <v>#N/A</v>
      </c>
      <c r="E172" s="9" t="e">
        <f ca="1">LOOKUP($B172,[1]EXHIBITOR!$B$6:$B$10692,[1]EXHIBITOR!$D$6:$D$692)</f>
        <v>#N/A</v>
      </c>
      <c r="F172" s="8" t="e">
        <f>LOOKUP($B172,[1]EXHIBITOR!$B$6:$B$692,[1]EXHIBITOR!$E$6:$E$692)</f>
        <v>#N/A</v>
      </c>
      <c r="G172" s="8" t="e">
        <f>LOOKUP($B172,[1]EXHIBITOR!$B$6:$B$692,[1]EXHIBITOR!$F$6:$F$692)</f>
        <v>#N/A</v>
      </c>
      <c r="H172" s="8" t="e">
        <f>LOOKUP($B172,[1]EXHIBITOR!$B$6:$B$692,[1]EXHIBITOR!$G$6:$G$692)</f>
        <v>#N/A</v>
      </c>
      <c r="I172" s="8" t="e">
        <f>LOOKUP($B172,[1]EXHIBITOR!$B$6:$B$692,[1]EXHIBITOR!$H$6:$H$692)</f>
        <v>#N/A</v>
      </c>
    </row>
    <row r="173" customHeight="1" spans="1:9">
      <c r="A173" s="11" t="s">
        <v>118</v>
      </c>
      <c r="B173" s="9">
        <f>'[1]PAIR FORM'!B19</f>
        <v>0</v>
      </c>
      <c r="C173" s="9"/>
      <c r="D173" s="9" t="e">
        <f>LOOKUP($B173,[1]EXHIBITOR!$B$6:$B$692,[1]EXHIBITOR!$C$6:$C$692)</f>
        <v>#N/A</v>
      </c>
      <c r="E173" s="9" t="e">
        <f ca="1">LOOKUP($B173,[1]EXHIBITOR!$B$6:$B$10692,[1]EXHIBITOR!$D$6:$D$692)</f>
        <v>#N/A</v>
      </c>
      <c r="F173" s="8" t="e">
        <f>LOOKUP($B173,[1]EXHIBITOR!$B$6:$B$692,[1]EXHIBITOR!$E$6:$E$692)</f>
        <v>#N/A</v>
      </c>
      <c r="G173" s="8" t="e">
        <f>LOOKUP($B173,[1]EXHIBITOR!$B$6:$B$692,[1]EXHIBITOR!$F$6:$F$692)</f>
        <v>#N/A</v>
      </c>
      <c r="H173" s="8" t="e">
        <f>LOOKUP($B173,[1]EXHIBITOR!$B$6:$B$692,[1]EXHIBITOR!$G$6:$G$692)</f>
        <v>#N/A</v>
      </c>
      <c r="I173" s="8" t="e">
        <f>LOOKUP($B173,[1]EXHIBITOR!$B$6:$B$692,[1]EXHIBITOR!$H$6:$H$692)</f>
        <v>#N/A</v>
      </c>
    </row>
    <row r="174" customHeight="1" spans="1:9">
      <c r="A174" s="11" t="s">
        <v>119</v>
      </c>
      <c r="B174" s="9">
        <f>'[1]PAIR FORM'!B20</f>
        <v>0</v>
      </c>
      <c r="C174" s="9"/>
      <c r="D174" s="9" t="e">
        <f>LOOKUP($B174,[1]EXHIBITOR!$B$6:$B$692,[1]EXHIBITOR!$C$6:$C$692)</f>
        <v>#N/A</v>
      </c>
      <c r="E174" s="9" t="e">
        <f ca="1">LOOKUP($B174,[1]EXHIBITOR!$B$6:$B$10692,[1]EXHIBITOR!$D$6:$D$692)</f>
        <v>#N/A</v>
      </c>
      <c r="F174" s="8" t="e">
        <f>LOOKUP($B174,[1]EXHIBITOR!$B$6:$B$692,[1]EXHIBITOR!$E$6:$E$692)</f>
        <v>#N/A</v>
      </c>
      <c r="G174" s="8" t="e">
        <f>LOOKUP($B174,[1]EXHIBITOR!$B$6:$B$692,[1]EXHIBITOR!$F$6:$F$692)</f>
        <v>#N/A</v>
      </c>
      <c r="H174" s="8" t="e">
        <f>LOOKUP($B174,[1]EXHIBITOR!$B$6:$B$692,[1]EXHIBITOR!$G$6:$G$692)</f>
        <v>#N/A</v>
      </c>
      <c r="I174" s="8" t="e">
        <f>LOOKUP($B174,[1]EXHIBITOR!$B$6:$B$692,[1]EXHIBITOR!$H$6:$H$692)</f>
        <v>#N/A</v>
      </c>
    </row>
    <row r="175" customHeight="1" spans="1:9">
      <c r="A175" s="11" t="s">
        <v>120</v>
      </c>
      <c r="B175" s="9">
        <f>'[1]PAIR FORM'!B21</f>
        <v>0</v>
      </c>
      <c r="C175" s="9"/>
      <c r="D175" s="9" t="e">
        <f>LOOKUP($B175,[1]EXHIBITOR!$B$6:$B$692,[1]EXHIBITOR!$C$6:$C$692)</f>
        <v>#N/A</v>
      </c>
      <c r="E175" s="9" t="e">
        <f ca="1">LOOKUP($B175,[1]EXHIBITOR!$B$6:$B$10692,[1]EXHIBITOR!$D$6:$D$692)</f>
        <v>#N/A</v>
      </c>
      <c r="F175" s="8" t="e">
        <f>LOOKUP($B175,[1]EXHIBITOR!$B$6:$B$692,[1]EXHIBITOR!$E$6:$E$692)</f>
        <v>#N/A</v>
      </c>
      <c r="G175" s="8" t="e">
        <f>LOOKUP($B175,[1]EXHIBITOR!$B$6:$B$692,[1]EXHIBITOR!$F$6:$F$692)</f>
        <v>#N/A</v>
      </c>
      <c r="H175" s="8" t="e">
        <f>LOOKUP($B175,[1]EXHIBITOR!$B$6:$B$692,[1]EXHIBITOR!$G$6:$G$692)</f>
        <v>#N/A</v>
      </c>
      <c r="I175" s="8" t="e">
        <f>LOOKUP($B175,[1]EXHIBITOR!$B$6:$B$692,[1]EXHIBITOR!$H$6:$H$692)</f>
        <v>#N/A</v>
      </c>
    </row>
    <row r="176" customHeight="1" spans="1:9">
      <c r="A176" s="11" t="s">
        <v>121</v>
      </c>
      <c r="B176" s="9">
        <f>'[1]PAIR FORM'!B22</f>
        <v>0</v>
      </c>
      <c r="C176" s="9"/>
      <c r="D176" s="9" t="e">
        <f>LOOKUP($B176,[1]EXHIBITOR!$B$6:$B$692,[1]EXHIBITOR!$C$6:$C$692)</f>
        <v>#N/A</v>
      </c>
      <c r="E176" s="9" t="e">
        <f ca="1">LOOKUP($B176,[1]EXHIBITOR!$B$6:$B$10692,[1]EXHIBITOR!$D$6:$D$692)</f>
        <v>#N/A</v>
      </c>
      <c r="F176" s="8" t="e">
        <f>LOOKUP($B176,[1]EXHIBITOR!$B$6:$B$692,[1]EXHIBITOR!$E$6:$E$692)</f>
        <v>#N/A</v>
      </c>
      <c r="G176" s="8" t="e">
        <f>LOOKUP($B176,[1]EXHIBITOR!$B$6:$B$692,[1]EXHIBITOR!$F$6:$F$692)</f>
        <v>#N/A</v>
      </c>
      <c r="H176" s="8" t="e">
        <f>LOOKUP($B176,[1]EXHIBITOR!$B$6:$B$692,[1]EXHIBITOR!$G$6:$G$692)</f>
        <v>#N/A</v>
      </c>
      <c r="I176" s="8" t="e">
        <f>LOOKUP($B176,[1]EXHIBITOR!$B$6:$B$692,[1]EXHIBITOR!$H$6:$H$692)</f>
        <v>#N/A</v>
      </c>
    </row>
    <row r="177" customHeight="1" spans="1:9">
      <c r="A177" s="11" t="s">
        <v>122</v>
      </c>
      <c r="B177" s="9">
        <f>'[1]PAIR FORM'!B23</f>
        <v>0</v>
      </c>
      <c r="C177" s="9"/>
      <c r="D177" s="9" t="e">
        <f>LOOKUP($B177,[1]EXHIBITOR!$B$6:$B$692,[1]EXHIBITOR!$C$6:$C$692)</f>
        <v>#N/A</v>
      </c>
      <c r="E177" s="9" t="e">
        <f ca="1">LOOKUP($B177,[1]EXHIBITOR!$B$6:$B$10692,[1]EXHIBITOR!$D$6:$D$692)</f>
        <v>#N/A</v>
      </c>
      <c r="F177" s="8" t="e">
        <f>LOOKUP($B177,[1]EXHIBITOR!$B$6:$B$692,[1]EXHIBITOR!$E$6:$E$692)</f>
        <v>#N/A</v>
      </c>
      <c r="G177" s="8" t="e">
        <f>LOOKUP($B177,[1]EXHIBITOR!$B$6:$B$692,[1]EXHIBITOR!$F$6:$F$692)</f>
        <v>#N/A</v>
      </c>
      <c r="H177" s="8" t="e">
        <f>LOOKUP($B177,[1]EXHIBITOR!$B$6:$B$692,[1]EXHIBITOR!$G$6:$G$692)</f>
        <v>#N/A</v>
      </c>
      <c r="I177" s="8" t="e">
        <f>LOOKUP($B177,[1]EXHIBITOR!$B$6:$B$692,[1]EXHIBITOR!$H$6:$H$692)</f>
        <v>#N/A</v>
      </c>
    </row>
    <row r="178" customHeight="1" spans="1:9">
      <c r="A178" s="11" t="s">
        <v>123</v>
      </c>
      <c r="B178" s="9">
        <f>'[1]PAIR FORM'!B24</f>
        <v>0</v>
      </c>
      <c r="C178" s="9"/>
      <c r="D178" s="9" t="e">
        <f>LOOKUP($B178,[1]EXHIBITOR!$B$6:$B$692,[1]EXHIBITOR!$C$6:$C$692)</f>
        <v>#N/A</v>
      </c>
      <c r="E178" s="9" t="e">
        <f ca="1">LOOKUP($B178,[1]EXHIBITOR!$B$6:$B$10692,[1]EXHIBITOR!$D$6:$D$692)</f>
        <v>#N/A</v>
      </c>
      <c r="F178" s="8" t="e">
        <f>LOOKUP($B178,[1]EXHIBITOR!$B$6:$B$692,[1]EXHIBITOR!$E$6:$E$692)</f>
        <v>#N/A</v>
      </c>
      <c r="G178" s="8" t="e">
        <f>LOOKUP($B178,[1]EXHIBITOR!$B$6:$B$692,[1]EXHIBITOR!$F$6:$F$692)</f>
        <v>#N/A</v>
      </c>
      <c r="H178" s="8" t="e">
        <f>LOOKUP($B178,[1]EXHIBITOR!$B$6:$B$692,[1]EXHIBITOR!$G$6:$G$692)</f>
        <v>#N/A</v>
      </c>
      <c r="I178" s="8" t="e">
        <f>LOOKUP($B178,[1]EXHIBITOR!$B$6:$B$692,[1]EXHIBITOR!$H$6:$H$692)</f>
        <v>#N/A</v>
      </c>
    </row>
    <row r="179" customHeight="1" spans="1:9">
      <c r="A179" s="11" t="s">
        <v>124</v>
      </c>
      <c r="B179" s="9">
        <f>'[1]PAIR FORM'!B25</f>
        <v>0</v>
      </c>
      <c r="C179" s="9"/>
      <c r="D179" s="9" t="e">
        <f>LOOKUP($B179,[1]EXHIBITOR!$B$6:$B$692,[1]EXHIBITOR!$C$6:$C$692)</f>
        <v>#N/A</v>
      </c>
      <c r="E179" s="9" t="e">
        <f ca="1">LOOKUP($B179,[1]EXHIBITOR!$B$6:$B$10692,[1]EXHIBITOR!$D$6:$D$692)</f>
        <v>#N/A</v>
      </c>
      <c r="F179" s="8" t="e">
        <f>LOOKUP($B179,[1]EXHIBITOR!$B$6:$B$692,[1]EXHIBITOR!$E$6:$E$692)</f>
        <v>#N/A</v>
      </c>
      <c r="G179" s="8" t="e">
        <f>LOOKUP($B179,[1]EXHIBITOR!$B$6:$B$692,[1]EXHIBITOR!$F$6:$F$692)</f>
        <v>#N/A</v>
      </c>
      <c r="H179" s="8" t="e">
        <f>LOOKUP($B179,[1]EXHIBITOR!$B$6:$B$692,[1]EXHIBITOR!$G$6:$G$692)</f>
        <v>#N/A</v>
      </c>
      <c r="I179" s="8" t="e">
        <f>LOOKUP($B179,[1]EXHIBITOR!$B$6:$B$692,[1]EXHIBITOR!$H$6:$H$692)</f>
        <v>#N/A</v>
      </c>
    </row>
    <row r="180" customHeight="1" spans="1:9">
      <c r="A180" s="11" t="s">
        <v>125</v>
      </c>
      <c r="B180" s="9">
        <f>'[1]PAIR FORM'!B26</f>
        <v>0</v>
      </c>
      <c r="C180" s="9"/>
      <c r="D180" s="9" t="e">
        <f>LOOKUP($B180,[1]EXHIBITOR!$B$6:$B$692,[1]EXHIBITOR!$C$6:$C$692)</f>
        <v>#N/A</v>
      </c>
      <c r="E180" s="9" t="e">
        <f ca="1">LOOKUP($B180,[1]EXHIBITOR!$B$6:$B$10692,[1]EXHIBITOR!$D$6:$D$692)</f>
        <v>#N/A</v>
      </c>
      <c r="F180" s="8" t="e">
        <f>LOOKUP($B180,[1]EXHIBITOR!$B$6:$B$692,[1]EXHIBITOR!$E$6:$E$692)</f>
        <v>#N/A</v>
      </c>
      <c r="G180" s="8" t="e">
        <f>LOOKUP($B180,[1]EXHIBITOR!$B$6:$B$692,[1]EXHIBITOR!$F$6:$F$692)</f>
        <v>#N/A</v>
      </c>
      <c r="H180" s="8" t="e">
        <f>LOOKUP($B180,[1]EXHIBITOR!$B$6:$B$692,[1]EXHIBITOR!$G$6:$G$692)</f>
        <v>#N/A</v>
      </c>
      <c r="I180" s="8" t="e">
        <f>LOOKUP($B180,[1]EXHIBITOR!$B$6:$B$692,[1]EXHIBITOR!$H$6:$H$692)</f>
        <v>#N/A</v>
      </c>
    </row>
    <row r="181" customHeight="1" spans="1:9">
      <c r="A181" s="11" t="s">
        <v>126</v>
      </c>
      <c r="B181" s="9">
        <f>'[1]PAIR FORM'!B27</f>
        <v>0</v>
      </c>
      <c r="C181" s="9"/>
      <c r="D181" s="9" t="e">
        <f>LOOKUP($B181,[1]EXHIBITOR!$B$6:$B$692,[1]EXHIBITOR!$C$6:$C$692)</f>
        <v>#N/A</v>
      </c>
      <c r="E181" s="9" t="e">
        <f ca="1">LOOKUP($B181,[1]EXHIBITOR!$B$6:$B$10692,[1]EXHIBITOR!$D$6:$D$692)</f>
        <v>#N/A</v>
      </c>
      <c r="F181" s="8" t="e">
        <f>LOOKUP($B181,[1]EXHIBITOR!$B$6:$B$692,[1]EXHIBITOR!$E$6:$E$692)</f>
        <v>#N/A</v>
      </c>
      <c r="G181" s="8" t="e">
        <f>LOOKUP($B181,[1]EXHIBITOR!$B$6:$B$692,[1]EXHIBITOR!$F$6:$F$692)</f>
        <v>#N/A</v>
      </c>
      <c r="H181" s="8" t="e">
        <f>LOOKUP($B181,[1]EXHIBITOR!$B$6:$B$692,[1]EXHIBITOR!$G$6:$G$692)</f>
        <v>#N/A</v>
      </c>
      <c r="I181" s="8" t="e">
        <f>LOOKUP($B181,[1]EXHIBITOR!$B$6:$B$692,[1]EXHIBITOR!$H$6:$H$692)</f>
        <v>#N/A</v>
      </c>
    </row>
    <row r="182" customHeight="1" spans="1:9">
      <c r="A182" s="11" t="s">
        <v>127</v>
      </c>
      <c r="B182" s="9">
        <f>'[1]PAIR FORM'!B28</f>
        <v>0</v>
      </c>
      <c r="C182" s="9"/>
      <c r="D182" s="9" t="e">
        <f>LOOKUP($B182,[1]EXHIBITOR!$B$6:$B$692,[1]EXHIBITOR!$C$6:$C$692)</f>
        <v>#N/A</v>
      </c>
      <c r="E182" s="9" t="e">
        <f ca="1">LOOKUP($B182,[1]EXHIBITOR!$B$6:$B$10692,[1]EXHIBITOR!$D$6:$D$692)</f>
        <v>#N/A</v>
      </c>
      <c r="F182" s="8" t="e">
        <f>LOOKUP($B182,[1]EXHIBITOR!$B$6:$B$692,[1]EXHIBITOR!$E$6:$E$692)</f>
        <v>#N/A</v>
      </c>
      <c r="G182" s="8" t="e">
        <f>LOOKUP($B182,[1]EXHIBITOR!$B$6:$B$692,[1]EXHIBITOR!$F$6:$F$692)</f>
        <v>#N/A</v>
      </c>
      <c r="H182" s="8" t="e">
        <f>LOOKUP($B182,[1]EXHIBITOR!$B$6:$B$692,[1]EXHIBITOR!$G$6:$G$692)</f>
        <v>#N/A</v>
      </c>
      <c r="I182" s="8" t="e">
        <f>LOOKUP($B182,[1]EXHIBITOR!$B$6:$B$692,[1]EXHIBITOR!$H$6:$H$692)</f>
        <v>#N/A</v>
      </c>
    </row>
    <row r="183" customHeight="1" spans="1:9">
      <c r="A183" s="11" t="s">
        <v>128</v>
      </c>
      <c r="B183" s="9">
        <f>'[1]PAIR FORM'!B29</f>
        <v>0</v>
      </c>
      <c r="C183" s="9"/>
      <c r="D183" s="9" t="e">
        <f>LOOKUP($B183,[1]EXHIBITOR!$B$6:$B$692,[1]EXHIBITOR!$C$6:$C$692)</f>
        <v>#N/A</v>
      </c>
      <c r="E183" s="9" t="e">
        <f ca="1">LOOKUP($B183,[1]EXHIBITOR!$B$6:$B$10692,[1]EXHIBITOR!$D$6:$D$692)</f>
        <v>#N/A</v>
      </c>
      <c r="F183" s="8" t="e">
        <f>LOOKUP($B183,[1]EXHIBITOR!$B$6:$B$692,[1]EXHIBITOR!$E$6:$E$692)</f>
        <v>#N/A</v>
      </c>
      <c r="G183" s="8" t="e">
        <f>LOOKUP($B183,[1]EXHIBITOR!$B$6:$B$692,[1]EXHIBITOR!$F$6:$F$692)</f>
        <v>#N/A</v>
      </c>
      <c r="H183" s="8" t="e">
        <f>LOOKUP($B183,[1]EXHIBITOR!$B$6:$B$692,[1]EXHIBITOR!$G$6:$G$692)</f>
        <v>#N/A</v>
      </c>
      <c r="I183" s="8" t="e">
        <f>LOOKUP($B183,[1]EXHIBITOR!$B$6:$B$692,[1]EXHIBITOR!$H$6:$H$692)</f>
        <v>#N/A</v>
      </c>
    </row>
    <row r="184" customHeight="1" spans="1:9">
      <c r="A184" s="11" t="s">
        <v>129</v>
      </c>
      <c r="B184" s="9">
        <f>'[1]PAIR FORM'!B30</f>
        <v>0</v>
      </c>
      <c r="C184" s="9"/>
      <c r="D184" s="9" t="e">
        <f>LOOKUP($B184,[1]EXHIBITOR!$B$6:$B$692,[1]EXHIBITOR!$C$6:$C$692)</f>
        <v>#N/A</v>
      </c>
      <c r="E184" s="9" t="e">
        <f ca="1">LOOKUP($B184,[1]EXHIBITOR!$B$6:$B$10692,[1]EXHIBITOR!$D$6:$D$692)</f>
        <v>#N/A</v>
      </c>
      <c r="F184" s="8" t="e">
        <f>LOOKUP($B184,[1]EXHIBITOR!$B$6:$B$692,[1]EXHIBITOR!$E$6:$E$692)</f>
        <v>#N/A</v>
      </c>
      <c r="G184" s="8" t="e">
        <f>LOOKUP($B184,[1]EXHIBITOR!$B$6:$B$692,[1]EXHIBITOR!$F$6:$F$692)</f>
        <v>#N/A</v>
      </c>
      <c r="H184" s="8" t="e">
        <f>LOOKUP($B184,[1]EXHIBITOR!$B$6:$B$692,[1]EXHIBITOR!$G$6:$G$692)</f>
        <v>#N/A</v>
      </c>
      <c r="I184" s="8" t="e">
        <f>LOOKUP($B184,[1]EXHIBITOR!$B$6:$B$692,[1]EXHIBITOR!$H$6:$H$692)</f>
        <v>#N/A</v>
      </c>
    </row>
    <row r="185" customHeight="1" spans="1:9">
      <c r="A185" s="11" t="s">
        <v>130</v>
      </c>
      <c r="B185" s="9">
        <f>'[1]PAIR FORM'!B31</f>
        <v>0</v>
      </c>
      <c r="C185" s="9"/>
      <c r="D185" s="9" t="e">
        <f>LOOKUP($B185,[1]EXHIBITOR!$B$6:$B$692,[1]EXHIBITOR!$C$6:$C$692)</f>
        <v>#N/A</v>
      </c>
      <c r="E185" s="9" t="e">
        <f ca="1">LOOKUP($B185,[1]EXHIBITOR!$B$6:$B$10692,[1]EXHIBITOR!$D$6:$D$692)</f>
        <v>#N/A</v>
      </c>
      <c r="F185" s="8" t="e">
        <f>LOOKUP($B185,[1]EXHIBITOR!$B$6:$B$692,[1]EXHIBITOR!$E$6:$E$692)</f>
        <v>#N/A</v>
      </c>
      <c r="G185" s="8" t="e">
        <f>LOOKUP($B185,[1]EXHIBITOR!$B$6:$B$692,[1]EXHIBITOR!$F$6:$F$692)</f>
        <v>#N/A</v>
      </c>
      <c r="H185" s="8" t="e">
        <f>LOOKUP($B185,[1]EXHIBITOR!$B$6:$B$500,[1]EXHIBITOR!$G$6:$G$500)</f>
        <v>#N/A</v>
      </c>
      <c r="I185" s="8" t="e">
        <f>LOOKUP($B185,[1]EXHIBITOR!$B$6:$B$692,[1]EXHIBITOR!$H$6:$H$692)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clovell@trinitymed.com"/>
  </hyperlinks>
  <pageMargins left="0.63" right="0.54" top="0.69" bottom="1" header="0.49" footer="0.5"/>
  <pageSetup paperSize="1" scale="76" pageOrder="overThenDown" orientation="portrait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2021-06-06T05:00:45Z</dcterms:created>
  <dcterms:modified xsi:type="dcterms:W3CDTF">2021-06-06T05:02:34Z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1033-11.2.0.10094</vt:lpwstr>
  </property>
</Properties>
</file>