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73db0620f7bc7f/Documents/Lepidoptera - Butterflies/Lists/"/>
    </mc:Choice>
  </mc:AlternateContent>
  <xr:revisionPtr revIDLastSave="56" documentId="11_9829002028961CFDB11A7D46A8C807EE10B05ECA" xr6:coauthVersionLast="47" xr6:coauthVersionMax="47" xr10:uidLastSave="{986B1336-5547-4A11-877B-4AA55614A907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G65" i="1" l="1"/>
  <c r="H65" i="1" l="1"/>
  <c r="I65" i="1" l="1"/>
  <c r="J65" i="1" l="1"/>
  <c r="K65" i="1" l="1"/>
  <c r="Q65" i="1"/>
  <c r="P65" i="1"/>
  <c r="O65" i="1" l="1"/>
  <c r="N65" i="1"/>
  <c r="M65" i="1"/>
  <c r="L65" i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Roberts</author>
  </authors>
  <commentList>
    <comment ref="I63" authorId="0" shapeId="0" xr:uid="{00000000-0006-0000-0000-000001000000}">
      <text>
        <r>
          <rPr>
            <sz val="9"/>
            <color indexed="81"/>
            <rFont val="Tahoma"/>
            <family val="2"/>
          </rPr>
          <t>Larva first recorded on 8th Apr</t>
        </r>
      </text>
    </comment>
  </commentList>
</comments>
</file>

<file path=xl/sharedStrings.xml><?xml version="1.0" encoding="utf-8"?>
<sst xmlns="http://schemas.openxmlformats.org/spreadsheetml/2006/main" count="275" uniqueCount="270">
  <si>
    <t>ABH No.*</t>
  </si>
  <si>
    <t>B&amp;F No.*</t>
  </si>
  <si>
    <t>Vernacular Name</t>
  </si>
  <si>
    <t>Scientific Name</t>
  </si>
  <si>
    <t>Most recent</t>
  </si>
  <si>
    <t>*ABH No.</t>
  </si>
  <si>
    <t>Agassiz, Beavan &amp; Heckford number:</t>
  </si>
  <si>
    <t>Checklist of the Lepidoptera of the British Isles (Agassiz, D.J.L.; Beavan, S.D.; Heckford, R.J., 2015)</t>
  </si>
  <si>
    <t>*B&amp;F No.</t>
  </si>
  <si>
    <t>Bradley &amp; Fletcher number:</t>
  </si>
  <si>
    <t>British Butterflies and Moths (Bradley and Fletcher, 1979)</t>
  </si>
  <si>
    <t>List of the butterflies recorded in the Folkestone &amp; Hythe area</t>
  </si>
  <si>
    <t>Butterfly totals</t>
  </si>
  <si>
    <t>56.001</t>
  </si>
  <si>
    <t>1536</t>
  </si>
  <si>
    <t>56.003</t>
  </si>
  <si>
    <t>1539</t>
  </si>
  <si>
    <t>57.001</t>
  </si>
  <si>
    <t>1532</t>
  </si>
  <si>
    <t>57.002</t>
  </si>
  <si>
    <t>1534</t>
  </si>
  <si>
    <t>57.005</t>
  </si>
  <si>
    <t>1527</t>
  </si>
  <si>
    <t>57.006</t>
  </si>
  <si>
    <t>1526</t>
  </si>
  <si>
    <t>57.008</t>
  </si>
  <si>
    <t>1529</t>
  </si>
  <si>
    <t>57.009</t>
  </si>
  <si>
    <t>1531</t>
  </si>
  <si>
    <t>58.001</t>
  </si>
  <si>
    <t>1541</t>
  </si>
  <si>
    <t>58.003</t>
  </si>
  <si>
    <t>1553</t>
  </si>
  <si>
    <t>58.005</t>
  </si>
  <si>
    <t>1548</t>
  </si>
  <si>
    <t>58.006</t>
  </si>
  <si>
    <t>1549</t>
  </si>
  <si>
    <t>58.007</t>
  </si>
  <si>
    <t>1550</t>
  </si>
  <si>
    <t>58.008</t>
  </si>
  <si>
    <t>1551</t>
  </si>
  <si>
    <t>58.009</t>
  </si>
  <si>
    <t>1552</t>
  </si>
  <si>
    <t>58.010</t>
  </si>
  <si>
    <t>1545</t>
  </si>
  <si>
    <t>58.011</t>
  </si>
  <si>
    <t>1543</t>
  </si>
  <si>
    <t>58.012</t>
  </si>
  <si>
    <t>1544</t>
  </si>
  <si>
    <t>58.013</t>
  </si>
  <si>
    <t>1546</t>
  </si>
  <si>
    <t>59.001</t>
  </si>
  <si>
    <t>1630</t>
  </si>
  <si>
    <t>59.002</t>
  </si>
  <si>
    <t>1615</t>
  </si>
  <si>
    <t>59.003</t>
  </si>
  <si>
    <t>1614</t>
  </si>
  <si>
    <t>59.005</t>
  </si>
  <si>
    <t>1627</t>
  </si>
  <si>
    <t>59.009</t>
  </si>
  <si>
    <t>1629</t>
  </si>
  <si>
    <t>59.010</t>
  </si>
  <si>
    <t>1626</t>
  </si>
  <si>
    <t>59.011</t>
  </si>
  <si>
    <t>1625</t>
  </si>
  <si>
    <t>59.012</t>
  </si>
  <si>
    <t>1620</t>
  </si>
  <si>
    <t>59.013</t>
  </si>
  <si>
    <t>1621</t>
  </si>
  <si>
    <t>59.014</t>
  </si>
  <si>
    <t>1601</t>
  </si>
  <si>
    <t>59.015</t>
  </si>
  <si>
    <t>1600</t>
  </si>
  <si>
    <t>59.016</t>
  </si>
  <si>
    <t>1603</t>
  </si>
  <si>
    <t>59.017</t>
  </si>
  <si>
    <t>1608</t>
  </si>
  <si>
    <t>59.019</t>
  </si>
  <si>
    <t>1607</t>
  </si>
  <si>
    <t>59.020</t>
  </si>
  <si>
    <t>1606</t>
  </si>
  <si>
    <t>59.021</t>
  </si>
  <si>
    <t>1584</t>
  </si>
  <si>
    <t>59.022</t>
  </si>
  <si>
    <t>1585</t>
  </si>
  <si>
    <t>59.023</t>
  </si>
  <si>
    <t>1590</t>
  </si>
  <si>
    <t>59.024</t>
  </si>
  <si>
    <t>1591</t>
  </si>
  <si>
    <t>59.026</t>
  </si>
  <si>
    <t>1597</t>
  </si>
  <si>
    <t>59.027</t>
  </si>
  <si>
    <t>1593</t>
  </si>
  <si>
    <t>59.028</t>
  </si>
  <si>
    <t>1596</t>
  </si>
  <si>
    <t>59.029</t>
  </si>
  <si>
    <t>1594</t>
  </si>
  <si>
    <t>59.031</t>
  </si>
  <si>
    <t>1598</t>
  </si>
  <si>
    <t>59.034</t>
  </si>
  <si>
    <t>1612</t>
  </si>
  <si>
    <t>60.001</t>
  </si>
  <si>
    <t>1582</t>
  </si>
  <si>
    <t>61.001</t>
  </si>
  <si>
    <t>1561</t>
  </si>
  <si>
    <t>61.003</t>
  </si>
  <si>
    <t>1556</t>
  </si>
  <si>
    <t>61.004</t>
  </si>
  <si>
    <t>1557</t>
  </si>
  <si>
    <t>61.005</t>
  </si>
  <si>
    <t>1555</t>
  </si>
  <si>
    <t>61.006</t>
  </si>
  <si>
    <t>1558</t>
  </si>
  <si>
    <t>61.008</t>
  </si>
  <si>
    <t>1567</t>
  </si>
  <si>
    <t>61.010</t>
  </si>
  <si>
    <t>1569</t>
  </si>
  <si>
    <t>61.012</t>
  </si>
  <si>
    <t>1580</t>
  </si>
  <si>
    <t>61.014</t>
  </si>
  <si>
    <t>1571</t>
  </si>
  <si>
    <t>61.015</t>
  </si>
  <si>
    <t>1572</t>
  </si>
  <si>
    <t>61.018</t>
  </si>
  <si>
    <t>1574</t>
  </si>
  <si>
    <t>61.019</t>
  </si>
  <si>
    <t>1576</t>
  </si>
  <si>
    <t>61.020</t>
  </si>
  <si>
    <t>1575</t>
  </si>
  <si>
    <t>Apollo</t>
  </si>
  <si>
    <t>Swallowtail</t>
  </si>
  <si>
    <t>Dingy Skipper</t>
  </si>
  <si>
    <t>Grizzled Skipper</t>
  </si>
  <si>
    <t>Essex Skipper</t>
  </si>
  <si>
    <t>Small Skipper</t>
  </si>
  <si>
    <t>Silver-spotted Skipper</t>
  </si>
  <si>
    <t>Large Skipper</t>
  </si>
  <si>
    <t>Wood White</t>
  </si>
  <si>
    <t>Orange-tip</t>
  </si>
  <si>
    <t>Black-veined White</t>
  </si>
  <si>
    <t>Large White</t>
  </si>
  <si>
    <t>Small White</t>
  </si>
  <si>
    <t>Green-veined White</t>
  </si>
  <si>
    <t>Bath White</t>
  </si>
  <si>
    <t>Clouded Yellow</t>
  </si>
  <si>
    <t>Pale Clouded Yellow</t>
  </si>
  <si>
    <t>Berger's Clouded Yellow</t>
  </si>
  <si>
    <t>Brimstone</t>
  </si>
  <si>
    <t>Wall</t>
  </si>
  <si>
    <t>Speckled Wood</t>
  </si>
  <si>
    <t>Small Heath</t>
  </si>
  <si>
    <t>Ringlet</t>
  </si>
  <si>
    <t>Meadow Brown</t>
  </si>
  <si>
    <t>Gatekeeper</t>
  </si>
  <si>
    <t>Marbled White</t>
  </si>
  <si>
    <t>Grayling</t>
  </si>
  <si>
    <t>Pearl-bordered Fritillary</t>
  </si>
  <si>
    <t>Small Pearl-bordered Fritillary</t>
  </si>
  <si>
    <t>Queen of Spain Fritillary</t>
  </si>
  <si>
    <t>Silver-washed Fritillary</t>
  </si>
  <si>
    <t>Dark Green Fritillary</t>
  </si>
  <si>
    <t>High Brown Fritillary</t>
  </si>
  <si>
    <t>White Admiral</t>
  </si>
  <si>
    <t>Purple Emperor</t>
  </si>
  <si>
    <t>Red Admiral</t>
  </si>
  <si>
    <t>Painted Lady</t>
  </si>
  <si>
    <t>Peacock</t>
  </si>
  <si>
    <t>Small Tortoiseshell</t>
  </si>
  <si>
    <t>Camberwell Beauty</t>
  </si>
  <si>
    <t>Large Tortoiseshell</t>
  </si>
  <si>
    <t>Comma</t>
  </si>
  <si>
    <t>Glanville Fritillary</t>
  </si>
  <si>
    <t>Duke of  Burgundy</t>
  </si>
  <si>
    <t>Small Copper</t>
  </si>
  <si>
    <t>Brown Hairstreak</t>
  </si>
  <si>
    <t>Purple Hairstreak</t>
  </si>
  <si>
    <t>Green Hairstreak</t>
  </si>
  <si>
    <t>White-letter Hairstreak</t>
  </si>
  <si>
    <t>Long-tailed Blue</t>
  </si>
  <si>
    <t>Small Blue</t>
  </si>
  <si>
    <t>Holly Blue</t>
  </si>
  <si>
    <t>Silver-studded Blue</t>
  </si>
  <si>
    <t>Brown Argus</t>
  </si>
  <si>
    <t>Common Blue</t>
  </si>
  <si>
    <t>Adonis Blue</t>
  </si>
  <si>
    <t>Chalk Hill Blue</t>
  </si>
  <si>
    <t>Parnassius apollo</t>
  </si>
  <si>
    <t>Papilio machaon</t>
  </si>
  <si>
    <t>Erynnis tages</t>
  </si>
  <si>
    <t>Pyrgus malvae</t>
  </si>
  <si>
    <t>Thymelicus lineola</t>
  </si>
  <si>
    <t>Thymelicus sylvestris</t>
  </si>
  <si>
    <t>Hesperia comma</t>
  </si>
  <si>
    <t>Ochlodes sylvanus</t>
  </si>
  <si>
    <t>Leptidea sinapis</t>
  </si>
  <si>
    <t>Anthocharis cardamines</t>
  </si>
  <si>
    <t>Aporia crataegi</t>
  </si>
  <si>
    <t>Pieris brassicae</t>
  </si>
  <si>
    <t>Pieris rapae</t>
  </si>
  <si>
    <t>Pieris napi</t>
  </si>
  <si>
    <t>Pontia daplidice</t>
  </si>
  <si>
    <t>Colias croceus</t>
  </si>
  <si>
    <t>Colias hyale</t>
  </si>
  <si>
    <t>Colias alfacariensis</t>
  </si>
  <si>
    <t>Gonepteryx rhamni</t>
  </si>
  <si>
    <t>Danaus plexippus</t>
  </si>
  <si>
    <t>Lasiommata megera</t>
  </si>
  <si>
    <t>Pararge aegeria</t>
  </si>
  <si>
    <t>Coenonympha pamphilus</t>
  </si>
  <si>
    <t>Aphantopus hyperantus</t>
  </si>
  <si>
    <t>Maniola jurtina</t>
  </si>
  <si>
    <t>Pyronia tithonus</t>
  </si>
  <si>
    <t>Melanargia galathea</t>
  </si>
  <si>
    <t>Hipparchia semele</t>
  </si>
  <si>
    <t>Boloria euphrosyne</t>
  </si>
  <si>
    <t>Boloria selene</t>
  </si>
  <si>
    <t>Issoria lathonia</t>
  </si>
  <si>
    <t>Argynnis paphia</t>
  </si>
  <si>
    <t>Argynnis aglaja</t>
  </si>
  <si>
    <t>Argynnis adippe</t>
  </si>
  <si>
    <t>Limenitis camilla</t>
  </si>
  <si>
    <t>Apatura iris</t>
  </si>
  <si>
    <t>Vanessa atalanta</t>
  </si>
  <si>
    <t>Vanessa cardui</t>
  </si>
  <si>
    <t>Aglais io</t>
  </si>
  <si>
    <t>Aglais urticae</t>
  </si>
  <si>
    <t>Nymphalis antiopa</t>
  </si>
  <si>
    <t>Nymphalis polychloros</t>
  </si>
  <si>
    <t>Polygonia c-album</t>
  </si>
  <si>
    <t>Melitaea cinxia</t>
  </si>
  <si>
    <t>Hamearis lucina</t>
  </si>
  <si>
    <t>Lycaena phlaeas</t>
  </si>
  <si>
    <t>Thecla betulae</t>
  </si>
  <si>
    <t>Favonius quercus</t>
  </si>
  <si>
    <t>Callophrys rubi</t>
  </si>
  <si>
    <t>Satyrium w-album</t>
  </si>
  <si>
    <t>Lampides boeticus</t>
  </si>
  <si>
    <t>Cupido minimus</t>
  </si>
  <si>
    <t>Celastrina argiolus</t>
  </si>
  <si>
    <t>Plebejus argus</t>
  </si>
  <si>
    <t>Aricia agestis</t>
  </si>
  <si>
    <t>Polyommatus icarus</t>
  </si>
  <si>
    <t>Polyommatus bellargus</t>
  </si>
  <si>
    <t>Polyommatus coridon</t>
  </si>
  <si>
    <t>59.036</t>
  </si>
  <si>
    <t>1613</t>
  </si>
  <si>
    <t>1566</t>
  </si>
  <si>
    <t>61.013</t>
  </si>
  <si>
    <t>1581</t>
  </si>
  <si>
    <t>61.017</t>
  </si>
  <si>
    <t>1578</t>
  </si>
  <si>
    <t>Heath Fritillary</t>
  </si>
  <si>
    <t>Purple-edged Copper</t>
  </si>
  <si>
    <t>Large Blue</t>
  </si>
  <si>
    <t>Mazarine Blue</t>
  </si>
  <si>
    <t>Melitaea athalia</t>
  </si>
  <si>
    <t>Lycaena hippothoe</t>
  </si>
  <si>
    <t>Maculinea arion</t>
  </si>
  <si>
    <t>Cyaniris semiargus</t>
  </si>
  <si>
    <t>The following species are either deliberate introductions, suspect occurrences or are only supported by records which lack sufficient detail:</t>
  </si>
  <si>
    <t>Monarch</t>
  </si>
  <si>
    <t>Dates of first record since 2011 (adult)</t>
  </si>
  <si>
    <t>Spring</t>
  </si>
  <si>
    <t>Summer</t>
  </si>
  <si>
    <t>Early Aug</t>
  </si>
  <si>
    <t>c.1875</t>
  </si>
  <si>
    <t>c.1895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</si>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</sst>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3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/>
    <xf numFmtId="49" fontId="7" fillId="2" borderId="2" xfId="1" applyNumberFormat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16" fontId="3" fillId="0" borderId="5" xfId="0" applyNumberFormat="1" applyFont="1" applyBorder="1" applyAlignment="1">
      <alignment horizontal="center"/>
    </xf>
    <xf numFmtId="16" fontId="3" fillId="0" borderId="6" xfId="0" applyNumberFormat="1" applyFont="1" applyBorder="1" applyAlignment="1">
      <alignment horizontal="center"/>
    </xf>
    <xf numFmtId="49" fontId="7" fillId="0" borderId="7" xfId="1" applyNumberFormat="1" applyFont="1" applyFill="1" applyBorder="1" applyAlignment="1">
      <alignment vertical="top"/>
    </xf>
    <xf numFmtId="0" fontId="7" fillId="0" borderId="7" xfId="1" applyFont="1" applyFill="1" applyBorder="1" applyAlignment="1">
      <alignment vertical="top"/>
    </xf>
    <xf numFmtId="16" fontId="3" fillId="0" borderId="8" xfId="0" applyNumberFormat="1" applyFont="1" applyBorder="1" applyAlignment="1">
      <alignment horizontal="center"/>
    </xf>
    <xf numFmtId="49" fontId="8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6" fontId="0" fillId="0" borderId="0" xfId="0" applyNumberFormat="1"/>
    <xf numFmtId="0" fontId="1" fillId="0" borderId="0" xfId="0" quotePrefix="1" applyFont="1"/>
    <xf numFmtId="0" fontId="9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7" fillId="2" borderId="2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1" xfId="1" applyNumberFormat="1" applyFont="1" applyFill="1" applyBorder="1" applyAlignment="1">
      <alignment horizontal="left" vertical="top"/>
    </xf>
    <xf numFmtId="49" fontId="7" fillId="2" borderId="3" xfId="1" applyNumberFormat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/>
    </xf>
    <xf numFmtId="0" fontId="7" fillId="2" borderId="3" xfId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49" fontId="7" fillId="2" borderId="2" xfId="1" applyNumberFormat="1" applyFont="1" applyFill="1" applyBorder="1" applyAlignment="1">
      <alignment horizontal="center" vertical="top" wrapText="1"/>
    </xf>
    <xf numFmtId="49" fontId="7" fillId="2" borderId="9" xfId="1" applyNumberFormat="1" applyFont="1" applyFill="1" applyBorder="1" applyAlignment="1">
      <alignment horizontal="center" vertical="top"/>
    </xf>
    <xf numFmtId="49" fontId="7" fillId="2" borderId="10" xfId="1" applyNumberFormat="1" applyFont="1" applyFill="1" applyBorder="1" applyAlignment="1">
      <alignment horizontal="center" vertical="top"/>
    </xf>
    <xf numFmtId="49" fontId="7" fillId="2" borderId="11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0</xdr:row>
      <xdr:rowOff>0</xdr:rowOff>
    </xdr:from>
    <xdr:to>
      <xdr:col>18</xdr:col>
      <xdr:colOff>590551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0"/>
          <a:ext cx="9334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"/>
  <sheetViews>
    <sheetView tabSelected="1" zoomScale="90" zoomScaleNormal="90" workbookViewId="0">
      <pane ySplit="6" topLeftCell="A49" activePane="bottomLeft" state="frozen"/>
      <selection pane="bottomLeft" activeCell="H67" sqref="H67"/>
    </sheetView>
  </sheetViews>
  <sheetFormatPr defaultRowHeight="15" x14ac:dyDescent="0.25"/>
  <cols>
    <col min="3" max="3" width="36.85546875" bestFit="1" customWidth="1"/>
    <col min="4" max="4" width="31.7109375" bestFit="1" customWidth="1"/>
  </cols>
  <sheetData>
    <row r="1" spans="1:21" s="1" customFormat="1" ht="12.75" customHeight="1" x14ac:dyDescent="0.2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1" s="1" customFormat="1" ht="12.75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1" s="1" customFormat="1" ht="12.7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1" s="6" customFormat="1" ht="12.75" x14ac:dyDescent="0.2">
      <c r="A4" s="2"/>
      <c r="B4" s="3"/>
      <c r="C4" s="4"/>
      <c r="D4" s="4"/>
      <c r="E4" s="5"/>
      <c r="F4" s="5"/>
      <c r="G4" s="5"/>
      <c r="H4" s="5"/>
      <c r="I4" s="5"/>
      <c r="J4" s="5"/>
    </row>
    <row r="5" spans="1:21" s="1" customFormat="1" ht="15" customHeight="1" x14ac:dyDescent="0.2">
      <c r="A5" s="29" t="s">
        <v>0</v>
      </c>
      <c r="B5" s="29" t="s">
        <v>1</v>
      </c>
      <c r="C5" s="31" t="s">
        <v>2</v>
      </c>
      <c r="D5" s="31" t="s">
        <v>3</v>
      </c>
      <c r="E5" s="34" t="s">
        <v>4</v>
      </c>
      <c r="F5" s="35" t="s">
        <v>261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21" s="1" customFormat="1" ht="12.75" x14ac:dyDescent="0.2">
      <c r="A6" s="30"/>
      <c r="B6" s="30"/>
      <c r="C6" s="32"/>
      <c r="D6" s="32"/>
      <c r="E6" s="34"/>
      <c r="F6" s="28" t="s">
        <v>269</v>
      </c>
      <c r="G6" s="27" t="s">
        <v>268</v>
      </c>
      <c r="H6" s="26" t="s">
        <v>267</v>
      </c>
      <c r="I6" s="25">
        <v>2019</v>
      </c>
      <c r="J6" s="25">
        <v>2018</v>
      </c>
      <c r="K6" s="7">
        <v>2017</v>
      </c>
      <c r="L6" s="7">
        <v>2016</v>
      </c>
      <c r="M6" s="7">
        <v>2015</v>
      </c>
      <c r="N6" s="7">
        <v>2014</v>
      </c>
      <c r="O6" s="7">
        <v>2013</v>
      </c>
      <c r="P6" s="7">
        <v>2012</v>
      </c>
      <c r="Q6" s="7">
        <v>2011</v>
      </c>
    </row>
    <row r="7" spans="1:21" x14ac:dyDescent="0.25">
      <c r="A7" s="8" t="s">
        <v>13</v>
      </c>
      <c r="B7" s="8" t="s">
        <v>14</v>
      </c>
      <c r="C7" s="9" t="s">
        <v>129</v>
      </c>
      <c r="D7" s="9" t="s">
        <v>186</v>
      </c>
      <c r="E7" s="23">
        <v>1955</v>
      </c>
      <c r="F7" s="11"/>
      <c r="G7" s="10"/>
      <c r="H7" s="10"/>
      <c r="I7" s="10"/>
      <c r="J7" s="10"/>
      <c r="K7" s="10"/>
      <c r="L7" s="11"/>
      <c r="M7" s="11"/>
      <c r="N7" s="10"/>
      <c r="O7" s="10"/>
      <c r="P7" s="10"/>
      <c r="Q7" s="10"/>
      <c r="T7" s="22"/>
    </row>
    <row r="8" spans="1:21" x14ac:dyDescent="0.25">
      <c r="A8" s="8" t="s">
        <v>15</v>
      </c>
      <c r="B8" s="8" t="s">
        <v>16</v>
      </c>
      <c r="C8" s="9" t="s">
        <v>130</v>
      </c>
      <c r="D8" s="9" t="s">
        <v>187</v>
      </c>
      <c r="E8" s="23">
        <v>2020</v>
      </c>
      <c r="F8" s="11"/>
      <c r="G8" s="11"/>
      <c r="H8" s="11">
        <v>43981</v>
      </c>
      <c r="I8" s="11"/>
      <c r="J8" s="11"/>
      <c r="K8" s="11"/>
      <c r="L8" s="11"/>
      <c r="M8" s="11"/>
      <c r="N8" s="11">
        <v>41753</v>
      </c>
      <c r="O8" s="11"/>
      <c r="P8" s="11"/>
      <c r="Q8" s="11"/>
    </row>
    <row r="9" spans="1:21" x14ac:dyDescent="0.25">
      <c r="A9" s="8" t="s">
        <v>17</v>
      </c>
      <c r="B9" s="8" t="s">
        <v>18</v>
      </c>
      <c r="C9" s="9" t="s">
        <v>131</v>
      </c>
      <c r="D9" s="9" t="s">
        <v>188</v>
      </c>
      <c r="E9" s="23">
        <v>2022</v>
      </c>
      <c r="F9" s="11">
        <v>44660</v>
      </c>
      <c r="G9" s="11">
        <v>44303</v>
      </c>
      <c r="H9" s="11">
        <v>43945</v>
      </c>
      <c r="I9" s="11">
        <v>43571</v>
      </c>
      <c r="J9" s="11">
        <v>43221</v>
      </c>
      <c r="K9" s="11">
        <v>42833</v>
      </c>
      <c r="L9" s="11">
        <v>42479</v>
      </c>
      <c r="M9" s="11">
        <v>42115</v>
      </c>
      <c r="N9" s="11">
        <v>41730</v>
      </c>
      <c r="O9" s="11">
        <v>41420</v>
      </c>
      <c r="P9" s="11">
        <v>41029</v>
      </c>
      <c r="Q9" s="11">
        <v>40640</v>
      </c>
    </row>
    <row r="10" spans="1:21" x14ac:dyDescent="0.25">
      <c r="A10" s="8" t="s">
        <v>19</v>
      </c>
      <c r="B10" s="8" t="s">
        <v>20</v>
      </c>
      <c r="C10" s="9" t="s">
        <v>132</v>
      </c>
      <c r="D10" s="9" t="s">
        <v>189</v>
      </c>
      <c r="E10" s="23">
        <v>2019</v>
      </c>
      <c r="F10" s="11"/>
      <c r="G10" s="11"/>
      <c r="H10" s="11"/>
      <c r="I10" s="11">
        <v>43615</v>
      </c>
      <c r="J10" s="11"/>
      <c r="K10" s="11"/>
      <c r="L10" s="11"/>
      <c r="M10" s="11"/>
      <c r="N10" s="11"/>
      <c r="O10" s="11"/>
      <c r="P10" s="11"/>
      <c r="Q10" s="11"/>
    </row>
    <row r="11" spans="1:21" x14ac:dyDescent="0.25">
      <c r="A11" s="8" t="s">
        <v>21</v>
      </c>
      <c r="B11" s="8" t="s">
        <v>22</v>
      </c>
      <c r="C11" s="9" t="s">
        <v>133</v>
      </c>
      <c r="D11" s="9" t="s">
        <v>190</v>
      </c>
      <c r="E11" s="23">
        <v>2022</v>
      </c>
      <c r="F11" s="11">
        <v>44737</v>
      </c>
      <c r="G11" s="11">
        <v>44397</v>
      </c>
      <c r="H11" s="11">
        <v>44041</v>
      </c>
      <c r="I11" s="11">
        <v>43659</v>
      </c>
      <c r="J11" s="11">
        <v>43277</v>
      </c>
      <c r="K11" s="11">
        <v>42913</v>
      </c>
      <c r="L11" s="11"/>
      <c r="M11" s="11">
        <v>42192</v>
      </c>
      <c r="N11" s="11">
        <v>41848</v>
      </c>
      <c r="O11" s="11">
        <v>41471</v>
      </c>
      <c r="P11" s="11"/>
      <c r="Q11" s="11">
        <v>40724</v>
      </c>
    </row>
    <row r="12" spans="1:21" x14ac:dyDescent="0.25">
      <c r="A12" s="8" t="s">
        <v>23</v>
      </c>
      <c r="B12" s="8" t="s">
        <v>24</v>
      </c>
      <c r="C12" s="9" t="s">
        <v>134</v>
      </c>
      <c r="D12" s="9" t="s">
        <v>191</v>
      </c>
      <c r="E12" s="23">
        <v>2022</v>
      </c>
      <c r="F12" s="11">
        <v>44723</v>
      </c>
      <c r="G12" s="11">
        <v>44371</v>
      </c>
      <c r="H12" s="11">
        <v>43996</v>
      </c>
      <c r="I12" s="11">
        <v>43657</v>
      </c>
      <c r="J12" s="11">
        <v>43273</v>
      </c>
      <c r="K12" s="11">
        <v>42903</v>
      </c>
      <c r="L12" s="11">
        <v>42549</v>
      </c>
      <c r="M12" s="11">
        <v>42180</v>
      </c>
      <c r="N12" s="11">
        <v>41811</v>
      </c>
      <c r="O12" s="11">
        <v>41477</v>
      </c>
      <c r="P12" s="11">
        <v>41093</v>
      </c>
      <c r="Q12" s="11">
        <v>40726</v>
      </c>
    </row>
    <row r="13" spans="1:21" x14ac:dyDescent="0.25">
      <c r="A13" s="8" t="s">
        <v>25</v>
      </c>
      <c r="B13" s="8" t="s">
        <v>26</v>
      </c>
      <c r="C13" s="9" t="s">
        <v>135</v>
      </c>
      <c r="D13" s="9" t="s">
        <v>192</v>
      </c>
      <c r="E13" s="23">
        <v>2021</v>
      </c>
      <c r="F13" s="11"/>
      <c r="G13" s="11">
        <v>44420</v>
      </c>
      <c r="H13" s="11"/>
      <c r="I13" s="11">
        <v>43692</v>
      </c>
      <c r="J13" s="11">
        <v>43318</v>
      </c>
      <c r="K13" s="11">
        <v>42962</v>
      </c>
      <c r="L13" s="11">
        <v>42597</v>
      </c>
      <c r="M13" s="11"/>
      <c r="N13" s="11"/>
      <c r="O13" s="11">
        <v>41519</v>
      </c>
      <c r="P13" s="11">
        <v>41138</v>
      </c>
      <c r="Q13" s="11" t="s">
        <v>263</v>
      </c>
      <c r="T13" s="21"/>
      <c r="U13" s="21"/>
    </row>
    <row r="14" spans="1:21" x14ac:dyDescent="0.25">
      <c r="A14" s="8" t="s">
        <v>27</v>
      </c>
      <c r="B14" s="8" t="s">
        <v>28</v>
      </c>
      <c r="C14" s="9" t="s">
        <v>136</v>
      </c>
      <c r="D14" s="9" t="s">
        <v>193</v>
      </c>
      <c r="E14" s="23">
        <v>2022</v>
      </c>
      <c r="F14" s="11">
        <v>44695</v>
      </c>
      <c r="G14" s="11">
        <v>44360</v>
      </c>
      <c r="H14" s="11">
        <v>43978</v>
      </c>
      <c r="I14" s="11">
        <v>43617</v>
      </c>
      <c r="J14" s="11">
        <v>43257</v>
      </c>
      <c r="K14" s="11">
        <v>42884</v>
      </c>
      <c r="L14" s="11">
        <v>42517</v>
      </c>
      <c r="M14" s="11">
        <v>42160</v>
      </c>
      <c r="N14" s="11">
        <v>41779</v>
      </c>
      <c r="O14" s="11">
        <v>41450</v>
      </c>
      <c r="P14" s="11">
        <v>41079</v>
      </c>
      <c r="Q14" s="11">
        <v>40695</v>
      </c>
      <c r="U14" s="21"/>
    </row>
    <row r="15" spans="1:21" x14ac:dyDescent="0.25">
      <c r="A15" s="8" t="s">
        <v>29</v>
      </c>
      <c r="B15" s="8" t="s">
        <v>30</v>
      </c>
      <c r="C15" s="9" t="s">
        <v>137</v>
      </c>
      <c r="D15" s="9" t="s">
        <v>194</v>
      </c>
      <c r="E15" s="23" t="s">
        <v>266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21"/>
      <c r="U15" s="21"/>
    </row>
    <row r="16" spans="1:21" x14ac:dyDescent="0.25">
      <c r="A16" s="8" t="s">
        <v>31</v>
      </c>
      <c r="B16" s="8" t="s">
        <v>32</v>
      </c>
      <c r="C16" s="9" t="s">
        <v>138</v>
      </c>
      <c r="D16" s="9" t="s">
        <v>195</v>
      </c>
      <c r="E16" s="23">
        <v>2022</v>
      </c>
      <c r="F16" s="11">
        <v>44654</v>
      </c>
      <c r="G16" s="11">
        <v>44295</v>
      </c>
      <c r="H16" s="11">
        <v>43916</v>
      </c>
      <c r="I16" s="11">
        <v>43556</v>
      </c>
      <c r="J16" s="11">
        <v>43206</v>
      </c>
      <c r="K16" s="11">
        <v>42824</v>
      </c>
      <c r="L16" s="11">
        <v>42492</v>
      </c>
      <c r="M16" s="11">
        <v>42107</v>
      </c>
      <c r="N16" s="11">
        <v>41734</v>
      </c>
      <c r="O16" s="11">
        <v>41392</v>
      </c>
      <c r="P16" s="11">
        <v>41042</v>
      </c>
      <c r="Q16" s="11">
        <v>40648</v>
      </c>
      <c r="T16" s="21"/>
    </row>
    <row r="17" spans="1:21" x14ac:dyDescent="0.25">
      <c r="A17" s="8" t="s">
        <v>33</v>
      </c>
      <c r="B17" s="8" t="s">
        <v>34</v>
      </c>
      <c r="C17" s="9" t="s">
        <v>139</v>
      </c>
      <c r="D17" s="9" t="s">
        <v>196</v>
      </c>
      <c r="E17" s="23" t="s">
        <v>265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T17" s="21"/>
      <c r="U17" s="21"/>
    </row>
    <row r="18" spans="1:21" x14ac:dyDescent="0.25">
      <c r="A18" s="8" t="s">
        <v>35</v>
      </c>
      <c r="B18" s="8" t="s">
        <v>36</v>
      </c>
      <c r="C18" s="9" t="s">
        <v>140</v>
      </c>
      <c r="D18" s="9" t="s">
        <v>197</v>
      </c>
      <c r="E18" s="23">
        <v>2022</v>
      </c>
      <c r="F18" s="11">
        <v>44638</v>
      </c>
      <c r="G18" s="11">
        <v>44304</v>
      </c>
      <c r="H18" s="11">
        <v>43926</v>
      </c>
      <c r="I18" s="11">
        <v>43551</v>
      </c>
      <c r="J18" s="11">
        <v>43208</v>
      </c>
      <c r="K18" s="11">
        <v>42830</v>
      </c>
      <c r="L18" s="11">
        <v>42472</v>
      </c>
      <c r="M18" s="11">
        <v>42107</v>
      </c>
      <c r="N18" s="11">
        <v>41737</v>
      </c>
      <c r="O18" s="11">
        <v>41397</v>
      </c>
      <c r="P18" s="11">
        <v>40990</v>
      </c>
      <c r="Q18" s="11">
        <v>40620</v>
      </c>
      <c r="T18" s="21"/>
      <c r="U18" s="21"/>
    </row>
    <row r="19" spans="1:21" x14ac:dyDescent="0.25">
      <c r="A19" s="8" t="s">
        <v>37</v>
      </c>
      <c r="B19" s="8" t="s">
        <v>38</v>
      </c>
      <c r="C19" s="9" t="s">
        <v>141</v>
      </c>
      <c r="D19" s="9" t="s">
        <v>198</v>
      </c>
      <c r="E19" s="23">
        <v>2022</v>
      </c>
      <c r="F19" s="11">
        <v>44642</v>
      </c>
      <c r="G19" s="11">
        <v>44285</v>
      </c>
      <c r="H19" s="11">
        <v>43896</v>
      </c>
      <c r="I19" s="11">
        <v>43519</v>
      </c>
      <c r="J19" s="11">
        <v>43200</v>
      </c>
      <c r="K19" s="11">
        <v>42818</v>
      </c>
      <c r="L19" s="11">
        <v>42444</v>
      </c>
      <c r="M19" s="11">
        <v>42080</v>
      </c>
      <c r="N19" s="11">
        <v>41706</v>
      </c>
      <c r="O19" s="11">
        <v>41397</v>
      </c>
      <c r="P19" s="11">
        <v>40992</v>
      </c>
      <c r="Q19" s="11">
        <v>40649</v>
      </c>
      <c r="T19" s="21"/>
      <c r="U19" s="21"/>
    </row>
    <row r="20" spans="1:21" x14ac:dyDescent="0.25">
      <c r="A20" s="8" t="s">
        <v>39</v>
      </c>
      <c r="B20" s="8" t="s">
        <v>40</v>
      </c>
      <c r="C20" s="9" t="s">
        <v>142</v>
      </c>
      <c r="D20" s="9" t="s">
        <v>199</v>
      </c>
      <c r="E20" s="23">
        <v>2022</v>
      </c>
      <c r="F20" s="11">
        <v>44638</v>
      </c>
      <c r="G20" s="11">
        <v>44285</v>
      </c>
      <c r="H20" s="11">
        <v>43928</v>
      </c>
      <c r="I20" s="11">
        <v>43548</v>
      </c>
      <c r="J20" s="11">
        <v>43196</v>
      </c>
      <c r="K20" s="11">
        <v>42825</v>
      </c>
      <c r="L20" s="11">
        <v>42488</v>
      </c>
      <c r="M20" s="11">
        <v>42101</v>
      </c>
      <c r="N20" s="11">
        <v>41740</v>
      </c>
      <c r="O20" s="11">
        <v>41401</v>
      </c>
      <c r="P20" s="11">
        <v>40990</v>
      </c>
      <c r="Q20" s="11">
        <v>40640</v>
      </c>
      <c r="T20" s="21"/>
      <c r="U20" s="21"/>
    </row>
    <row r="21" spans="1:21" x14ac:dyDescent="0.25">
      <c r="A21" s="8" t="s">
        <v>41</v>
      </c>
      <c r="B21" s="8" t="s">
        <v>42</v>
      </c>
      <c r="C21" s="9" t="s">
        <v>143</v>
      </c>
      <c r="D21" s="9" t="s">
        <v>200</v>
      </c>
      <c r="E21" s="23">
        <v>1950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T21" s="21"/>
      <c r="U21" s="21"/>
    </row>
    <row r="22" spans="1:21" x14ac:dyDescent="0.25">
      <c r="A22" s="8" t="s">
        <v>43</v>
      </c>
      <c r="B22" s="8" t="s">
        <v>44</v>
      </c>
      <c r="C22" s="9" t="s">
        <v>144</v>
      </c>
      <c r="D22" s="9" t="s">
        <v>201</v>
      </c>
      <c r="E22" s="23">
        <v>2022</v>
      </c>
      <c r="F22" s="11">
        <v>44656</v>
      </c>
      <c r="G22" s="11">
        <v>44310</v>
      </c>
      <c r="H22" s="11">
        <v>44032</v>
      </c>
      <c r="I22" s="11">
        <v>43542</v>
      </c>
      <c r="J22" s="11">
        <v>43207</v>
      </c>
      <c r="K22" s="11">
        <v>42844</v>
      </c>
      <c r="L22" s="11">
        <v>42471</v>
      </c>
      <c r="M22" s="11">
        <v>42122</v>
      </c>
      <c r="N22" s="11">
        <v>41740</v>
      </c>
      <c r="O22" s="11">
        <v>41450</v>
      </c>
      <c r="P22" s="11"/>
      <c r="Q22" s="11" t="s">
        <v>264</v>
      </c>
      <c r="T22" s="21"/>
      <c r="U22" s="21"/>
    </row>
    <row r="23" spans="1:21" x14ac:dyDescent="0.25">
      <c r="A23" s="8" t="s">
        <v>45</v>
      </c>
      <c r="B23" s="8" t="s">
        <v>46</v>
      </c>
      <c r="C23" s="9" t="s">
        <v>145</v>
      </c>
      <c r="D23" s="9" t="s">
        <v>202</v>
      </c>
      <c r="E23" s="23">
        <v>1945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T23" s="21"/>
      <c r="U23" s="21"/>
    </row>
    <row r="24" spans="1:21" x14ac:dyDescent="0.25">
      <c r="A24" s="8" t="s">
        <v>47</v>
      </c>
      <c r="B24" s="8" t="s">
        <v>48</v>
      </c>
      <c r="C24" s="9" t="s">
        <v>146</v>
      </c>
      <c r="D24" s="9" t="s">
        <v>203</v>
      </c>
      <c r="E24" s="23">
        <v>1949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T24" s="21"/>
      <c r="U24" s="21"/>
    </row>
    <row r="25" spans="1:21" x14ac:dyDescent="0.25">
      <c r="A25" s="8" t="s">
        <v>49</v>
      </c>
      <c r="B25" s="8" t="s">
        <v>50</v>
      </c>
      <c r="C25" s="9" t="s">
        <v>147</v>
      </c>
      <c r="D25" s="9" t="s">
        <v>204</v>
      </c>
      <c r="E25" s="23">
        <v>2022</v>
      </c>
      <c r="F25" s="11">
        <v>44632</v>
      </c>
      <c r="G25" s="11">
        <v>44253</v>
      </c>
      <c r="H25" s="11">
        <v>43917</v>
      </c>
      <c r="I25" s="11">
        <v>43519</v>
      </c>
      <c r="J25" s="11">
        <v>43173</v>
      </c>
      <c r="K25" s="11">
        <v>42819</v>
      </c>
      <c r="L25" s="11">
        <v>42454</v>
      </c>
      <c r="M25" s="11">
        <v>42080</v>
      </c>
      <c r="N25" s="11">
        <v>41707</v>
      </c>
      <c r="O25" s="11">
        <v>41378</v>
      </c>
      <c r="P25" s="11" t="s">
        <v>262</v>
      </c>
      <c r="Q25" s="11">
        <v>40623</v>
      </c>
      <c r="T25" s="21"/>
      <c r="U25" s="21"/>
    </row>
    <row r="26" spans="1:21" x14ac:dyDescent="0.25">
      <c r="A26" s="8" t="s">
        <v>51</v>
      </c>
      <c r="B26" s="8" t="s">
        <v>52</v>
      </c>
      <c r="C26" s="9" t="s">
        <v>260</v>
      </c>
      <c r="D26" s="9" t="s">
        <v>205</v>
      </c>
      <c r="E26" s="23">
        <v>1995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T26" s="21"/>
      <c r="U26" s="21"/>
    </row>
    <row r="27" spans="1:21" x14ac:dyDescent="0.25">
      <c r="A27" s="8" t="s">
        <v>53</v>
      </c>
      <c r="B27" s="8" t="s">
        <v>54</v>
      </c>
      <c r="C27" s="9" t="s">
        <v>148</v>
      </c>
      <c r="D27" s="9" t="s">
        <v>206</v>
      </c>
      <c r="E27" s="23">
        <v>2022</v>
      </c>
      <c r="F27" s="11">
        <v>44660</v>
      </c>
      <c r="G27" s="11">
        <v>44310</v>
      </c>
      <c r="H27" s="11">
        <v>43943</v>
      </c>
      <c r="I27" s="11">
        <v>43571</v>
      </c>
      <c r="J27" s="11">
        <v>43221</v>
      </c>
      <c r="K27" s="11">
        <v>42836</v>
      </c>
      <c r="L27" s="11">
        <v>42488</v>
      </c>
      <c r="M27" s="11">
        <v>42118</v>
      </c>
      <c r="N27" s="11">
        <v>41746</v>
      </c>
      <c r="O27" s="11">
        <v>41406</v>
      </c>
      <c r="P27" s="11">
        <v>41029</v>
      </c>
      <c r="Q27" s="11">
        <v>40655</v>
      </c>
      <c r="T27" s="21"/>
      <c r="U27" s="21"/>
    </row>
    <row r="28" spans="1:21" x14ac:dyDescent="0.25">
      <c r="A28" s="8" t="s">
        <v>55</v>
      </c>
      <c r="B28" s="8" t="s">
        <v>56</v>
      </c>
      <c r="C28" s="9" t="s">
        <v>149</v>
      </c>
      <c r="D28" s="9" t="s">
        <v>207</v>
      </c>
      <c r="E28" s="23">
        <v>2022</v>
      </c>
      <c r="F28" s="11">
        <v>44638</v>
      </c>
      <c r="G28" s="11">
        <v>44302</v>
      </c>
      <c r="H28" s="11">
        <v>43927</v>
      </c>
      <c r="I28" s="11">
        <v>43565</v>
      </c>
      <c r="J28" s="11">
        <v>43210</v>
      </c>
      <c r="K28" s="11">
        <v>42830</v>
      </c>
      <c r="L28" s="11">
        <v>42468</v>
      </c>
      <c r="M28" s="11">
        <v>42104</v>
      </c>
      <c r="N28" s="11">
        <v>41730</v>
      </c>
      <c r="O28" s="11">
        <v>41399</v>
      </c>
      <c r="P28" s="11">
        <v>40996</v>
      </c>
      <c r="Q28" s="11">
        <v>40653</v>
      </c>
      <c r="T28" s="21"/>
      <c r="U28" s="21"/>
    </row>
    <row r="29" spans="1:21" x14ac:dyDescent="0.25">
      <c r="A29" s="8" t="s">
        <v>57</v>
      </c>
      <c r="B29" s="8" t="s">
        <v>58</v>
      </c>
      <c r="C29" s="9" t="s">
        <v>150</v>
      </c>
      <c r="D29" s="9" t="s">
        <v>208</v>
      </c>
      <c r="E29" s="23">
        <v>2022</v>
      </c>
      <c r="F29" s="11">
        <v>44666</v>
      </c>
      <c r="G29" s="11">
        <v>44313</v>
      </c>
      <c r="H29" s="11">
        <v>43944</v>
      </c>
      <c r="I29" s="11">
        <v>43588</v>
      </c>
      <c r="J29" s="11">
        <v>43235</v>
      </c>
      <c r="K29" s="11">
        <v>42832</v>
      </c>
      <c r="L29" s="11">
        <v>42497</v>
      </c>
      <c r="M29" s="11">
        <v>42137</v>
      </c>
      <c r="N29" s="11">
        <v>41751</v>
      </c>
      <c r="O29" s="11">
        <v>41420</v>
      </c>
      <c r="P29" s="11">
        <v>41041</v>
      </c>
      <c r="Q29" s="11">
        <v>40653</v>
      </c>
      <c r="T29" s="21"/>
      <c r="U29" s="21"/>
    </row>
    <row r="30" spans="1:21" x14ac:dyDescent="0.25">
      <c r="A30" s="8" t="s">
        <v>59</v>
      </c>
      <c r="B30" s="8" t="s">
        <v>60</v>
      </c>
      <c r="C30" s="9" t="s">
        <v>151</v>
      </c>
      <c r="D30" s="9" t="s">
        <v>209</v>
      </c>
      <c r="E30" s="23">
        <v>2022</v>
      </c>
      <c r="F30" s="11">
        <v>44725</v>
      </c>
      <c r="G30" s="11">
        <v>44364</v>
      </c>
      <c r="H30" s="11">
        <v>44004</v>
      </c>
      <c r="I30" s="11">
        <v>43657</v>
      </c>
      <c r="J30" s="11">
        <v>43274</v>
      </c>
      <c r="K30" s="11">
        <v>42903</v>
      </c>
      <c r="L30" s="11">
        <v>42555</v>
      </c>
      <c r="M30" s="11">
        <v>42184</v>
      </c>
      <c r="N30" s="11">
        <v>41805</v>
      </c>
      <c r="O30" s="11">
        <v>41492</v>
      </c>
      <c r="P30" s="11">
        <v>41086</v>
      </c>
      <c r="Q30" s="11">
        <v>40745</v>
      </c>
      <c r="T30" s="21"/>
      <c r="U30" s="21"/>
    </row>
    <row r="31" spans="1:21" x14ac:dyDescent="0.25">
      <c r="A31" s="8" t="s">
        <v>61</v>
      </c>
      <c r="B31" s="8" t="s">
        <v>62</v>
      </c>
      <c r="C31" s="9" t="s">
        <v>152</v>
      </c>
      <c r="D31" s="9" t="s">
        <v>210</v>
      </c>
      <c r="E31" s="23">
        <v>2022</v>
      </c>
      <c r="F31" s="11">
        <v>44714</v>
      </c>
      <c r="G31" s="11">
        <v>44334</v>
      </c>
      <c r="H31" s="11">
        <v>43981</v>
      </c>
      <c r="I31" s="11">
        <v>43615</v>
      </c>
      <c r="J31" s="11">
        <v>43268</v>
      </c>
      <c r="K31" s="11">
        <v>42896</v>
      </c>
      <c r="L31" s="11">
        <v>42516</v>
      </c>
      <c r="M31" s="11">
        <v>42175</v>
      </c>
      <c r="N31" s="11">
        <v>41802</v>
      </c>
      <c r="O31" s="11">
        <v>41468</v>
      </c>
      <c r="P31" s="11">
        <v>41080</v>
      </c>
      <c r="Q31" s="11">
        <v>40707</v>
      </c>
      <c r="T31" s="21"/>
      <c r="U31" s="21"/>
    </row>
    <row r="32" spans="1:21" x14ac:dyDescent="0.25">
      <c r="A32" s="8" t="s">
        <v>63</v>
      </c>
      <c r="B32" s="8" t="s">
        <v>64</v>
      </c>
      <c r="C32" s="9" t="s">
        <v>153</v>
      </c>
      <c r="D32" s="9" t="s">
        <v>211</v>
      </c>
      <c r="E32" s="23">
        <v>2022</v>
      </c>
      <c r="F32" s="11">
        <v>44748</v>
      </c>
      <c r="G32" s="11">
        <v>44393</v>
      </c>
      <c r="H32" s="11">
        <v>44033</v>
      </c>
      <c r="I32" s="11">
        <v>43657</v>
      </c>
      <c r="J32" s="11">
        <v>43291</v>
      </c>
      <c r="K32" s="11">
        <v>42920</v>
      </c>
      <c r="L32" s="11">
        <v>42529</v>
      </c>
      <c r="M32" s="11">
        <v>42192</v>
      </c>
      <c r="N32" s="11">
        <v>41818</v>
      </c>
      <c r="O32" s="11">
        <v>41470</v>
      </c>
      <c r="P32" s="11">
        <v>41114</v>
      </c>
      <c r="Q32" s="11">
        <v>40733</v>
      </c>
      <c r="T32" s="21"/>
      <c r="U32" s="21"/>
    </row>
    <row r="33" spans="1:21" x14ac:dyDescent="0.25">
      <c r="A33" s="8" t="s">
        <v>65</v>
      </c>
      <c r="B33" s="8" t="s">
        <v>66</v>
      </c>
      <c r="C33" s="9" t="s">
        <v>154</v>
      </c>
      <c r="D33" s="9" t="s">
        <v>212</v>
      </c>
      <c r="E33" s="23">
        <v>2022</v>
      </c>
      <c r="F33" s="11">
        <v>44723</v>
      </c>
      <c r="G33" s="11">
        <v>44370</v>
      </c>
      <c r="H33" s="11">
        <v>43986</v>
      </c>
      <c r="I33" s="11">
        <v>43633</v>
      </c>
      <c r="J33" s="11">
        <v>43268</v>
      </c>
      <c r="K33" s="11">
        <v>42902</v>
      </c>
      <c r="L33" s="11">
        <v>42554</v>
      </c>
      <c r="M33" s="11">
        <v>42180</v>
      </c>
      <c r="N33" s="11">
        <v>41796</v>
      </c>
      <c r="O33" s="11">
        <v>41477</v>
      </c>
      <c r="P33" s="11">
        <v>41086</v>
      </c>
      <c r="Q33" s="11">
        <v>40701</v>
      </c>
      <c r="T33" s="21"/>
      <c r="U33" s="21"/>
    </row>
    <row r="34" spans="1:21" x14ac:dyDescent="0.25">
      <c r="A34" s="8" t="s">
        <v>67</v>
      </c>
      <c r="B34" s="8" t="s">
        <v>68</v>
      </c>
      <c r="C34" s="9" t="s">
        <v>155</v>
      </c>
      <c r="D34" s="9" t="s">
        <v>213</v>
      </c>
      <c r="E34" s="23">
        <v>2020</v>
      </c>
      <c r="F34" s="11"/>
      <c r="G34" s="11"/>
      <c r="H34" s="11">
        <v>44060</v>
      </c>
      <c r="I34" s="11"/>
      <c r="J34" s="11">
        <v>43320</v>
      </c>
      <c r="K34" s="11"/>
      <c r="L34" s="11"/>
      <c r="M34" s="11"/>
      <c r="N34" s="11">
        <v>41861</v>
      </c>
      <c r="O34" s="11">
        <v>41496</v>
      </c>
      <c r="P34" s="11" t="s">
        <v>263</v>
      </c>
      <c r="Q34" s="11">
        <v>40747</v>
      </c>
      <c r="T34" s="21"/>
      <c r="U34" s="21"/>
    </row>
    <row r="35" spans="1:21" x14ac:dyDescent="0.25">
      <c r="A35" s="8" t="s">
        <v>69</v>
      </c>
      <c r="B35" s="8" t="s">
        <v>70</v>
      </c>
      <c r="C35" s="9" t="s">
        <v>156</v>
      </c>
      <c r="D35" s="9" t="s">
        <v>214</v>
      </c>
      <c r="E35" s="23">
        <v>1949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T35" s="21"/>
      <c r="U35" s="21"/>
    </row>
    <row r="36" spans="1:21" x14ac:dyDescent="0.25">
      <c r="A36" s="8" t="s">
        <v>71</v>
      </c>
      <c r="B36" s="8" t="s">
        <v>72</v>
      </c>
      <c r="C36" s="9" t="s">
        <v>157</v>
      </c>
      <c r="D36" s="9" t="s">
        <v>215</v>
      </c>
      <c r="E36" s="23">
        <v>1894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T36" s="21"/>
      <c r="U36" s="21"/>
    </row>
    <row r="37" spans="1:21" x14ac:dyDescent="0.25">
      <c r="A37" s="8" t="s">
        <v>73</v>
      </c>
      <c r="B37" s="8" t="s">
        <v>74</v>
      </c>
      <c r="C37" s="9" t="s">
        <v>158</v>
      </c>
      <c r="D37" s="9" t="s">
        <v>216</v>
      </c>
      <c r="E37" s="23">
        <v>1935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U37" s="21"/>
    </row>
    <row r="38" spans="1:21" x14ac:dyDescent="0.25">
      <c r="A38" s="8" t="s">
        <v>75</v>
      </c>
      <c r="B38" s="8" t="s">
        <v>76</v>
      </c>
      <c r="C38" s="9" t="s">
        <v>159</v>
      </c>
      <c r="D38" s="9" t="s">
        <v>217</v>
      </c>
      <c r="E38" s="23">
        <v>2022</v>
      </c>
      <c r="F38" s="11">
        <v>44745</v>
      </c>
      <c r="G38" s="11">
        <v>44382</v>
      </c>
      <c r="H38" s="11">
        <v>44006</v>
      </c>
      <c r="I38" s="11">
        <v>43663</v>
      </c>
      <c r="J38" s="11">
        <v>43273</v>
      </c>
      <c r="K38" s="11">
        <v>42902</v>
      </c>
      <c r="L38" s="11">
        <v>42571</v>
      </c>
      <c r="M38" s="11">
        <v>42196</v>
      </c>
      <c r="N38" s="11"/>
      <c r="O38" s="11"/>
      <c r="P38" s="11"/>
      <c r="Q38" s="11"/>
      <c r="T38" s="21"/>
      <c r="U38" s="21"/>
    </row>
    <row r="39" spans="1:21" x14ac:dyDescent="0.25">
      <c r="A39" s="8" t="s">
        <v>77</v>
      </c>
      <c r="B39" s="8" t="s">
        <v>78</v>
      </c>
      <c r="C39" s="9" t="s">
        <v>160</v>
      </c>
      <c r="D39" s="9" t="s">
        <v>218</v>
      </c>
      <c r="E39" s="23">
        <v>2017</v>
      </c>
      <c r="F39" s="11"/>
      <c r="G39" s="11"/>
      <c r="H39" s="11"/>
      <c r="I39" s="11"/>
      <c r="J39" s="11"/>
      <c r="K39" s="11">
        <v>42895</v>
      </c>
      <c r="L39" s="11"/>
      <c r="M39" s="11"/>
      <c r="N39" s="11">
        <v>41827</v>
      </c>
      <c r="O39" s="11"/>
      <c r="P39" s="11"/>
      <c r="Q39" s="11">
        <v>40743</v>
      </c>
      <c r="T39" s="21"/>
      <c r="U39" s="21"/>
    </row>
    <row r="40" spans="1:21" x14ac:dyDescent="0.25">
      <c r="A40" s="8" t="s">
        <v>79</v>
      </c>
      <c r="B40" s="8" t="s">
        <v>80</v>
      </c>
      <c r="C40" s="9" t="s">
        <v>161</v>
      </c>
      <c r="D40" s="9" t="s">
        <v>219</v>
      </c>
      <c r="E40" s="23">
        <v>1947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T40" s="21"/>
      <c r="U40" s="21"/>
    </row>
    <row r="41" spans="1:21" x14ac:dyDescent="0.25">
      <c r="A41" s="8" t="s">
        <v>81</v>
      </c>
      <c r="B41" s="8" t="s">
        <v>82</v>
      </c>
      <c r="C41" s="9" t="s">
        <v>162</v>
      </c>
      <c r="D41" s="9" t="s">
        <v>220</v>
      </c>
      <c r="E41" s="23">
        <v>2022</v>
      </c>
      <c r="F41" s="11">
        <v>44745</v>
      </c>
      <c r="G41" s="11">
        <v>44382</v>
      </c>
      <c r="H41" s="11">
        <v>44006</v>
      </c>
      <c r="I41" s="11"/>
      <c r="J41" s="11">
        <v>43273</v>
      </c>
      <c r="K41" s="11">
        <v>42903</v>
      </c>
      <c r="L41" s="11">
        <v>42554</v>
      </c>
      <c r="M41" s="11">
        <v>42196</v>
      </c>
      <c r="N41" s="11"/>
      <c r="O41" s="11"/>
      <c r="P41" s="11"/>
      <c r="Q41" s="11"/>
      <c r="T41" s="21"/>
      <c r="U41" s="21"/>
    </row>
    <row r="42" spans="1:21" x14ac:dyDescent="0.25">
      <c r="A42" s="8" t="s">
        <v>83</v>
      </c>
      <c r="B42" s="8" t="s">
        <v>84</v>
      </c>
      <c r="C42" s="9" t="s">
        <v>163</v>
      </c>
      <c r="D42" s="9" t="s">
        <v>221</v>
      </c>
      <c r="E42" s="23">
        <v>1897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T42" s="21"/>
      <c r="U42" s="21"/>
    </row>
    <row r="43" spans="1:21" x14ac:dyDescent="0.25">
      <c r="A43" s="8" t="s">
        <v>85</v>
      </c>
      <c r="B43" s="8" t="s">
        <v>86</v>
      </c>
      <c r="C43" s="9" t="s">
        <v>164</v>
      </c>
      <c r="D43" s="9" t="s">
        <v>222</v>
      </c>
      <c r="E43" s="23">
        <v>2022</v>
      </c>
      <c r="F43" s="11">
        <v>44578</v>
      </c>
      <c r="G43" s="11">
        <v>44323</v>
      </c>
      <c r="H43" s="11">
        <v>43865</v>
      </c>
      <c r="I43" s="11">
        <v>43466</v>
      </c>
      <c r="J43" s="11">
        <v>43245</v>
      </c>
      <c r="K43" s="11">
        <v>42836</v>
      </c>
      <c r="L43" s="11">
        <v>42498</v>
      </c>
      <c r="M43" s="11">
        <v>42067</v>
      </c>
      <c r="N43" s="11">
        <v>41714</v>
      </c>
      <c r="O43" s="11">
        <v>41399</v>
      </c>
      <c r="P43" s="11">
        <v>40919</v>
      </c>
      <c r="Q43" s="11">
        <v>40653</v>
      </c>
      <c r="T43" s="21"/>
      <c r="U43" s="21"/>
    </row>
    <row r="44" spans="1:21" x14ac:dyDescent="0.25">
      <c r="A44" s="8" t="s">
        <v>87</v>
      </c>
      <c r="B44" s="8" t="s">
        <v>88</v>
      </c>
      <c r="C44" s="9" t="s">
        <v>165</v>
      </c>
      <c r="D44" s="9" t="s">
        <v>223</v>
      </c>
      <c r="E44" s="23">
        <v>2022</v>
      </c>
      <c r="F44" s="11">
        <v>44698</v>
      </c>
      <c r="G44" s="11">
        <v>44325</v>
      </c>
      <c r="H44" s="11">
        <v>43944</v>
      </c>
      <c r="I44" s="11">
        <v>43627</v>
      </c>
      <c r="J44" s="11">
        <v>43206</v>
      </c>
      <c r="K44" s="11">
        <v>42827</v>
      </c>
      <c r="L44" s="11">
        <v>42525</v>
      </c>
      <c r="M44" s="11">
        <v>42096</v>
      </c>
      <c r="N44" s="11">
        <v>41798</v>
      </c>
      <c r="O44" s="11">
        <v>41392</v>
      </c>
      <c r="P44" s="11">
        <v>41053</v>
      </c>
      <c r="Q44" s="11">
        <v>40695</v>
      </c>
      <c r="T44" s="21"/>
    </row>
    <row r="45" spans="1:21" x14ac:dyDescent="0.25">
      <c r="A45" s="8" t="s">
        <v>89</v>
      </c>
      <c r="B45" s="8" t="s">
        <v>90</v>
      </c>
      <c r="C45" s="9" t="s">
        <v>166</v>
      </c>
      <c r="D45" s="9" t="s">
        <v>224</v>
      </c>
      <c r="E45" s="23">
        <v>2022</v>
      </c>
      <c r="F45" s="11">
        <v>44562</v>
      </c>
      <c r="G45" s="11">
        <v>44247</v>
      </c>
      <c r="H45" s="11">
        <v>43869</v>
      </c>
      <c r="I45" s="11">
        <v>43519</v>
      </c>
      <c r="J45" s="11">
        <v>43148</v>
      </c>
      <c r="K45" s="11">
        <v>42780</v>
      </c>
      <c r="L45" s="11">
        <v>42442</v>
      </c>
      <c r="M45" s="11">
        <v>42005</v>
      </c>
      <c r="N45" s="11">
        <v>41702</v>
      </c>
      <c r="O45" s="11">
        <v>41347</v>
      </c>
      <c r="P45" s="11">
        <v>40963</v>
      </c>
      <c r="Q45" s="11">
        <v>40623</v>
      </c>
      <c r="T45" s="21"/>
      <c r="U45" s="21"/>
    </row>
    <row r="46" spans="1:21" x14ac:dyDescent="0.25">
      <c r="A46" s="8" t="s">
        <v>91</v>
      </c>
      <c r="B46" s="8" t="s">
        <v>92</v>
      </c>
      <c r="C46" s="9" t="s">
        <v>167</v>
      </c>
      <c r="D46" s="9" t="s">
        <v>225</v>
      </c>
      <c r="E46" s="23">
        <v>2022</v>
      </c>
      <c r="F46" s="11">
        <v>44562</v>
      </c>
      <c r="G46" s="11">
        <v>44247</v>
      </c>
      <c r="H46" s="11">
        <v>43840</v>
      </c>
      <c r="I46" s="11">
        <v>43610</v>
      </c>
      <c r="J46" s="11">
        <v>43173</v>
      </c>
      <c r="K46" s="11">
        <v>42744</v>
      </c>
      <c r="L46" s="11">
        <v>42440</v>
      </c>
      <c r="M46" s="11">
        <v>42062</v>
      </c>
      <c r="N46" s="11">
        <v>41641</v>
      </c>
      <c r="O46" s="11">
        <v>41339</v>
      </c>
      <c r="P46" s="11">
        <v>40969</v>
      </c>
      <c r="Q46" s="11">
        <v>40611</v>
      </c>
      <c r="T46" s="21"/>
      <c r="U46" s="21"/>
    </row>
    <row r="47" spans="1:21" x14ac:dyDescent="0.25">
      <c r="A47" s="8" t="s">
        <v>93</v>
      </c>
      <c r="B47" s="8" t="s">
        <v>94</v>
      </c>
      <c r="C47" s="9" t="s">
        <v>168</v>
      </c>
      <c r="D47" s="9" t="s">
        <v>226</v>
      </c>
      <c r="E47" s="23">
        <v>2006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T47" s="21"/>
      <c r="U47" s="21"/>
    </row>
    <row r="48" spans="1:21" x14ac:dyDescent="0.25">
      <c r="A48" s="8" t="s">
        <v>95</v>
      </c>
      <c r="B48" s="8" t="s">
        <v>96</v>
      </c>
      <c r="C48" s="9" t="s">
        <v>169</v>
      </c>
      <c r="D48" s="9" t="s">
        <v>227</v>
      </c>
      <c r="E48" s="23">
        <v>2015</v>
      </c>
      <c r="F48" s="11"/>
      <c r="G48" s="11"/>
      <c r="H48" s="11"/>
      <c r="I48" s="11"/>
      <c r="J48" s="11"/>
      <c r="K48" s="11"/>
      <c r="L48" s="11"/>
      <c r="M48" s="11">
        <v>42183</v>
      </c>
      <c r="N48" s="11"/>
      <c r="O48" s="11"/>
      <c r="P48" s="11"/>
      <c r="Q48" s="11"/>
    </row>
    <row r="49" spans="1:17" x14ac:dyDescent="0.25">
      <c r="A49" s="8" t="s">
        <v>97</v>
      </c>
      <c r="B49" s="8" t="s">
        <v>98</v>
      </c>
      <c r="C49" s="9" t="s">
        <v>170</v>
      </c>
      <c r="D49" s="9" t="s">
        <v>228</v>
      </c>
      <c r="E49" s="23">
        <v>2022</v>
      </c>
      <c r="F49" s="11">
        <v>44593</v>
      </c>
      <c r="G49" s="11">
        <v>44274</v>
      </c>
      <c r="H49" s="11">
        <v>43914</v>
      </c>
      <c r="I49" s="11">
        <v>43519</v>
      </c>
      <c r="J49" s="11">
        <v>43196</v>
      </c>
      <c r="K49" s="11">
        <v>42803</v>
      </c>
      <c r="L49" s="11">
        <v>42394</v>
      </c>
      <c r="M49" s="11">
        <v>42080</v>
      </c>
      <c r="N49" s="11">
        <v>41703</v>
      </c>
      <c r="O49" s="11">
        <v>41338</v>
      </c>
      <c r="P49" s="11">
        <v>40969</v>
      </c>
      <c r="Q49" s="11">
        <v>40655</v>
      </c>
    </row>
    <row r="50" spans="1:17" x14ac:dyDescent="0.25">
      <c r="A50" s="8" t="s">
        <v>99</v>
      </c>
      <c r="B50" s="8" t="s">
        <v>100</v>
      </c>
      <c r="C50" s="9" t="s">
        <v>171</v>
      </c>
      <c r="D50" s="9" t="s">
        <v>229</v>
      </c>
      <c r="E50" s="23">
        <v>1865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5">
      <c r="A51" s="8" t="s">
        <v>101</v>
      </c>
      <c r="B51" s="8" t="s">
        <v>102</v>
      </c>
      <c r="C51" s="9" t="s">
        <v>172</v>
      </c>
      <c r="D51" s="9" t="s">
        <v>230</v>
      </c>
      <c r="E51" s="23">
        <v>1892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5">
      <c r="A52" s="8" t="s">
        <v>103</v>
      </c>
      <c r="B52" s="8" t="s">
        <v>104</v>
      </c>
      <c r="C52" s="9" t="s">
        <v>173</v>
      </c>
      <c r="D52" s="9" t="s">
        <v>231</v>
      </c>
      <c r="E52" s="23">
        <v>2022</v>
      </c>
      <c r="F52" s="11">
        <v>44643</v>
      </c>
      <c r="G52" s="11">
        <v>44280</v>
      </c>
      <c r="H52" s="11">
        <v>43927</v>
      </c>
      <c r="I52" s="11">
        <v>43550</v>
      </c>
      <c r="J52" s="11">
        <v>43224</v>
      </c>
      <c r="K52" s="11">
        <v>42827</v>
      </c>
      <c r="L52" s="11">
        <v>42471</v>
      </c>
      <c r="M52" s="11">
        <v>42121</v>
      </c>
      <c r="N52" s="11">
        <v>41823</v>
      </c>
      <c r="O52" s="11">
        <v>41395</v>
      </c>
      <c r="P52" s="11">
        <v>41051</v>
      </c>
      <c r="Q52" s="11">
        <v>40650</v>
      </c>
    </row>
    <row r="53" spans="1:17" x14ac:dyDescent="0.25">
      <c r="A53" s="8" t="s">
        <v>105</v>
      </c>
      <c r="B53" s="8" t="s">
        <v>106</v>
      </c>
      <c r="C53" s="9" t="s">
        <v>174</v>
      </c>
      <c r="D53" s="9" t="s">
        <v>232</v>
      </c>
      <c r="E53" s="23">
        <v>1871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8" t="s">
        <v>107</v>
      </c>
      <c r="B54" s="8" t="s">
        <v>108</v>
      </c>
      <c r="C54" s="9" t="s">
        <v>175</v>
      </c>
      <c r="D54" s="9" t="s">
        <v>233</v>
      </c>
      <c r="E54" s="23">
        <v>2022</v>
      </c>
      <c r="F54" s="11">
        <v>44757</v>
      </c>
      <c r="G54" s="11"/>
      <c r="H54" s="11"/>
      <c r="I54" s="11"/>
      <c r="J54" s="11">
        <v>43274</v>
      </c>
      <c r="K54" s="11"/>
      <c r="L54" s="11"/>
      <c r="M54" s="11"/>
      <c r="N54" s="11"/>
      <c r="O54" s="11"/>
      <c r="P54" s="11">
        <v>41138</v>
      </c>
      <c r="Q54" s="11"/>
    </row>
    <row r="55" spans="1:17" x14ac:dyDescent="0.25">
      <c r="A55" s="8" t="s">
        <v>109</v>
      </c>
      <c r="B55" s="8" t="s">
        <v>110</v>
      </c>
      <c r="C55" s="9" t="s">
        <v>176</v>
      </c>
      <c r="D55" s="9" t="s">
        <v>234</v>
      </c>
      <c r="E55" s="23">
        <v>2022</v>
      </c>
      <c r="F55" s="11">
        <v>44675</v>
      </c>
      <c r="G55" s="11">
        <v>44301</v>
      </c>
      <c r="H55" s="11">
        <v>43932</v>
      </c>
      <c r="I55" s="11">
        <v>43571</v>
      </c>
      <c r="J55" s="11">
        <v>43209</v>
      </c>
      <c r="K55" s="11">
        <v>42836</v>
      </c>
      <c r="L55" s="11">
        <v>42488</v>
      </c>
      <c r="M55" s="11">
        <v>42128</v>
      </c>
      <c r="N55" s="11">
        <v>41740</v>
      </c>
      <c r="O55" s="11">
        <v>41410</v>
      </c>
      <c r="P55" s="11">
        <v>41058</v>
      </c>
      <c r="Q55" s="11">
        <v>40655</v>
      </c>
    </row>
    <row r="56" spans="1:17" x14ac:dyDescent="0.25">
      <c r="A56" s="8" t="s">
        <v>111</v>
      </c>
      <c r="B56" s="8" t="s">
        <v>112</v>
      </c>
      <c r="C56" s="9" t="s">
        <v>177</v>
      </c>
      <c r="D56" s="9" t="s">
        <v>235</v>
      </c>
      <c r="E56" s="23">
        <v>2021</v>
      </c>
      <c r="F56" s="11"/>
      <c r="G56" s="11">
        <v>44397</v>
      </c>
      <c r="H56" s="11"/>
      <c r="I56" s="11">
        <v>43641</v>
      </c>
      <c r="J56" s="11">
        <v>43304</v>
      </c>
      <c r="K56" s="11">
        <v>42900</v>
      </c>
      <c r="L56" s="11">
        <v>42566</v>
      </c>
      <c r="M56" s="11">
        <v>42188</v>
      </c>
      <c r="N56" s="11"/>
      <c r="O56" s="11">
        <v>41498</v>
      </c>
      <c r="P56" s="11"/>
      <c r="Q56" s="11"/>
    </row>
    <row r="57" spans="1:17" x14ac:dyDescent="0.25">
      <c r="A57" s="8" t="s">
        <v>113</v>
      </c>
      <c r="B57" s="8" t="s">
        <v>114</v>
      </c>
      <c r="C57" s="9" t="s">
        <v>178</v>
      </c>
      <c r="D57" s="9" t="s">
        <v>236</v>
      </c>
      <c r="E57" s="23">
        <v>2020</v>
      </c>
      <c r="F57" s="11"/>
      <c r="G57" s="11"/>
      <c r="H57" s="11">
        <v>44088</v>
      </c>
      <c r="I57" s="11">
        <v>43692</v>
      </c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8" t="s">
        <v>115</v>
      </c>
      <c r="B58" s="8" t="s">
        <v>116</v>
      </c>
      <c r="C58" s="9" t="s">
        <v>179</v>
      </c>
      <c r="D58" s="9" t="s">
        <v>237</v>
      </c>
      <c r="E58" s="23">
        <v>2022</v>
      </c>
      <c r="F58" s="11">
        <v>44670</v>
      </c>
      <c r="G58" s="11">
        <v>44334</v>
      </c>
      <c r="H58" s="11">
        <v>43968</v>
      </c>
      <c r="I58" s="11">
        <v>43603</v>
      </c>
      <c r="J58" s="11">
        <v>43233</v>
      </c>
      <c r="K58" s="11">
        <v>42866</v>
      </c>
      <c r="L58" s="11">
        <v>42507</v>
      </c>
      <c r="M58" s="11">
        <v>42149</v>
      </c>
      <c r="N58" s="11">
        <v>41776</v>
      </c>
      <c r="O58" s="11">
        <v>41440</v>
      </c>
      <c r="P58" s="11">
        <v>41057</v>
      </c>
      <c r="Q58" s="11">
        <v>40670</v>
      </c>
    </row>
    <row r="59" spans="1:17" x14ac:dyDescent="0.25">
      <c r="A59" s="8" t="s">
        <v>117</v>
      </c>
      <c r="B59" s="8" t="s">
        <v>118</v>
      </c>
      <c r="C59" s="9" t="s">
        <v>180</v>
      </c>
      <c r="D59" s="9" t="s">
        <v>238</v>
      </c>
      <c r="E59" s="23">
        <v>2022</v>
      </c>
      <c r="F59" s="11">
        <v>44641</v>
      </c>
      <c r="G59" s="11">
        <v>44325</v>
      </c>
      <c r="H59" s="11">
        <v>43925</v>
      </c>
      <c r="I59" s="11">
        <v>43573</v>
      </c>
      <c r="J59" s="11">
        <v>43210</v>
      </c>
      <c r="K59" s="11">
        <v>42824</v>
      </c>
      <c r="L59" s="11">
        <v>42478</v>
      </c>
      <c r="M59" s="11">
        <v>42103</v>
      </c>
      <c r="N59" s="11">
        <v>41742</v>
      </c>
      <c r="O59" s="11">
        <v>41397</v>
      </c>
      <c r="P59" s="11">
        <v>40997</v>
      </c>
      <c r="Q59" s="11">
        <v>40655</v>
      </c>
    </row>
    <row r="60" spans="1:17" x14ac:dyDescent="0.25">
      <c r="A60" s="8" t="s">
        <v>119</v>
      </c>
      <c r="B60" s="8" t="s">
        <v>120</v>
      </c>
      <c r="C60" s="9" t="s">
        <v>181</v>
      </c>
      <c r="D60" s="9" t="s">
        <v>239</v>
      </c>
      <c r="E60" s="23">
        <v>1955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5">
      <c r="A61" s="8" t="s">
        <v>121</v>
      </c>
      <c r="B61" s="8" t="s">
        <v>122</v>
      </c>
      <c r="C61" s="9" t="s">
        <v>182</v>
      </c>
      <c r="D61" s="9" t="s">
        <v>240</v>
      </c>
      <c r="E61" s="23">
        <v>2022</v>
      </c>
      <c r="F61" s="11">
        <v>44695</v>
      </c>
      <c r="G61" s="11">
        <v>44327</v>
      </c>
      <c r="H61" s="11">
        <v>43982</v>
      </c>
      <c r="I61" s="11">
        <v>43591</v>
      </c>
      <c r="J61" s="11">
        <v>43245</v>
      </c>
      <c r="K61" s="11">
        <v>42929</v>
      </c>
      <c r="L61" s="11">
        <v>42599</v>
      </c>
      <c r="M61" s="11"/>
      <c r="N61" s="11">
        <v>41777</v>
      </c>
      <c r="O61" s="11">
        <v>41518</v>
      </c>
      <c r="P61" s="11">
        <v>41065</v>
      </c>
      <c r="Q61" s="11">
        <v>40659</v>
      </c>
    </row>
    <row r="62" spans="1:17" x14ac:dyDescent="0.25">
      <c r="A62" s="8" t="s">
        <v>123</v>
      </c>
      <c r="B62" s="8" t="s">
        <v>124</v>
      </c>
      <c r="C62" s="9" t="s">
        <v>183</v>
      </c>
      <c r="D62" s="9" t="s">
        <v>241</v>
      </c>
      <c r="E62" s="23">
        <v>2022</v>
      </c>
      <c r="F62" s="11">
        <v>44677</v>
      </c>
      <c r="G62" s="11">
        <v>44322</v>
      </c>
      <c r="H62" s="11">
        <v>43945</v>
      </c>
      <c r="I62" s="11">
        <v>43603</v>
      </c>
      <c r="J62" s="11">
        <v>43235</v>
      </c>
      <c r="K62" s="11">
        <v>42866</v>
      </c>
      <c r="L62" s="11">
        <v>42496</v>
      </c>
      <c r="M62" s="11">
        <v>42137</v>
      </c>
      <c r="N62" s="11">
        <v>41764</v>
      </c>
      <c r="O62" s="11">
        <v>41399</v>
      </c>
      <c r="P62" s="11">
        <v>41051</v>
      </c>
      <c r="Q62" s="11">
        <v>40652</v>
      </c>
    </row>
    <row r="63" spans="1:17" x14ac:dyDescent="0.25">
      <c r="A63" s="8" t="s">
        <v>125</v>
      </c>
      <c r="B63" s="8" t="s">
        <v>126</v>
      </c>
      <c r="C63" s="9" t="s">
        <v>184</v>
      </c>
      <c r="D63" s="9" t="s">
        <v>242</v>
      </c>
      <c r="E63" s="23">
        <v>2022</v>
      </c>
      <c r="F63" s="11">
        <v>44675</v>
      </c>
      <c r="G63" s="11">
        <v>44329</v>
      </c>
      <c r="H63" s="11">
        <v>43947</v>
      </c>
      <c r="I63" s="11">
        <v>43586</v>
      </c>
      <c r="J63" s="11">
        <v>43228</v>
      </c>
      <c r="K63" s="11">
        <v>42852</v>
      </c>
      <c r="L63" s="11">
        <v>42507</v>
      </c>
      <c r="M63" s="11">
        <v>42132</v>
      </c>
      <c r="N63" s="11">
        <v>41772</v>
      </c>
      <c r="O63" s="11">
        <v>41443</v>
      </c>
      <c r="P63" s="11">
        <v>41052</v>
      </c>
      <c r="Q63" s="11">
        <v>40660</v>
      </c>
    </row>
    <row r="64" spans="1:17" x14ac:dyDescent="0.25">
      <c r="A64" s="12" t="s">
        <v>127</v>
      </c>
      <c r="B64" s="12" t="s">
        <v>128</v>
      </c>
      <c r="C64" s="13" t="s">
        <v>185</v>
      </c>
      <c r="D64" s="13" t="s">
        <v>243</v>
      </c>
      <c r="E64" s="24">
        <v>2022</v>
      </c>
      <c r="F64" s="14">
        <v>44771</v>
      </c>
      <c r="G64" s="14">
        <v>44401</v>
      </c>
      <c r="H64" s="14">
        <v>44041</v>
      </c>
      <c r="I64" s="14">
        <v>43672</v>
      </c>
      <c r="J64" s="14">
        <v>43304</v>
      </c>
      <c r="K64" s="14">
        <v>42948</v>
      </c>
      <c r="L64" s="14">
        <v>42583</v>
      </c>
      <c r="M64" s="14">
        <v>42258</v>
      </c>
      <c r="N64" s="14"/>
      <c r="O64" s="14">
        <v>41482</v>
      </c>
      <c r="P64" s="14">
        <v>41130</v>
      </c>
      <c r="Q64" s="14">
        <v>40698</v>
      </c>
    </row>
    <row r="65" spans="1:17" x14ac:dyDescent="0.25">
      <c r="A65" s="15" t="s">
        <v>12</v>
      </c>
      <c r="B65" s="16"/>
      <c r="C65" s="17"/>
      <c r="D65" s="17"/>
      <c r="E65" s="18">
        <f>COUNTA(E7:E64)</f>
        <v>58</v>
      </c>
      <c r="F65" s="18">
        <f t="shared" ref="F65:I65" si="0">COUNT(F7:F64)</f>
        <v>33</v>
      </c>
      <c r="G65" s="18">
        <f t="shared" si="0"/>
        <v>34</v>
      </c>
      <c r="H65" s="18">
        <f t="shared" si="0"/>
        <v>35</v>
      </c>
      <c r="I65" s="18">
        <f t="shared" si="0"/>
        <v>35</v>
      </c>
      <c r="J65" s="18">
        <f t="shared" ref="J65:O65" si="1">COUNT(J7:J64)</f>
        <v>36</v>
      </c>
      <c r="K65" s="18">
        <f t="shared" si="1"/>
        <v>35</v>
      </c>
      <c r="L65" s="18">
        <f t="shared" si="1"/>
        <v>33</v>
      </c>
      <c r="M65" s="18">
        <f t="shared" si="1"/>
        <v>33</v>
      </c>
      <c r="N65" s="18">
        <f t="shared" si="1"/>
        <v>32</v>
      </c>
      <c r="O65" s="18">
        <f t="shared" si="1"/>
        <v>33</v>
      </c>
      <c r="P65" s="18">
        <f>COUNT(P7:P64)+2</f>
        <v>31</v>
      </c>
      <c r="Q65" s="18">
        <f>COUNT(Q7:Q64)+2</f>
        <v>33</v>
      </c>
    </row>
    <row r="66" spans="1:17" x14ac:dyDescent="0.25">
      <c r="A66" s="15"/>
      <c r="B66" s="16"/>
      <c r="C66" s="17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x14ac:dyDescent="0.25">
      <c r="A67" s="15" t="s">
        <v>259</v>
      </c>
      <c r="B67" s="16"/>
      <c r="C67" s="17"/>
      <c r="D67" s="17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1:17" x14ac:dyDescent="0.25">
      <c r="A68" s="15"/>
      <c r="B68" s="16"/>
      <c r="C68" s="17"/>
      <c r="D68" s="17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s="1" customFormat="1" ht="12.75" x14ac:dyDescent="0.2">
      <c r="A69" s="29" t="s">
        <v>0</v>
      </c>
      <c r="B69" s="29" t="s">
        <v>1</v>
      </c>
      <c r="C69" s="31" t="s">
        <v>2</v>
      </c>
      <c r="D69" s="31" t="s">
        <v>3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7" s="1" customFormat="1" ht="12.75" x14ac:dyDescent="0.2">
      <c r="A70" s="30"/>
      <c r="B70" s="30"/>
      <c r="C70" s="32"/>
      <c r="D70" s="32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7" x14ac:dyDescent="0.25">
      <c r="A71" s="8"/>
      <c r="B71" s="8" t="s">
        <v>246</v>
      </c>
      <c r="C71" s="9" t="s">
        <v>252</v>
      </c>
      <c r="D71" s="9" t="s">
        <v>256</v>
      </c>
    </row>
    <row r="72" spans="1:17" x14ac:dyDescent="0.25">
      <c r="A72" s="8" t="s">
        <v>244</v>
      </c>
      <c r="B72" s="8" t="s">
        <v>245</v>
      </c>
      <c r="C72" s="9" t="s">
        <v>251</v>
      </c>
      <c r="D72" s="9" t="s">
        <v>255</v>
      </c>
    </row>
    <row r="73" spans="1:17" x14ac:dyDescent="0.25">
      <c r="A73" s="8" t="s">
        <v>247</v>
      </c>
      <c r="B73" s="8" t="s">
        <v>248</v>
      </c>
      <c r="C73" s="9" t="s">
        <v>253</v>
      </c>
      <c r="D73" s="9" t="s">
        <v>257</v>
      </c>
    </row>
    <row r="74" spans="1:17" x14ac:dyDescent="0.25">
      <c r="A74" s="12" t="s">
        <v>249</v>
      </c>
      <c r="B74" s="12" t="s">
        <v>250</v>
      </c>
      <c r="C74" s="13" t="s">
        <v>254</v>
      </c>
      <c r="D74" s="13" t="s">
        <v>258</v>
      </c>
    </row>
    <row r="77" spans="1:17" x14ac:dyDescent="0.25">
      <c r="B77" s="1" t="s">
        <v>5</v>
      </c>
      <c r="C77" s="20" t="s">
        <v>6</v>
      </c>
      <c r="D77" s="20" t="s">
        <v>7</v>
      </c>
    </row>
    <row r="78" spans="1:17" x14ac:dyDescent="0.25">
      <c r="B78" s="1" t="s">
        <v>8</v>
      </c>
      <c r="C78" s="20" t="s">
        <v>9</v>
      </c>
      <c r="D78" s="20" t="s">
        <v>10</v>
      </c>
    </row>
  </sheetData>
  <mergeCells count="11">
    <mergeCell ref="A69:A70"/>
    <mergeCell ref="B69:B70"/>
    <mergeCell ref="C69:C70"/>
    <mergeCell ref="D69:D70"/>
    <mergeCell ref="A1:N3"/>
    <mergeCell ref="A5:A6"/>
    <mergeCell ref="B5:B6"/>
    <mergeCell ref="C5:C6"/>
    <mergeCell ref="D5:D6"/>
    <mergeCell ref="E5:E6"/>
    <mergeCell ref="F5:Q5"/>
  </mergeCells>
  <pageMargins left="0.25" right="0.25" top="0.75" bottom="0.75" header="0.3" footer="0.3"/>
  <pageSetup paperSize="9" scale="85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 and Medway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Roberts</dc:creator>
  <cp:lastModifiedBy>ROBERTS, Ian (NHS KENT AND MEDWAY ICB - 91Q)</cp:lastModifiedBy>
  <dcterms:created xsi:type="dcterms:W3CDTF">2017-03-09T20:13:07Z</dcterms:created>
  <dcterms:modified xsi:type="dcterms:W3CDTF">2022-08-02T10:39:16Z</dcterms:modified>
</cp:coreProperties>
</file>