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OW REPORT" sheetId="1" r:id="rId1"/>
  </sheets>
  <externalReferences>
    <externalReference r:id="rId2"/>
  </externalReferences>
  <definedNames>
    <definedName name="Z_78373ED7_4C47_4367_9660_A255352D226C_.wvu.PrintArea" localSheetId="0" hidden="1">'SHOW REPORT'!$A$1:$K$163</definedName>
  </definedNames>
  <calcPr calcId="144525"/>
</workbook>
</file>

<file path=xl/comments1.xml><?xml version="1.0" encoding="utf-8"?>
<comments xmlns="http://schemas.openxmlformats.org/spreadsheetml/2006/main">
  <authors>
    <author>Greg Arena</author>
  </authors>
  <commentList>
    <comment ref="A149" authorId="0">
      <text>
        <r>
          <rPr>
            <b/>
            <sz val="9"/>
            <rFont val="Tahoma"/>
            <charset val="134"/>
          </rPr>
          <t>Greg Arena:</t>
        </r>
        <r>
          <rPr>
            <sz val="9"/>
            <rFont val="Tahoma"/>
            <charset val="134"/>
          </rPr>
          <t xml:space="preserve">
Bill Gates is still a shithead. Using the VLOOKUP formula returns "Greywing" here.
Bugs. They never go away in Micro$oft products.</t>
        </r>
      </text>
    </comment>
  </commentList>
</comments>
</file>

<file path=xl/sharedStrings.xml><?xml version="1.0" encoding="utf-8"?>
<sst xmlns="http://schemas.openxmlformats.org/spreadsheetml/2006/main" count="135" uniqueCount="61">
  <si>
    <t>Budgerigar Association of America</t>
  </si>
  <si>
    <t>Page</t>
  </si>
  <si>
    <t># 1</t>
  </si>
  <si>
    <t>Official Show Report</t>
  </si>
  <si>
    <t>GMA Enh 20 September 2020</t>
  </si>
  <si>
    <t xml:space="preserve">   Affiliate:     </t>
  </si>
  <si>
    <t xml:space="preserve">Show Date:  </t>
  </si>
  <si>
    <t xml:space="preserve">Person Preparing Report:   </t>
  </si>
  <si>
    <t>Number of Exhib.</t>
  </si>
  <si>
    <t>Number of Birds</t>
  </si>
  <si>
    <t xml:space="preserve">  Champion:</t>
  </si>
  <si>
    <t xml:space="preserve">  Intermediate:</t>
  </si>
  <si>
    <t xml:space="preserve">  Novice:</t>
  </si>
  <si>
    <t xml:space="preserve">  Junior</t>
  </si>
  <si>
    <t xml:space="preserve">  Rare</t>
  </si>
  <si>
    <t xml:space="preserve">  TOTAL:</t>
  </si>
  <si>
    <t xml:space="preserve"> </t>
  </si>
  <si>
    <t>CAGE #</t>
  </si>
  <si>
    <t>EXHIBITOR</t>
  </si>
  <si>
    <t>COLOR &amp; VARIETY</t>
  </si>
  <si>
    <t>SEX</t>
  </si>
  <si>
    <t>BAND</t>
  </si>
  <si>
    <t>YEAR</t>
  </si>
  <si>
    <t>BEST IN SHOW</t>
  </si>
  <si>
    <t>Best Opposite Sex</t>
  </si>
  <si>
    <t>Best Young</t>
  </si>
  <si>
    <t>Best Young Opp.Sex</t>
  </si>
  <si>
    <t>Second Best In Show</t>
  </si>
  <si>
    <t>Third Best In Show</t>
  </si>
  <si>
    <t>Fourth Best In Show</t>
  </si>
  <si>
    <t>Fifth Best In Show</t>
  </si>
  <si>
    <t>Sixth Best In Show</t>
  </si>
  <si>
    <t>Seventh Best In Show</t>
  </si>
  <si>
    <t>Eighth Best In Show</t>
  </si>
  <si>
    <t>Ninth Best In Show</t>
  </si>
  <si>
    <t>Tenth Best In Show</t>
  </si>
  <si>
    <t>BEST RARE</t>
  </si>
  <si>
    <t># 2</t>
  </si>
  <si>
    <t>BEST CHAMPION</t>
  </si>
  <si>
    <t xml:space="preserve">Best Opposite Sex </t>
  </si>
  <si>
    <t>Second</t>
  </si>
  <si>
    <t>Third</t>
  </si>
  <si>
    <t>Fourth</t>
  </si>
  <si>
    <t xml:space="preserve">Fifth </t>
  </si>
  <si>
    <t xml:space="preserve">Sixth </t>
  </si>
  <si>
    <t xml:space="preserve">Seventh </t>
  </si>
  <si>
    <t xml:space="preserve">Eighth </t>
  </si>
  <si>
    <t xml:space="preserve">Ninth </t>
  </si>
  <si>
    <t xml:space="preserve">Tenth </t>
  </si>
  <si>
    <t>BEST INTERMEDIATE</t>
  </si>
  <si>
    <t>BEST NOVICE</t>
  </si>
  <si>
    <t>Best Young Opp. Sex</t>
  </si>
  <si>
    <t>BEST JUNIOR</t>
  </si>
  <si>
    <t xml:space="preserve">       Budgerigar Association of America</t>
  </si>
  <si>
    <t># 3</t>
  </si>
  <si>
    <t>SEC.</t>
  </si>
  <si>
    <t>#BIRDS</t>
  </si>
  <si>
    <t>#EXH.</t>
  </si>
  <si>
    <t xml:space="preserve">CC WINNERS </t>
  </si>
  <si>
    <t>Full Body Colored Greywing</t>
  </si>
  <si>
    <t xml:space="preserve">       .</t>
  </si>
</sst>
</file>

<file path=xl/styles.xml><?xml version="1.0" encoding="utf-8"?>
<styleSheet xmlns="http://schemas.openxmlformats.org/spreadsheetml/2006/main">
  <numFmts count="7">
    <numFmt numFmtId="42" formatCode="_(&quot;$&quot;* #,##0_);_(&quot;$&quot;* \(#,##0\);_(&quot;$&quot;* &quot;-&quot;_);_(@_)"/>
    <numFmt numFmtId="176" formatCode="_ * #,##0.00_ ;_ * \-#,##0.00_ ;_ * &quot;-&quot;??_ ;_ @_ "/>
    <numFmt numFmtId="177" formatCode="_ * #,##0_ ;_ * \-#,##0_ ;_ * &quot;-&quot;_ ;_ @_ "/>
    <numFmt numFmtId="44" formatCode="_(&quot;$&quot;* #,##0.00_);_(&quot;$&quot;* \(#,##0.00\);_(&quot;$&quot;* &quot;-&quot;??_);_(@_)"/>
    <numFmt numFmtId="178" formatCode="dddd\ mmm\ d\,\ yyyy"/>
    <numFmt numFmtId="179" formatCode="[&lt;=9999999]###\-####;\(###\)\ ###\-####"/>
    <numFmt numFmtId="180" formatCode="0;0;"/>
  </numFmts>
  <fonts count="34">
    <font>
      <sz val="10"/>
      <name val="Arial"/>
      <charset val="134"/>
    </font>
    <font>
      <b/>
      <sz val="10"/>
      <name val="Arial"/>
      <charset val="134"/>
    </font>
    <font>
      <b/>
      <sz val="14"/>
      <name val="Arial"/>
      <charset val="134"/>
    </font>
    <font>
      <b/>
      <sz val="12"/>
      <name val="Arial"/>
      <charset val="134"/>
    </font>
    <font>
      <b/>
      <sz val="9"/>
      <name val="Arial"/>
      <charset val="134"/>
    </font>
    <font>
      <sz val="9"/>
      <name val="Arial"/>
      <charset val="134"/>
    </font>
    <font>
      <sz val="10"/>
      <name val="Arial"/>
      <charset val="134"/>
    </font>
    <font>
      <b/>
      <sz val="8"/>
      <name val="Arial"/>
      <charset val="134"/>
    </font>
    <font>
      <b/>
      <u/>
      <sz val="8"/>
      <name val="Arial"/>
      <charset val="134"/>
    </font>
    <font>
      <b/>
      <sz val="10"/>
      <color indexed="10"/>
      <name val="Arial"/>
      <charset val="134"/>
    </font>
    <font>
      <sz val="6"/>
      <name val="Arial"/>
      <charset val="134"/>
    </font>
    <font>
      <b/>
      <sz val="9"/>
      <color indexed="9"/>
      <name val="Arial"/>
      <charset val="134"/>
    </font>
    <font>
      <b/>
      <sz val="18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u/>
      <sz val="10"/>
      <color indexed="12"/>
      <name val="Arial"/>
      <charset val="134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9"/>
      <name val="Tahoma"/>
      <charset val="134"/>
    </font>
    <font>
      <sz val="9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5" fillId="4" borderId="0" applyNumberFormat="0" applyBorder="0" applyAlignment="0" applyProtection="0">
      <alignment vertical="center"/>
    </xf>
    <xf numFmtId="176" fontId="13" fillId="0" borderId="0" applyFont="0" applyFill="0" applyBorder="0" applyAlignment="0" applyProtection="0">
      <alignment vertical="center"/>
    </xf>
    <xf numFmtId="177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14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10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12" borderId="10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17" borderId="12" applyNumberForma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7" fillId="19" borderId="13" applyNumberForma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8" fillId="19" borderId="12" applyNumberFormat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</cellStyleXfs>
  <cellXfs count="50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Border="1"/>
    <xf numFmtId="0" fontId="1" fillId="0" borderId="0" xfId="0" applyNumberFormat="1" applyFont="1" applyBorder="1" applyAlignment="1">
      <alignment horizontal="left"/>
    </xf>
    <xf numFmtId="0" fontId="0" fillId="0" borderId="0" xfId="0" applyNumberFormat="1" applyAlignment="1">
      <alignment horizontal="left"/>
    </xf>
    <xf numFmtId="0" fontId="4" fillId="0" borderId="0" xfId="0" applyFont="1" applyBorder="1" applyAlignment="1">
      <alignment horizontal="right"/>
    </xf>
    <xf numFmtId="178" fontId="1" fillId="0" borderId="0" xfId="0" applyNumberFormat="1" applyFont="1" applyBorder="1" applyAlignment="1">
      <alignment horizontal="left"/>
    </xf>
    <xf numFmtId="178" fontId="1" fillId="0" borderId="0" xfId="0" applyNumberFormat="1" applyFont="1" applyAlignment="1">
      <alignment horizontal="left"/>
    </xf>
    <xf numFmtId="49" fontId="1" fillId="0" borderId="0" xfId="0" applyNumberFormat="1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7" fillId="0" borderId="0" xfId="0" applyFont="1" applyBorder="1"/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1" fillId="0" borderId="0" xfId="0" applyFont="1" applyBorder="1" applyAlignment="1"/>
    <xf numFmtId="0" fontId="7" fillId="0" borderId="0" xfId="0" applyFont="1" applyBorder="1" applyAlignment="1">
      <alignment horizontal="center"/>
    </xf>
    <xf numFmtId="0" fontId="1" fillId="0" borderId="0" xfId="7" applyNumberFormat="1" applyFont="1" applyBorder="1" applyAlignment="1" applyProtection="1">
      <alignment horizontal="left"/>
    </xf>
    <xf numFmtId="0" fontId="6" fillId="0" borderId="0" xfId="0" applyNumberFormat="1" applyFont="1" applyAlignment="1">
      <alignment horizontal="left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4" fillId="0" borderId="0" xfId="7" applyFont="1" applyAlignment="1" applyProtection="1"/>
    <xf numFmtId="0" fontId="1" fillId="0" borderId="3" xfId="0" applyFont="1" applyBorder="1"/>
    <xf numFmtId="0" fontId="0" fillId="0" borderId="0" xfId="0" applyBorder="1" applyAlignment="1">
      <alignment horizontal="left"/>
    </xf>
    <xf numFmtId="0" fontId="1" fillId="0" borderId="5" xfId="0" applyFont="1" applyBorder="1"/>
    <xf numFmtId="179" fontId="1" fillId="0" borderId="0" xfId="0" applyNumberFormat="1" applyFont="1" applyBorder="1" applyAlignment="1">
      <alignment horizontal="left"/>
    </xf>
    <xf numFmtId="179" fontId="6" fillId="0" borderId="0" xfId="0" applyNumberFormat="1" applyFont="1" applyAlignment="1">
      <alignment horizontal="left"/>
    </xf>
    <xf numFmtId="0" fontId="1" fillId="0" borderId="6" xfId="0" applyFont="1" applyBorder="1"/>
    <xf numFmtId="0" fontId="1" fillId="0" borderId="7" xfId="0" applyFont="1" applyBorder="1"/>
    <xf numFmtId="0" fontId="1" fillId="0" borderId="6" xfId="0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6" fillId="0" borderId="0" xfId="0" applyFont="1" applyAlignment="1">
      <alignment horizontal="left"/>
    </xf>
    <xf numFmtId="0" fontId="9" fillId="0" borderId="0" xfId="0" applyFont="1" applyBorder="1" applyProtection="1">
      <protection hidden="1"/>
    </xf>
    <xf numFmtId="0" fontId="9" fillId="0" borderId="0" xfId="0" applyFont="1" applyBorder="1"/>
    <xf numFmtId="0" fontId="4" fillId="0" borderId="0" xfId="0" applyFont="1" applyBorder="1" applyAlignment="1">
      <alignment horizontal="center"/>
    </xf>
    <xf numFmtId="180" fontId="4" fillId="0" borderId="0" xfId="0" applyNumberFormat="1" applyFont="1" applyBorder="1"/>
    <xf numFmtId="0" fontId="10" fillId="0" borderId="0" xfId="0" applyFont="1" applyBorder="1" applyAlignment="1">
      <alignment horizontal="center"/>
    </xf>
    <xf numFmtId="0" fontId="11" fillId="0" borderId="0" xfId="0" applyFont="1" applyBorder="1"/>
    <xf numFmtId="0" fontId="5" fillId="0" borderId="0" xfId="0" applyFont="1" applyBorder="1" applyAlignment="1">
      <alignment wrapText="1"/>
    </xf>
    <xf numFmtId="0" fontId="1" fillId="0" borderId="0" xfId="0" applyFont="1" applyAlignment="1">
      <alignment horizont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52</xdr:row>
      <xdr:rowOff>7620</xdr:rowOff>
    </xdr:from>
    <xdr:to>
      <xdr:col>0</xdr:col>
      <xdr:colOff>662940</xdr:colOff>
      <xdr:row>55</xdr:row>
      <xdr:rowOff>144780</xdr:rowOff>
    </xdr:to>
    <xdr:pic>
      <xdr:nvPicPr>
        <xdr:cNvPr id="2" name="Picture 2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9132570"/>
          <a:ext cx="662940" cy="66103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117</xdr:row>
      <xdr:rowOff>7620</xdr:rowOff>
    </xdr:from>
    <xdr:to>
      <xdr:col>0</xdr:col>
      <xdr:colOff>662940</xdr:colOff>
      <xdr:row>121</xdr:row>
      <xdr:rowOff>2540</xdr:rowOff>
    </xdr:to>
    <xdr:pic>
      <xdr:nvPicPr>
        <xdr:cNvPr id="3" name="Picture 9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9695795"/>
          <a:ext cx="662940" cy="6807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9525</xdr:rowOff>
        </xdr:from>
        <xdr:to>
          <xdr:col>0</xdr:col>
          <xdr:colOff>619125</xdr:colOff>
          <xdr:row>3</xdr:row>
          <xdr:rowOff>9525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9525"/>
              <a:ext cx="619125" cy="59055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3</xdr:col>
      <xdr:colOff>857250</xdr:colOff>
      <xdr:row>3</xdr:row>
      <xdr:rowOff>57150</xdr:rowOff>
    </xdr:from>
    <xdr:to>
      <xdr:col>4</xdr:col>
      <xdr:colOff>1155700</xdr:colOff>
      <xdr:row>8</xdr:row>
      <xdr:rowOff>257174</xdr:rowOff>
    </xdr:to>
    <xdr:sp>
      <xdr:nvSpPr>
        <xdr:cNvPr id="5" name="TextBox 1"/>
        <xdr:cNvSpPr txBox="1"/>
      </xdr:nvSpPr>
      <xdr:spPr>
        <a:xfrm>
          <a:off x="3305175" y="647700"/>
          <a:ext cx="1641475" cy="12566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n-US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rgbClr val="FF0000"/>
              </a:solidFill>
              <a:latin typeface="Arial" panose="020B0604020202020204" pitchFamily="7" charset="0"/>
              <a:cs typeface="Arial" panose="020B0604020202020204" pitchFamily="7" charset="0"/>
            </a:rPr>
            <a:t>Do not enter any data</a:t>
          </a:r>
          <a:r>
            <a:rPr lang="en-US" sz="1200" b="1" baseline="0">
              <a:solidFill>
                <a:srgbClr val="FF0000"/>
              </a:solidFill>
              <a:latin typeface="Arial" panose="020B0604020202020204" pitchFamily="7" charset="0"/>
              <a:cs typeface="Arial" panose="020B0604020202020204" pitchFamily="7" charset="0"/>
            </a:rPr>
            <a:t> into this sheet. It will transfer over automatically from the other sheets.</a:t>
          </a:r>
          <a:endParaRPr lang="en-US" sz="1200" b="1" baseline="0">
            <a:solidFill>
              <a:srgbClr val="FF0000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800" b="0" baseline="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(This warning message will not appear on the printed copy).</a:t>
          </a:r>
          <a:endParaRPr lang="en-US" sz="800" b="0" baseline="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 fPrintsWithSheet="0"/>
  </xdr:twoCellAnchor>
  <xdr:twoCellAnchor>
    <xdr:from>
      <xdr:col>0</xdr:col>
      <xdr:colOff>1000125</xdr:colOff>
      <xdr:row>53</xdr:row>
      <xdr:rowOff>152401</xdr:rowOff>
    </xdr:from>
    <xdr:to>
      <xdr:col>7</xdr:col>
      <xdr:colOff>190500</xdr:colOff>
      <xdr:row>55</xdr:row>
      <xdr:rowOff>104775</xdr:rowOff>
    </xdr:to>
    <xdr:sp>
      <xdr:nvSpPr>
        <xdr:cNvPr id="6" name="TextBox 2"/>
        <xdr:cNvSpPr txBox="1"/>
      </xdr:nvSpPr>
      <xdr:spPr>
        <a:xfrm>
          <a:off x="1000125" y="9477375"/>
          <a:ext cx="6019800" cy="276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n-US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000" b="1">
              <a:solidFill>
                <a:srgbClr val="FF0000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Do not enter any data</a:t>
          </a:r>
          <a:r>
            <a:rPr lang="en-US" sz="1000" b="1" baseline="0">
              <a:solidFill>
                <a:srgbClr val="FF0000"/>
              </a:solidFill>
              <a:effectLst/>
              <a:latin typeface="Arial" panose="020B0604020202020204" pitchFamily="7" charset="0"/>
              <a:ea typeface="+mn-ea"/>
              <a:cs typeface="Arial" panose="020B0604020202020204" pitchFamily="7" charset="0"/>
            </a:rPr>
            <a:t> into this sheet. It will transfer over automatically from the other sheets.</a:t>
          </a:r>
          <a:endParaRPr lang="en-US" sz="1000" b="1">
            <a:solidFill>
              <a:srgbClr val="FF0000"/>
            </a:solidFill>
            <a:effectLst/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 fPrintsWithSheet="0"/>
  </xdr:twoCellAnchor>
  <xdr:twoCellAnchor>
    <xdr:from>
      <xdr:col>0</xdr:col>
      <xdr:colOff>1009650</xdr:colOff>
      <xdr:row>119</xdr:row>
      <xdr:rowOff>0</xdr:rowOff>
    </xdr:from>
    <xdr:to>
      <xdr:col>7</xdr:col>
      <xdr:colOff>19050</xdr:colOff>
      <xdr:row>120</xdr:row>
      <xdr:rowOff>95250</xdr:rowOff>
    </xdr:to>
    <xdr:sp>
      <xdr:nvSpPr>
        <xdr:cNvPr id="7" name="TextBox 3"/>
        <xdr:cNvSpPr txBox="1"/>
      </xdr:nvSpPr>
      <xdr:spPr>
        <a:xfrm>
          <a:off x="1009650" y="20050125"/>
          <a:ext cx="5838825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n-US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 i="0" u="none" strike="noStrike" baseline="0">
              <a:solidFill>
                <a:srgbClr val="FF0000"/>
              </a:solidFill>
              <a:latin typeface="Arial" panose="020B0604020202020204" pitchFamily="7" charset="0"/>
              <a:ea typeface="+mn-ea"/>
              <a:cs typeface="Arial" panose="020B0604020202020204" pitchFamily="7" charset="0"/>
            </a:rPr>
            <a:t>Do not enter any data into this sheet. It will transfer over automatically from the other sheets.</a:t>
          </a:r>
          <a:endParaRPr lang="en-US" sz="1000" b="1" i="0" u="none" strike="noStrike" baseline="0">
            <a:solidFill>
              <a:srgbClr val="FF0000"/>
            </a:solidFill>
            <a:latin typeface="Arial" panose="020B0604020202020204" pitchFamily="7" charset="0"/>
            <a:ea typeface="+mn-ea"/>
            <a:cs typeface="Arial" panose="020B0604020202020204" pitchFamily="7" charset="0"/>
          </a:endParaRP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Josh\Downloads\East%20Penn%20BC%20Day%202%20SHPRT%202020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xhibitor names"/>
      <sheetName val="State abbreviations"/>
      <sheetName val="Exhibitor entries"/>
      <sheetName val="COMPOSITE FORM"/>
      <sheetName val="SHOW REPORT FORM"/>
      <sheetName val="SHOW REPORT"/>
      <sheetName val="CLASSES"/>
      <sheetName val="SECTIONS"/>
    </sheetNames>
    <sheetDataSet>
      <sheetData sheetId="0">
        <row r="4">
          <cell r="B4" t="str">
            <v>EAST. PENN.BUDGIE CLUB</v>
          </cell>
        </row>
        <row r="5">
          <cell r="B5">
            <v>44101</v>
          </cell>
        </row>
        <row r="6">
          <cell r="B6" t="str">
            <v>Luemma Mc Williams</v>
          </cell>
        </row>
        <row r="10">
          <cell r="B10" t="str">
            <v>Chuck Romano</v>
          </cell>
        </row>
        <row r="11">
          <cell r="B11" t="str">
            <v>22 Innerhill La</v>
          </cell>
        </row>
        <row r="12">
          <cell r="B12" t="str">
            <v>Matawan</v>
          </cell>
        </row>
        <row r="13">
          <cell r="B13" t="str">
            <v>NJ</v>
          </cell>
        </row>
        <row r="14">
          <cell r="B14">
            <v>7747</v>
          </cell>
        </row>
        <row r="15">
          <cell r="B15">
            <v>7322418017</v>
          </cell>
        </row>
        <row r="16">
          <cell r="B16" t="str">
            <v>gmarena1@comcast.net</v>
          </cell>
        </row>
      </sheetData>
      <sheetData sheetId="1"/>
      <sheetData sheetId="2">
        <row r="6">
          <cell r="C6" t="str">
            <v/>
          </cell>
        </row>
        <row r="6">
          <cell r="L6" t="str">
            <v>J</v>
          </cell>
          <cell r="M6" t="str">
            <v/>
          </cell>
        </row>
        <row r="7">
          <cell r="C7" t="str">
            <v/>
          </cell>
        </row>
        <row r="7">
          <cell r="L7" t="str">
            <v>J</v>
          </cell>
          <cell r="M7" t="str">
            <v/>
          </cell>
        </row>
        <row r="8">
          <cell r="C8" t="str">
            <v/>
          </cell>
        </row>
        <row r="8">
          <cell r="L8" t="str">
            <v>J</v>
          </cell>
          <cell r="M8" t="str">
            <v/>
          </cell>
        </row>
        <row r="9">
          <cell r="C9" t="str">
            <v/>
          </cell>
        </row>
        <row r="9">
          <cell r="L9" t="str">
            <v>J</v>
          </cell>
          <cell r="M9" t="str">
            <v/>
          </cell>
        </row>
        <row r="10">
          <cell r="C10" t="str">
            <v/>
          </cell>
        </row>
        <row r="10">
          <cell r="L10" t="str">
            <v>J</v>
          </cell>
          <cell r="M10" t="str">
            <v/>
          </cell>
        </row>
        <row r="11">
          <cell r="C11" t="str">
            <v/>
          </cell>
        </row>
        <row r="11">
          <cell r="L11" t="str">
            <v>J</v>
          </cell>
          <cell r="M11" t="str">
            <v/>
          </cell>
        </row>
        <row r="12">
          <cell r="C12" t="str">
            <v/>
          </cell>
        </row>
        <row r="12">
          <cell r="L12" t="str">
            <v>J</v>
          </cell>
          <cell r="M12" t="str">
            <v/>
          </cell>
        </row>
        <row r="13">
          <cell r="C13" t="str">
            <v/>
          </cell>
        </row>
        <row r="13">
          <cell r="L13" t="str">
            <v>J</v>
          </cell>
          <cell r="M13" t="str">
            <v/>
          </cell>
        </row>
        <row r="14">
          <cell r="C14" t="str">
            <v/>
          </cell>
        </row>
        <row r="14">
          <cell r="L14" t="str">
            <v>J</v>
          </cell>
          <cell r="M14" t="str">
            <v/>
          </cell>
        </row>
        <row r="15">
          <cell r="C15" t="str">
            <v/>
          </cell>
        </row>
        <row r="15">
          <cell r="L15" t="str">
            <v>J</v>
          </cell>
          <cell r="M15" t="str">
            <v/>
          </cell>
        </row>
        <row r="16">
          <cell r="C16" t="str">
            <v/>
          </cell>
        </row>
        <row r="16">
          <cell r="L16" t="str">
            <v>J</v>
          </cell>
          <cell r="M16" t="str">
            <v/>
          </cell>
        </row>
        <row r="17">
          <cell r="C17" t="str">
            <v/>
          </cell>
        </row>
        <row r="17">
          <cell r="L17" t="str">
            <v>J</v>
          </cell>
          <cell r="M17" t="str">
            <v/>
          </cell>
        </row>
        <row r="18">
          <cell r="C18" t="str">
            <v/>
          </cell>
        </row>
        <row r="18">
          <cell r="L18" t="str">
            <v>J</v>
          </cell>
          <cell r="M18" t="str">
            <v/>
          </cell>
        </row>
        <row r="19">
          <cell r="C19" t="str">
            <v/>
          </cell>
        </row>
        <row r="19">
          <cell r="L19" t="str">
            <v>J</v>
          </cell>
          <cell r="M19" t="str">
            <v/>
          </cell>
        </row>
        <row r="20">
          <cell r="C20" t="str">
            <v/>
          </cell>
        </row>
        <row r="20">
          <cell r="L20" t="str">
            <v>J</v>
          </cell>
          <cell r="M20" t="str">
            <v/>
          </cell>
        </row>
        <row r="21">
          <cell r="C21" t="str">
            <v/>
          </cell>
        </row>
        <row r="21">
          <cell r="L21" t="str">
            <v>J</v>
          </cell>
          <cell r="M21" t="str">
            <v/>
          </cell>
        </row>
        <row r="22">
          <cell r="C22" t="str">
            <v/>
          </cell>
        </row>
        <row r="22">
          <cell r="L22" t="str">
            <v>J</v>
          </cell>
          <cell r="M22" t="str">
            <v/>
          </cell>
        </row>
        <row r="23">
          <cell r="C23" t="str">
            <v/>
          </cell>
        </row>
        <row r="23">
          <cell r="L23" t="str">
            <v>J</v>
          </cell>
          <cell r="M23" t="str">
            <v/>
          </cell>
        </row>
        <row r="24">
          <cell r="C24" t="str">
            <v/>
          </cell>
        </row>
        <row r="24">
          <cell r="L24" t="str">
            <v>J</v>
          </cell>
          <cell r="M24" t="str">
            <v/>
          </cell>
        </row>
        <row r="25">
          <cell r="C25" t="str">
            <v/>
          </cell>
        </row>
        <row r="25">
          <cell r="L25" t="str">
            <v>J</v>
          </cell>
          <cell r="M25" t="str">
            <v/>
          </cell>
        </row>
        <row r="26">
          <cell r="C26" t="str">
            <v/>
          </cell>
        </row>
        <row r="26">
          <cell r="L26" t="str">
            <v>J</v>
          </cell>
          <cell r="M26" t="str">
            <v/>
          </cell>
        </row>
        <row r="27">
          <cell r="C27" t="str">
            <v/>
          </cell>
        </row>
        <row r="27">
          <cell r="L27" t="str">
            <v>J</v>
          </cell>
          <cell r="M27" t="str">
            <v/>
          </cell>
        </row>
        <row r="28">
          <cell r="C28" t="str">
            <v/>
          </cell>
        </row>
        <row r="28">
          <cell r="L28" t="str">
            <v>J</v>
          </cell>
          <cell r="M28" t="str">
            <v/>
          </cell>
        </row>
        <row r="29">
          <cell r="C29" t="str">
            <v/>
          </cell>
        </row>
        <row r="29">
          <cell r="L29" t="str">
            <v>J</v>
          </cell>
          <cell r="M29" t="str">
            <v/>
          </cell>
        </row>
        <row r="30">
          <cell r="C30" t="str">
            <v/>
          </cell>
        </row>
        <row r="30">
          <cell r="L30" t="str">
            <v>J</v>
          </cell>
          <cell r="M30" t="str">
            <v/>
          </cell>
        </row>
        <row r="31">
          <cell r="C31" t="str">
            <v/>
          </cell>
        </row>
        <row r="31">
          <cell r="L31" t="str">
            <v>J</v>
          </cell>
          <cell r="M31" t="str">
            <v/>
          </cell>
        </row>
        <row r="32">
          <cell r="C32" t="str">
            <v/>
          </cell>
        </row>
        <row r="32">
          <cell r="L32" t="str">
            <v>J</v>
          </cell>
          <cell r="M32" t="str">
            <v/>
          </cell>
        </row>
        <row r="33">
          <cell r="C33" t="str">
            <v/>
          </cell>
        </row>
        <row r="33">
          <cell r="L33" t="str">
            <v>J</v>
          </cell>
          <cell r="M33" t="str">
            <v/>
          </cell>
        </row>
        <row r="34">
          <cell r="C34" t="str">
            <v/>
          </cell>
        </row>
        <row r="34">
          <cell r="L34" t="str">
            <v>J</v>
          </cell>
          <cell r="M34" t="str">
            <v/>
          </cell>
        </row>
        <row r="35">
          <cell r="C35" t="str">
            <v/>
          </cell>
        </row>
        <row r="35">
          <cell r="L35" t="str">
            <v>J</v>
          </cell>
          <cell r="M35" t="str">
            <v/>
          </cell>
        </row>
        <row r="36">
          <cell r="C36" t="str">
            <v/>
          </cell>
        </row>
        <row r="36">
          <cell r="L36" t="str">
            <v>J</v>
          </cell>
          <cell r="M36" t="str">
            <v/>
          </cell>
        </row>
        <row r="37">
          <cell r="C37" t="str">
            <v/>
          </cell>
        </row>
        <row r="37">
          <cell r="L37" t="str">
            <v>J</v>
          </cell>
          <cell r="M37" t="str">
            <v/>
          </cell>
        </row>
        <row r="38">
          <cell r="C38" t="str">
            <v/>
          </cell>
        </row>
        <row r="38">
          <cell r="L38" t="str">
            <v>J</v>
          </cell>
          <cell r="M38" t="str">
            <v/>
          </cell>
        </row>
        <row r="39">
          <cell r="C39" t="str">
            <v/>
          </cell>
        </row>
        <row r="39">
          <cell r="L39" t="str">
            <v>J</v>
          </cell>
          <cell r="M39" t="str">
            <v/>
          </cell>
        </row>
        <row r="40">
          <cell r="C40" t="str">
            <v/>
          </cell>
        </row>
        <row r="40">
          <cell r="L40" t="str">
            <v>J</v>
          </cell>
          <cell r="M40" t="str">
            <v/>
          </cell>
        </row>
        <row r="41">
          <cell r="C41" t="str">
            <v/>
          </cell>
        </row>
        <row r="41">
          <cell r="L41" t="str">
            <v>J</v>
          </cell>
          <cell r="M41" t="str">
            <v/>
          </cell>
        </row>
        <row r="42">
          <cell r="C42" t="str">
            <v/>
          </cell>
        </row>
        <row r="42">
          <cell r="L42" t="str">
            <v>J</v>
          </cell>
          <cell r="M42" t="str">
            <v/>
          </cell>
        </row>
        <row r="43">
          <cell r="C43" t="str">
            <v/>
          </cell>
        </row>
        <row r="43">
          <cell r="L43" t="str">
            <v>J</v>
          </cell>
          <cell r="M43" t="str">
            <v/>
          </cell>
        </row>
        <row r="44">
          <cell r="C44" t="str">
            <v/>
          </cell>
        </row>
        <row r="44">
          <cell r="L44" t="str">
            <v>J</v>
          </cell>
          <cell r="M44" t="str">
            <v/>
          </cell>
        </row>
        <row r="45">
          <cell r="C45" t="str">
            <v/>
          </cell>
        </row>
        <row r="45">
          <cell r="L45" t="str">
            <v>J</v>
          </cell>
          <cell r="M45" t="str">
            <v/>
          </cell>
        </row>
        <row r="46">
          <cell r="C46" t="str">
            <v/>
          </cell>
        </row>
        <row r="46">
          <cell r="L46" t="str">
            <v>J</v>
          </cell>
          <cell r="M46" t="str">
            <v/>
          </cell>
        </row>
        <row r="47">
          <cell r="C47" t="str">
            <v/>
          </cell>
        </row>
        <row r="47">
          <cell r="L47" t="str">
            <v>J</v>
          </cell>
          <cell r="M47" t="str">
            <v/>
          </cell>
        </row>
        <row r="48">
          <cell r="C48" t="str">
            <v/>
          </cell>
        </row>
        <row r="48">
          <cell r="L48" t="str">
            <v>J</v>
          </cell>
          <cell r="M48" t="str">
            <v/>
          </cell>
        </row>
        <row r="49">
          <cell r="C49" t="str">
            <v/>
          </cell>
        </row>
        <row r="49">
          <cell r="L49" t="str">
            <v>J</v>
          </cell>
          <cell r="M49" t="str">
            <v/>
          </cell>
        </row>
        <row r="50">
          <cell r="C50" t="str">
            <v/>
          </cell>
        </row>
        <row r="50">
          <cell r="L50" t="str">
            <v>J</v>
          </cell>
          <cell r="M50" t="str">
            <v/>
          </cell>
        </row>
        <row r="51">
          <cell r="C51" t="str">
            <v/>
          </cell>
        </row>
        <row r="51">
          <cell r="L51" t="str">
            <v>J</v>
          </cell>
          <cell r="M51" t="str">
            <v/>
          </cell>
        </row>
        <row r="52">
          <cell r="C52" t="str">
            <v/>
          </cell>
        </row>
        <row r="52">
          <cell r="L52" t="str">
            <v>J</v>
          </cell>
          <cell r="M52" t="str">
            <v/>
          </cell>
        </row>
        <row r="53">
          <cell r="C53" t="str">
            <v/>
          </cell>
        </row>
        <row r="53">
          <cell r="L53" t="str">
            <v>J</v>
          </cell>
          <cell r="M53" t="str">
            <v/>
          </cell>
        </row>
        <row r="54">
          <cell r="C54" t="str">
            <v/>
          </cell>
        </row>
        <row r="54">
          <cell r="L54" t="str">
            <v>J</v>
          </cell>
          <cell r="M54" t="str">
            <v/>
          </cell>
        </row>
        <row r="55">
          <cell r="C55" t="str">
            <v/>
          </cell>
        </row>
        <row r="55">
          <cell r="L55" t="str">
            <v>J</v>
          </cell>
          <cell r="M55" t="str">
            <v/>
          </cell>
        </row>
        <row r="56">
          <cell r="C56" t="str">
            <v/>
          </cell>
        </row>
        <row r="56">
          <cell r="L56" t="str">
            <v>J</v>
          </cell>
          <cell r="M56" t="str">
            <v/>
          </cell>
        </row>
        <row r="57">
          <cell r="C57" t="str">
            <v/>
          </cell>
        </row>
        <row r="57">
          <cell r="L57" t="str">
            <v>J</v>
          </cell>
          <cell r="M57" t="str">
            <v/>
          </cell>
        </row>
        <row r="58">
          <cell r="C58" t="str">
            <v/>
          </cell>
        </row>
        <row r="58">
          <cell r="L58" t="str">
            <v>J</v>
          </cell>
          <cell r="M58" t="str">
            <v/>
          </cell>
        </row>
        <row r="59">
          <cell r="C59" t="str">
            <v/>
          </cell>
        </row>
        <row r="59">
          <cell r="L59" t="str">
            <v>J</v>
          </cell>
          <cell r="M59" t="str">
            <v/>
          </cell>
        </row>
        <row r="60">
          <cell r="C60" t="str">
            <v/>
          </cell>
        </row>
        <row r="60">
          <cell r="L60" t="str">
            <v>J</v>
          </cell>
          <cell r="M60" t="str">
            <v/>
          </cell>
        </row>
        <row r="61">
          <cell r="C61" t="str">
            <v/>
          </cell>
        </row>
        <row r="61">
          <cell r="L61" t="str">
            <v>J</v>
          </cell>
          <cell r="M61" t="str">
            <v/>
          </cell>
        </row>
        <row r="62">
          <cell r="C62" t="str">
            <v/>
          </cell>
        </row>
        <row r="62">
          <cell r="L62" t="str">
            <v>J</v>
          </cell>
          <cell r="M62" t="str">
            <v/>
          </cell>
        </row>
        <row r="63">
          <cell r="C63" t="str">
            <v/>
          </cell>
        </row>
        <row r="63">
          <cell r="L63" t="str">
            <v>J</v>
          </cell>
          <cell r="M63" t="str">
            <v/>
          </cell>
        </row>
        <row r="64">
          <cell r="C64" t="str">
            <v/>
          </cell>
        </row>
        <row r="64">
          <cell r="L64" t="str">
            <v>J</v>
          </cell>
          <cell r="M64" t="str">
            <v/>
          </cell>
        </row>
        <row r="65">
          <cell r="C65" t="str">
            <v/>
          </cell>
        </row>
        <row r="65">
          <cell r="L65" t="str">
            <v>J</v>
          </cell>
          <cell r="M65" t="str">
            <v/>
          </cell>
        </row>
        <row r="66">
          <cell r="C66" t="str">
            <v/>
          </cell>
        </row>
        <row r="66">
          <cell r="L66" t="str">
            <v>J</v>
          </cell>
          <cell r="M66" t="str">
            <v/>
          </cell>
        </row>
        <row r="67">
          <cell r="C67" t="str">
            <v/>
          </cell>
        </row>
        <row r="67">
          <cell r="L67" t="str">
            <v>J</v>
          </cell>
          <cell r="M67" t="str">
            <v/>
          </cell>
        </row>
        <row r="68">
          <cell r="C68" t="str">
            <v/>
          </cell>
        </row>
        <row r="68">
          <cell r="L68" t="str">
            <v>J</v>
          </cell>
          <cell r="M68" t="str">
            <v/>
          </cell>
        </row>
        <row r="69">
          <cell r="C69" t="str">
            <v/>
          </cell>
        </row>
        <row r="69">
          <cell r="L69" t="str">
            <v>J</v>
          </cell>
          <cell r="M69" t="str">
            <v/>
          </cell>
        </row>
        <row r="70">
          <cell r="C70" t="str">
            <v/>
          </cell>
        </row>
        <row r="70">
          <cell r="L70" t="str">
            <v>J</v>
          </cell>
          <cell r="M70" t="str">
            <v/>
          </cell>
        </row>
        <row r="71">
          <cell r="C71" t="str">
            <v/>
          </cell>
        </row>
        <row r="71">
          <cell r="L71" t="str">
            <v>J</v>
          </cell>
          <cell r="M71" t="str">
            <v/>
          </cell>
        </row>
        <row r="72">
          <cell r="C72" t="str">
            <v/>
          </cell>
        </row>
        <row r="72">
          <cell r="L72" t="str">
            <v>J</v>
          </cell>
          <cell r="M72" t="str">
            <v/>
          </cell>
        </row>
        <row r="73">
          <cell r="C73" t="str">
            <v/>
          </cell>
        </row>
        <row r="73">
          <cell r="L73" t="str">
            <v>J</v>
          </cell>
          <cell r="M73" t="str">
            <v/>
          </cell>
        </row>
        <row r="74">
          <cell r="C74" t="str">
            <v/>
          </cell>
        </row>
        <row r="74">
          <cell r="L74" t="str">
            <v>J</v>
          </cell>
          <cell r="M74" t="str">
            <v/>
          </cell>
        </row>
        <row r="75">
          <cell r="C75" t="str">
            <v/>
          </cell>
        </row>
        <row r="75">
          <cell r="L75" t="str">
            <v>J</v>
          </cell>
          <cell r="M75" t="str">
            <v/>
          </cell>
        </row>
        <row r="76">
          <cell r="C76" t="str">
            <v/>
          </cell>
        </row>
        <row r="76">
          <cell r="L76" t="str">
            <v>J</v>
          </cell>
          <cell r="M76" t="str">
            <v/>
          </cell>
        </row>
        <row r="77">
          <cell r="C77" t="str">
            <v/>
          </cell>
        </row>
        <row r="77">
          <cell r="L77" t="str">
            <v>J</v>
          </cell>
          <cell r="M77" t="str">
            <v/>
          </cell>
        </row>
        <row r="78">
          <cell r="C78" t="str">
            <v/>
          </cell>
        </row>
        <row r="78">
          <cell r="L78" t="str">
            <v>J</v>
          </cell>
          <cell r="M78" t="str">
            <v/>
          </cell>
        </row>
        <row r="79">
          <cell r="C79" t="str">
            <v/>
          </cell>
        </row>
        <row r="79">
          <cell r="L79" t="str">
            <v>J</v>
          </cell>
          <cell r="M79" t="str">
            <v/>
          </cell>
        </row>
        <row r="80">
          <cell r="C80" t="str">
            <v/>
          </cell>
        </row>
        <row r="80">
          <cell r="L80" t="str">
            <v>J</v>
          </cell>
          <cell r="M80" t="str">
            <v/>
          </cell>
        </row>
        <row r="81">
          <cell r="C81" t="str">
            <v/>
          </cell>
        </row>
        <row r="81">
          <cell r="L81" t="str">
            <v>J</v>
          </cell>
          <cell r="M81" t="str">
            <v/>
          </cell>
        </row>
        <row r="82">
          <cell r="C82" t="str">
            <v/>
          </cell>
        </row>
        <row r="82">
          <cell r="L82" t="str">
            <v>J</v>
          </cell>
          <cell r="M82" t="str">
            <v/>
          </cell>
        </row>
        <row r="83">
          <cell r="C83" t="str">
            <v/>
          </cell>
        </row>
        <row r="83">
          <cell r="L83" t="str">
            <v>J</v>
          </cell>
          <cell r="M83" t="str">
            <v/>
          </cell>
        </row>
        <row r="84">
          <cell r="C84" t="str">
            <v/>
          </cell>
        </row>
        <row r="84">
          <cell r="L84" t="str">
            <v>J</v>
          </cell>
          <cell r="M84" t="str">
            <v/>
          </cell>
        </row>
        <row r="85">
          <cell r="C85" t="str">
            <v/>
          </cell>
        </row>
        <row r="85">
          <cell r="L85" t="str">
            <v>J</v>
          </cell>
          <cell r="M85" t="str">
            <v/>
          </cell>
        </row>
        <row r="86">
          <cell r="C86" t="str">
            <v/>
          </cell>
        </row>
        <row r="86">
          <cell r="L86" t="str">
            <v>J</v>
          </cell>
          <cell r="M86" t="str">
            <v/>
          </cell>
        </row>
        <row r="87">
          <cell r="C87" t="str">
            <v/>
          </cell>
        </row>
        <row r="87">
          <cell r="L87" t="str">
            <v>J</v>
          </cell>
          <cell r="M87" t="str">
            <v/>
          </cell>
        </row>
        <row r="88">
          <cell r="C88" t="str">
            <v/>
          </cell>
        </row>
        <row r="88">
          <cell r="L88" t="str">
            <v>J</v>
          </cell>
          <cell r="M88" t="str">
            <v/>
          </cell>
        </row>
        <row r="89">
          <cell r="C89" t="str">
            <v/>
          </cell>
        </row>
        <row r="89">
          <cell r="L89" t="str">
            <v>J</v>
          </cell>
          <cell r="M89" t="str">
            <v/>
          </cell>
        </row>
        <row r="90">
          <cell r="C90" t="str">
            <v/>
          </cell>
        </row>
        <row r="90">
          <cell r="L90" t="str">
            <v>J</v>
          </cell>
          <cell r="M90" t="str">
            <v/>
          </cell>
        </row>
        <row r="91">
          <cell r="C91" t="str">
            <v/>
          </cell>
        </row>
        <row r="91">
          <cell r="L91" t="str">
            <v>J</v>
          </cell>
          <cell r="M91" t="str">
            <v/>
          </cell>
        </row>
        <row r="92">
          <cell r="C92" t="str">
            <v/>
          </cell>
        </row>
        <row r="92">
          <cell r="L92" t="str">
            <v>J</v>
          </cell>
          <cell r="M92" t="str">
            <v/>
          </cell>
        </row>
        <row r="93">
          <cell r="C93" t="str">
            <v/>
          </cell>
        </row>
        <row r="93">
          <cell r="L93" t="str">
            <v>J</v>
          </cell>
          <cell r="M93" t="str">
            <v/>
          </cell>
        </row>
        <row r="94">
          <cell r="C94" t="str">
            <v/>
          </cell>
        </row>
        <row r="94">
          <cell r="L94" t="str">
            <v>J</v>
          </cell>
          <cell r="M94" t="str">
            <v/>
          </cell>
        </row>
        <row r="95">
          <cell r="C95" t="str">
            <v/>
          </cell>
        </row>
        <row r="95">
          <cell r="L95" t="str">
            <v>J</v>
          </cell>
          <cell r="M95" t="str">
            <v/>
          </cell>
        </row>
        <row r="96">
          <cell r="C96" t="str">
            <v/>
          </cell>
        </row>
        <row r="96">
          <cell r="L96" t="str">
            <v>J</v>
          </cell>
          <cell r="M96" t="str">
            <v/>
          </cell>
        </row>
        <row r="97">
          <cell r="C97" t="str">
            <v/>
          </cell>
        </row>
        <row r="97">
          <cell r="L97" t="str">
            <v>J</v>
          </cell>
          <cell r="M97" t="str">
            <v/>
          </cell>
        </row>
        <row r="98">
          <cell r="C98" t="str">
            <v/>
          </cell>
        </row>
        <row r="98">
          <cell r="L98" t="str">
            <v>J</v>
          </cell>
          <cell r="M98" t="str">
            <v/>
          </cell>
        </row>
        <row r="99">
          <cell r="C99" t="str">
            <v/>
          </cell>
        </row>
        <row r="99">
          <cell r="L99" t="str">
            <v>J</v>
          </cell>
          <cell r="M99" t="str">
            <v/>
          </cell>
        </row>
        <row r="100">
          <cell r="C100" t="str">
            <v/>
          </cell>
        </row>
        <row r="100">
          <cell r="L100" t="str">
            <v>J</v>
          </cell>
          <cell r="M100" t="str">
            <v/>
          </cell>
        </row>
        <row r="101">
          <cell r="C101" t="str">
            <v/>
          </cell>
        </row>
        <row r="101">
          <cell r="L101" t="str">
            <v>J</v>
          </cell>
          <cell r="M101" t="str">
            <v/>
          </cell>
        </row>
        <row r="102">
          <cell r="C102" t="str">
            <v/>
          </cell>
        </row>
        <row r="102">
          <cell r="L102" t="str">
            <v>J</v>
          </cell>
          <cell r="M102" t="str">
            <v/>
          </cell>
        </row>
        <row r="103">
          <cell r="C103" t="str">
            <v/>
          </cell>
        </row>
        <row r="103">
          <cell r="L103" t="str">
            <v>J</v>
          </cell>
          <cell r="M103" t="str">
            <v/>
          </cell>
        </row>
        <row r="104">
          <cell r="C104" t="str">
            <v/>
          </cell>
        </row>
        <row r="104">
          <cell r="L104" t="str">
            <v>J</v>
          </cell>
          <cell r="M104" t="str">
            <v/>
          </cell>
        </row>
        <row r="105">
          <cell r="C105" t="str">
            <v/>
          </cell>
        </row>
        <row r="105">
          <cell r="L105" t="str">
            <v>J</v>
          </cell>
          <cell r="M105" t="str">
            <v/>
          </cell>
        </row>
        <row r="106">
          <cell r="C106" t="str">
            <v/>
          </cell>
        </row>
        <row r="106">
          <cell r="L106" t="str">
            <v>J</v>
          </cell>
          <cell r="M106" t="str">
            <v/>
          </cell>
        </row>
        <row r="107">
          <cell r="C107" t="str">
            <v/>
          </cell>
        </row>
        <row r="107">
          <cell r="L107" t="str">
            <v>J</v>
          </cell>
          <cell r="M107" t="str">
            <v/>
          </cell>
        </row>
        <row r="108">
          <cell r="C108" t="str">
            <v/>
          </cell>
        </row>
        <row r="108">
          <cell r="L108" t="str">
            <v>J</v>
          </cell>
          <cell r="M108" t="str">
            <v/>
          </cell>
        </row>
        <row r="109">
          <cell r="C109" t="str">
            <v/>
          </cell>
        </row>
        <row r="109">
          <cell r="L109" t="str">
            <v>J</v>
          </cell>
          <cell r="M109" t="str">
            <v/>
          </cell>
        </row>
        <row r="110">
          <cell r="C110" t="str">
            <v/>
          </cell>
        </row>
        <row r="110">
          <cell r="L110" t="str">
            <v>J</v>
          </cell>
          <cell r="M110" t="str">
            <v/>
          </cell>
        </row>
        <row r="111">
          <cell r="C111" t="str">
            <v/>
          </cell>
        </row>
        <row r="111">
          <cell r="L111" t="str">
            <v>J</v>
          </cell>
          <cell r="M111" t="str">
            <v/>
          </cell>
        </row>
        <row r="112">
          <cell r="C112" t="str">
            <v/>
          </cell>
        </row>
        <row r="112">
          <cell r="L112" t="str">
            <v>J</v>
          </cell>
          <cell r="M112" t="str">
            <v/>
          </cell>
        </row>
        <row r="113">
          <cell r="C113" t="str">
            <v/>
          </cell>
        </row>
        <row r="113">
          <cell r="L113" t="str">
            <v>J</v>
          </cell>
          <cell r="M113" t="str">
            <v/>
          </cell>
        </row>
        <row r="114">
          <cell r="C114" t="str">
            <v/>
          </cell>
        </row>
        <row r="114">
          <cell r="L114" t="str">
            <v>J</v>
          </cell>
          <cell r="M114" t="str">
            <v/>
          </cell>
        </row>
        <row r="115">
          <cell r="C115" t="str">
            <v/>
          </cell>
        </row>
        <row r="115">
          <cell r="L115" t="str">
            <v>J</v>
          </cell>
          <cell r="M115" t="str">
            <v/>
          </cell>
        </row>
        <row r="116">
          <cell r="C116" t="str">
            <v/>
          </cell>
        </row>
        <row r="116">
          <cell r="L116" t="str">
            <v>J</v>
          </cell>
          <cell r="M116" t="str">
            <v/>
          </cell>
        </row>
        <row r="117">
          <cell r="C117" t="str">
            <v/>
          </cell>
        </row>
        <row r="117">
          <cell r="L117" t="str">
            <v>J</v>
          </cell>
          <cell r="M117" t="str">
            <v/>
          </cell>
        </row>
        <row r="118">
          <cell r="C118" t="str">
            <v/>
          </cell>
        </row>
        <row r="118">
          <cell r="L118" t="str">
            <v>J</v>
          </cell>
          <cell r="M118" t="str">
            <v/>
          </cell>
        </row>
        <row r="119">
          <cell r="C119" t="str">
            <v/>
          </cell>
        </row>
        <row r="119">
          <cell r="L119" t="str">
            <v>J</v>
          </cell>
          <cell r="M119" t="str">
            <v/>
          </cell>
        </row>
        <row r="120">
          <cell r="C120" t="str">
            <v/>
          </cell>
        </row>
        <row r="120">
          <cell r="L120" t="str">
            <v>J</v>
          </cell>
          <cell r="M120" t="str">
            <v/>
          </cell>
        </row>
        <row r="121">
          <cell r="C121" t="str">
            <v/>
          </cell>
        </row>
        <row r="121">
          <cell r="L121" t="str">
            <v>J</v>
          </cell>
          <cell r="M121" t="str">
            <v/>
          </cell>
        </row>
        <row r="122">
          <cell r="C122" t="str">
            <v/>
          </cell>
        </row>
        <row r="122">
          <cell r="L122" t="str">
            <v>J</v>
          </cell>
          <cell r="M122" t="str">
            <v/>
          </cell>
        </row>
        <row r="123">
          <cell r="C123" t="str">
            <v/>
          </cell>
        </row>
        <row r="123">
          <cell r="L123" t="str">
            <v>J</v>
          </cell>
          <cell r="M123" t="str">
            <v/>
          </cell>
        </row>
        <row r="124">
          <cell r="C124" t="str">
            <v/>
          </cell>
        </row>
        <row r="124">
          <cell r="L124" t="str">
            <v>J</v>
          </cell>
          <cell r="M124" t="str">
            <v/>
          </cell>
        </row>
        <row r="125">
          <cell r="C125" t="str">
            <v/>
          </cell>
        </row>
        <row r="125">
          <cell r="L125" t="str">
            <v>J</v>
          </cell>
          <cell r="M125" t="str">
            <v/>
          </cell>
        </row>
        <row r="126">
          <cell r="C126" t="str">
            <v/>
          </cell>
        </row>
        <row r="126">
          <cell r="L126" t="str">
            <v>J</v>
          </cell>
          <cell r="M126" t="str">
            <v/>
          </cell>
        </row>
        <row r="127">
          <cell r="C127" t="str">
            <v/>
          </cell>
        </row>
        <row r="127">
          <cell r="L127" t="str">
            <v>J</v>
          </cell>
          <cell r="M127" t="str">
            <v/>
          </cell>
        </row>
        <row r="128">
          <cell r="C128" t="str">
            <v/>
          </cell>
        </row>
        <row r="128">
          <cell r="L128" t="str">
            <v>J</v>
          </cell>
          <cell r="M128" t="str">
            <v/>
          </cell>
        </row>
        <row r="129">
          <cell r="C129" t="str">
            <v/>
          </cell>
        </row>
        <row r="129">
          <cell r="L129" t="str">
            <v>J</v>
          </cell>
          <cell r="M129" t="str">
            <v/>
          </cell>
        </row>
        <row r="130">
          <cell r="C130" t="str">
            <v/>
          </cell>
        </row>
        <row r="130">
          <cell r="L130" t="str">
            <v>J</v>
          </cell>
          <cell r="M130" t="str">
            <v/>
          </cell>
        </row>
        <row r="131">
          <cell r="C131" t="str">
            <v/>
          </cell>
        </row>
        <row r="131">
          <cell r="L131" t="str">
            <v>J</v>
          </cell>
          <cell r="M131" t="str">
            <v/>
          </cell>
        </row>
        <row r="132">
          <cell r="C132" t="str">
            <v/>
          </cell>
        </row>
        <row r="132">
          <cell r="L132" t="str">
            <v>J</v>
          </cell>
          <cell r="M132" t="str">
            <v/>
          </cell>
        </row>
        <row r="133">
          <cell r="C133" t="str">
            <v/>
          </cell>
        </row>
        <row r="133">
          <cell r="L133" t="str">
            <v>J</v>
          </cell>
          <cell r="M133" t="str">
            <v/>
          </cell>
        </row>
        <row r="134">
          <cell r="C134" t="str">
            <v/>
          </cell>
        </row>
        <row r="134">
          <cell r="L134" t="str">
            <v>J</v>
          </cell>
          <cell r="M134" t="str">
            <v/>
          </cell>
        </row>
        <row r="135">
          <cell r="C135" t="str">
            <v/>
          </cell>
        </row>
        <row r="135">
          <cell r="L135" t="str">
            <v>J</v>
          </cell>
          <cell r="M135" t="str">
            <v/>
          </cell>
        </row>
        <row r="136">
          <cell r="C136" t="str">
            <v/>
          </cell>
        </row>
        <row r="136">
          <cell r="L136" t="str">
            <v>J</v>
          </cell>
          <cell r="M136" t="str">
            <v/>
          </cell>
        </row>
        <row r="137">
          <cell r="C137" t="str">
            <v/>
          </cell>
        </row>
        <row r="137">
          <cell r="L137" t="str">
            <v>J</v>
          </cell>
          <cell r="M137" t="str">
            <v/>
          </cell>
        </row>
        <row r="138">
          <cell r="C138" t="str">
            <v/>
          </cell>
        </row>
        <row r="138">
          <cell r="L138" t="str">
            <v>J</v>
          </cell>
          <cell r="M138" t="str">
            <v/>
          </cell>
        </row>
        <row r="139">
          <cell r="C139" t="str">
            <v/>
          </cell>
        </row>
        <row r="139">
          <cell r="L139" t="str">
            <v>J</v>
          </cell>
          <cell r="M139" t="str">
            <v/>
          </cell>
        </row>
        <row r="140">
          <cell r="C140" t="str">
            <v/>
          </cell>
        </row>
        <row r="140">
          <cell r="L140" t="str">
            <v>J</v>
          </cell>
          <cell r="M140" t="str">
            <v/>
          </cell>
        </row>
        <row r="141">
          <cell r="C141" t="str">
            <v/>
          </cell>
        </row>
        <row r="141">
          <cell r="L141" t="str">
            <v>J</v>
          </cell>
          <cell r="M141" t="str">
            <v/>
          </cell>
        </row>
        <row r="142">
          <cell r="C142" t="str">
            <v/>
          </cell>
        </row>
        <row r="142">
          <cell r="L142" t="str">
            <v>J</v>
          </cell>
          <cell r="M142" t="str">
            <v/>
          </cell>
        </row>
        <row r="143">
          <cell r="C143" t="str">
            <v/>
          </cell>
        </row>
        <row r="143">
          <cell r="L143" t="str">
            <v>J</v>
          </cell>
          <cell r="M143" t="str">
            <v/>
          </cell>
        </row>
        <row r="144">
          <cell r="C144" t="str">
            <v/>
          </cell>
        </row>
        <row r="144">
          <cell r="L144" t="str">
            <v>J</v>
          </cell>
          <cell r="M144" t="str">
            <v/>
          </cell>
        </row>
        <row r="145">
          <cell r="C145" t="str">
            <v/>
          </cell>
        </row>
        <row r="145">
          <cell r="L145" t="str">
            <v>J</v>
          </cell>
          <cell r="M145" t="str">
            <v/>
          </cell>
        </row>
        <row r="146">
          <cell r="C146" t="str">
            <v/>
          </cell>
        </row>
        <row r="146">
          <cell r="L146" t="str">
            <v>J</v>
          </cell>
          <cell r="M146" t="str">
            <v/>
          </cell>
        </row>
        <row r="147">
          <cell r="C147" t="str">
            <v/>
          </cell>
        </row>
        <row r="147">
          <cell r="L147" t="str">
            <v>J</v>
          </cell>
          <cell r="M147" t="str">
            <v/>
          </cell>
        </row>
        <row r="148">
          <cell r="C148" t="str">
            <v/>
          </cell>
        </row>
        <row r="148">
          <cell r="L148" t="str">
            <v>J</v>
          </cell>
          <cell r="M148" t="str">
            <v/>
          </cell>
        </row>
        <row r="149">
          <cell r="C149" t="str">
            <v/>
          </cell>
        </row>
        <row r="149">
          <cell r="L149" t="str">
            <v>J</v>
          </cell>
          <cell r="M149" t="str">
            <v/>
          </cell>
        </row>
        <row r="150">
          <cell r="C150" t="str">
            <v/>
          </cell>
        </row>
        <row r="150">
          <cell r="L150" t="str">
            <v>J</v>
          </cell>
          <cell r="M150" t="str">
            <v/>
          </cell>
        </row>
        <row r="151">
          <cell r="C151" t="str">
            <v/>
          </cell>
        </row>
        <row r="151">
          <cell r="L151" t="str">
            <v>J</v>
          </cell>
          <cell r="M151" t="str">
            <v/>
          </cell>
        </row>
        <row r="152">
          <cell r="C152" t="str">
            <v/>
          </cell>
        </row>
        <row r="152">
          <cell r="L152" t="str">
            <v>J</v>
          </cell>
          <cell r="M152" t="str">
            <v/>
          </cell>
        </row>
        <row r="153">
          <cell r="C153" t="str">
            <v/>
          </cell>
        </row>
        <row r="153">
          <cell r="L153" t="str">
            <v>J</v>
          </cell>
          <cell r="M153" t="str">
            <v/>
          </cell>
        </row>
        <row r="154">
          <cell r="C154" t="str">
            <v/>
          </cell>
        </row>
        <row r="154">
          <cell r="L154" t="str">
            <v>J</v>
          </cell>
          <cell r="M154" t="str">
            <v/>
          </cell>
        </row>
        <row r="155">
          <cell r="C155" t="str">
            <v/>
          </cell>
        </row>
        <row r="155">
          <cell r="L155" t="str">
            <v>J</v>
          </cell>
          <cell r="M155" t="str">
            <v/>
          </cell>
        </row>
        <row r="156">
          <cell r="A156" t="str">
            <v>NOVICE (300 entries maximum)</v>
          </cell>
        </row>
        <row r="157">
          <cell r="A157">
            <v>190</v>
          </cell>
          <cell r="B157" t="str">
            <v>Christina Hallock</v>
          </cell>
          <cell r="C157">
            <v>74</v>
          </cell>
          <cell r="D157">
            <v>2002</v>
          </cell>
          <cell r="E157">
            <v>20</v>
          </cell>
          <cell r="F157" t="str">
            <v>Cock</v>
          </cell>
          <cell r="G157" t="str">
            <v>Young</v>
          </cell>
          <cell r="H157" t="str">
            <v>CLH</v>
          </cell>
          <cell r="I157">
            <v>128</v>
          </cell>
          <cell r="J157">
            <v>2020</v>
          </cell>
          <cell r="K157" t="str">
            <v>White</v>
          </cell>
          <cell r="L157" t="str">
            <v>N</v>
          </cell>
          <cell r="M157">
            <v>190</v>
          </cell>
        </row>
        <row r="158">
          <cell r="A158">
            <v>191</v>
          </cell>
          <cell r="B158" t="str">
            <v>Christina Hallock</v>
          </cell>
          <cell r="C158">
            <v>74</v>
          </cell>
          <cell r="D158">
            <v>1901</v>
          </cell>
          <cell r="E158">
            <v>19</v>
          </cell>
          <cell r="F158" t="str">
            <v>Cock</v>
          </cell>
          <cell r="G158" t="str">
            <v>Old</v>
          </cell>
          <cell r="H158" t="str">
            <v>CLH</v>
          </cell>
          <cell r="I158">
            <v>107</v>
          </cell>
          <cell r="J158">
            <v>2019</v>
          </cell>
          <cell r="K158" t="str">
            <v>Yellow</v>
          </cell>
          <cell r="L158" t="str">
            <v>N</v>
          </cell>
          <cell r="M158">
            <v>191</v>
          </cell>
        </row>
        <row r="159">
          <cell r="A159">
            <v>222</v>
          </cell>
          <cell r="B159" t="str">
            <v>Michael Cannizzaro</v>
          </cell>
          <cell r="C159">
            <v>75</v>
          </cell>
          <cell r="D159">
            <v>1803</v>
          </cell>
          <cell r="E159">
            <v>18</v>
          </cell>
          <cell r="F159" t="str">
            <v>Hen</v>
          </cell>
          <cell r="G159" t="str">
            <v>Old</v>
          </cell>
          <cell r="H159" t="str">
            <v>MD1</v>
          </cell>
          <cell r="I159">
            <v>7</v>
          </cell>
          <cell r="J159">
            <v>2019</v>
          </cell>
          <cell r="K159" t="str">
            <v>Texas Clearbody</v>
          </cell>
          <cell r="L159" t="str">
            <v>N</v>
          </cell>
          <cell r="M159">
            <v>222</v>
          </cell>
        </row>
        <row r="160">
          <cell r="A160">
            <v>249</v>
          </cell>
          <cell r="B160" t="str">
            <v>Brian Draxler</v>
          </cell>
          <cell r="C160">
            <v>67</v>
          </cell>
          <cell r="D160">
            <v>2202</v>
          </cell>
          <cell r="E160">
            <v>22</v>
          </cell>
          <cell r="F160" t="str">
            <v>Cock</v>
          </cell>
          <cell r="G160" t="str">
            <v>Young</v>
          </cell>
          <cell r="H160" t="str">
            <v>BTA</v>
          </cell>
          <cell r="I160">
            <v>96</v>
          </cell>
          <cell r="J160">
            <v>2020</v>
          </cell>
          <cell r="K160" t="str">
            <v>Violet Cinnamon</v>
          </cell>
          <cell r="L160" t="str">
            <v>N</v>
          </cell>
          <cell r="M160">
            <v>249</v>
          </cell>
        </row>
        <row r="161">
          <cell r="A161">
            <v>250</v>
          </cell>
          <cell r="B161" t="str">
            <v>Brian Draxler</v>
          </cell>
          <cell r="C161">
            <v>67</v>
          </cell>
          <cell r="D161">
            <v>1001</v>
          </cell>
          <cell r="E161">
            <v>10</v>
          </cell>
          <cell r="F161" t="str">
            <v>Cock</v>
          </cell>
          <cell r="G161" t="str">
            <v>Old</v>
          </cell>
          <cell r="H161" t="str">
            <v>BTA</v>
          </cell>
          <cell r="I161">
            <v>164</v>
          </cell>
          <cell r="J161">
            <v>2019</v>
          </cell>
          <cell r="K161" t="str">
            <v>Cinnamon Cobalt</v>
          </cell>
          <cell r="L161" t="str">
            <v>N</v>
          </cell>
          <cell r="M161">
            <v>250</v>
          </cell>
        </row>
        <row r="162">
          <cell r="A162">
            <v>251</v>
          </cell>
          <cell r="B162" t="str">
            <v>Brian Draxler</v>
          </cell>
          <cell r="C162">
            <v>67</v>
          </cell>
          <cell r="D162">
            <v>1104</v>
          </cell>
          <cell r="E162">
            <v>11</v>
          </cell>
          <cell r="F162" t="str">
            <v>Hen</v>
          </cell>
          <cell r="G162" t="str">
            <v>Young</v>
          </cell>
          <cell r="H162" t="str">
            <v>BTA</v>
          </cell>
          <cell r="I162">
            <v>33</v>
          </cell>
          <cell r="J162">
            <v>2020</v>
          </cell>
          <cell r="K162" t="str">
            <v>Opaline Cinnamon Light Green</v>
          </cell>
          <cell r="L162" t="str">
            <v>N</v>
          </cell>
          <cell r="M162">
            <v>251</v>
          </cell>
        </row>
        <row r="163">
          <cell r="A163">
            <v>252</v>
          </cell>
          <cell r="B163" t="str">
            <v>Brian Draxler</v>
          </cell>
          <cell r="C163">
            <v>67</v>
          </cell>
          <cell r="D163">
            <v>402</v>
          </cell>
          <cell r="E163">
            <v>4</v>
          </cell>
          <cell r="F163" t="str">
            <v>Cock</v>
          </cell>
          <cell r="G163" t="str">
            <v>Young</v>
          </cell>
          <cell r="H163" t="str">
            <v>BTA</v>
          </cell>
          <cell r="I163">
            <v>15</v>
          </cell>
          <cell r="J163">
            <v>2020</v>
          </cell>
          <cell r="K163" t="str">
            <v>Cobalt</v>
          </cell>
          <cell r="L163" t="str">
            <v>N</v>
          </cell>
          <cell r="M163">
            <v>252</v>
          </cell>
        </row>
        <row r="164">
          <cell r="A164">
            <v>253</v>
          </cell>
          <cell r="B164" t="str">
            <v>Brian Draxler</v>
          </cell>
          <cell r="C164">
            <v>67</v>
          </cell>
          <cell r="D164">
            <v>1303</v>
          </cell>
          <cell r="E164">
            <v>13</v>
          </cell>
          <cell r="F164" t="str">
            <v>Hen</v>
          </cell>
          <cell r="G164" t="str">
            <v>Old</v>
          </cell>
          <cell r="H164" t="str">
            <v>BTA</v>
          </cell>
          <cell r="I164">
            <v>137</v>
          </cell>
          <cell r="J164">
            <v>2018</v>
          </cell>
          <cell r="K164" t="str">
            <v>Albino</v>
          </cell>
          <cell r="L164" t="str">
            <v>N</v>
          </cell>
          <cell r="M164">
            <v>253</v>
          </cell>
        </row>
        <row r="165">
          <cell r="A165">
            <v>254</v>
          </cell>
          <cell r="B165" t="str">
            <v>Brian Draxler</v>
          </cell>
          <cell r="C165">
            <v>67</v>
          </cell>
          <cell r="D165">
            <v>301</v>
          </cell>
          <cell r="E165">
            <v>3</v>
          </cell>
          <cell r="F165" t="str">
            <v>Cock</v>
          </cell>
          <cell r="G165" t="str">
            <v>Old</v>
          </cell>
          <cell r="H165" t="str">
            <v>BTA</v>
          </cell>
          <cell r="I165">
            <v>161</v>
          </cell>
          <cell r="J165">
            <v>2019</v>
          </cell>
          <cell r="K165" t="str">
            <v>Sky</v>
          </cell>
          <cell r="L165" t="str">
            <v>N</v>
          </cell>
          <cell r="M165">
            <v>254</v>
          </cell>
        </row>
        <row r="166">
          <cell r="A166">
            <v>255</v>
          </cell>
          <cell r="B166" t="str">
            <v>Drew Angus</v>
          </cell>
          <cell r="C166">
            <v>72</v>
          </cell>
          <cell r="D166">
            <v>701</v>
          </cell>
          <cell r="E166">
            <v>7</v>
          </cell>
          <cell r="F166" t="str">
            <v>Cock</v>
          </cell>
          <cell r="G166" t="str">
            <v>Old</v>
          </cell>
          <cell r="H166" t="str">
            <v>DA</v>
          </cell>
          <cell r="I166">
            <v>2</v>
          </cell>
          <cell r="J166">
            <v>2019</v>
          </cell>
          <cell r="K166" t="str">
            <v>Opaline Light Green</v>
          </cell>
          <cell r="L166" t="str">
            <v>N</v>
          </cell>
          <cell r="M166">
            <v>255</v>
          </cell>
        </row>
        <row r="167">
          <cell r="A167">
            <v>256</v>
          </cell>
          <cell r="B167" t="str">
            <v>Drew Angus</v>
          </cell>
          <cell r="C167">
            <v>72</v>
          </cell>
          <cell r="D167">
            <v>704</v>
          </cell>
          <cell r="E167">
            <v>7</v>
          </cell>
          <cell r="F167" t="str">
            <v>Hen</v>
          </cell>
          <cell r="G167" t="str">
            <v>Young</v>
          </cell>
          <cell r="H167" t="str">
            <v>DA</v>
          </cell>
          <cell r="I167">
            <v>4</v>
          </cell>
          <cell r="J167">
            <v>2020</v>
          </cell>
          <cell r="K167" t="str">
            <v>Opaline Dark Green</v>
          </cell>
          <cell r="L167" t="str">
            <v>N</v>
          </cell>
          <cell r="M167">
            <v>256</v>
          </cell>
        </row>
        <row r="168">
          <cell r="A168">
            <v>257</v>
          </cell>
          <cell r="B168" t="str">
            <v>Stephanie Pierce</v>
          </cell>
          <cell r="C168">
            <v>68</v>
          </cell>
          <cell r="D168">
            <v>101</v>
          </cell>
          <cell r="E168">
            <v>1</v>
          </cell>
          <cell r="F168" t="str">
            <v>Cock</v>
          </cell>
          <cell r="G168" t="str">
            <v>Old</v>
          </cell>
          <cell r="H168" t="str">
            <v>SP8</v>
          </cell>
          <cell r="I168">
            <v>7</v>
          </cell>
          <cell r="J168">
            <v>2019</v>
          </cell>
          <cell r="K168" t="str">
            <v>Light Green</v>
          </cell>
          <cell r="L168" t="str">
            <v>N</v>
          </cell>
          <cell r="M168">
            <v>257</v>
          </cell>
        </row>
        <row r="169">
          <cell r="A169">
            <v>258</v>
          </cell>
          <cell r="B169" t="str">
            <v>Stephanie Pierce</v>
          </cell>
          <cell r="C169">
            <v>68</v>
          </cell>
          <cell r="D169">
            <v>301</v>
          </cell>
          <cell r="E169">
            <v>3</v>
          </cell>
          <cell r="F169" t="str">
            <v>Cock</v>
          </cell>
          <cell r="G169" t="str">
            <v>Old</v>
          </cell>
          <cell r="H169" t="str">
            <v>SP8</v>
          </cell>
          <cell r="I169">
            <v>8</v>
          </cell>
          <cell r="J169">
            <v>2019</v>
          </cell>
          <cell r="K169" t="str">
            <v>Sky</v>
          </cell>
          <cell r="L169" t="str">
            <v>N</v>
          </cell>
          <cell r="M169">
            <v>258</v>
          </cell>
        </row>
        <row r="170">
          <cell r="A170">
            <v>259</v>
          </cell>
          <cell r="B170" t="str">
            <v>Stephanie Pierce</v>
          </cell>
          <cell r="C170">
            <v>68</v>
          </cell>
          <cell r="D170">
            <v>703</v>
          </cell>
          <cell r="E170">
            <v>7</v>
          </cell>
          <cell r="F170" t="str">
            <v>Hen</v>
          </cell>
          <cell r="G170" t="str">
            <v>Old</v>
          </cell>
          <cell r="H170" t="str">
            <v>SP8</v>
          </cell>
          <cell r="I170">
            <v>2</v>
          </cell>
          <cell r="J170">
            <v>2019</v>
          </cell>
          <cell r="K170" t="str">
            <v>Opaline Light Green</v>
          </cell>
          <cell r="L170" t="str">
            <v>N</v>
          </cell>
          <cell r="M170">
            <v>259</v>
          </cell>
        </row>
        <row r="171">
          <cell r="A171">
            <v>260</v>
          </cell>
          <cell r="B171" t="str">
            <v>Michael Cannizzaro</v>
          </cell>
          <cell r="C171">
            <v>75</v>
          </cell>
          <cell r="D171">
            <v>501</v>
          </cell>
          <cell r="E171">
            <v>5</v>
          </cell>
          <cell r="F171" t="str">
            <v>Cock</v>
          </cell>
          <cell r="G171" t="str">
            <v>Old</v>
          </cell>
          <cell r="H171" t="str">
            <v>DRM</v>
          </cell>
          <cell r="I171">
            <v>26</v>
          </cell>
          <cell r="J171">
            <v>2019</v>
          </cell>
          <cell r="K171" t="str">
            <v>Grey Green</v>
          </cell>
          <cell r="L171" t="str">
            <v>N</v>
          </cell>
          <cell r="M171">
            <v>260</v>
          </cell>
        </row>
        <row r="172">
          <cell r="A172">
            <v>261</v>
          </cell>
          <cell r="B172" t="str">
            <v>Michael Cannizzaro</v>
          </cell>
          <cell r="C172">
            <v>75</v>
          </cell>
          <cell r="D172">
            <v>903</v>
          </cell>
          <cell r="E172">
            <v>9</v>
          </cell>
          <cell r="F172" t="str">
            <v>Hen</v>
          </cell>
          <cell r="G172" t="str">
            <v>Old</v>
          </cell>
          <cell r="H172" t="str">
            <v>DRM</v>
          </cell>
          <cell r="I172">
            <v>15</v>
          </cell>
          <cell r="J172">
            <v>2019</v>
          </cell>
          <cell r="K172" t="str">
            <v>Cinnamon Light Green</v>
          </cell>
          <cell r="L172" t="str">
            <v>N</v>
          </cell>
          <cell r="M172">
            <v>261</v>
          </cell>
        </row>
        <row r="173">
          <cell r="A173">
            <v>262</v>
          </cell>
          <cell r="B173" t="str">
            <v>Michael Cannizzaro</v>
          </cell>
          <cell r="C173">
            <v>75</v>
          </cell>
          <cell r="D173">
            <v>301</v>
          </cell>
          <cell r="E173">
            <v>3</v>
          </cell>
          <cell r="F173" t="str">
            <v>Cock</v>
          </cell>
          <cell r="G173" t="str">
            <v>Old</v>
          </cell>
          <cell r="H173" t="str">
            <v>DRM</v>
          </cell>
          <cell r="I173">
            <v>20</v>
          </cell>
          <cell r="J173">
            <v>2019</v>
          </cell>
          <cell r="K173" t="str">
            <v>Sky</v>
          </cell>
          <cell r="L173" t="str">
            <v>N</v>
          </cell>
          <cell r="M173">
            <v>262</v>
          </cell>
        </row>
        <row r="174">
          <cell r="A174">
            <v>263</v>
          </cell>
          <cell r="B174" t="str">
            <v>Michael Cannizzaro</v>
          </cell>
          <cell r="C174">
            <v>75</v>
          </cell>
          <cell r="D174">
            <v>2201</v>
          </cell>
          <cell r="E174">
            <v>22</v>
          </cell>
          <cell r="F174" t="str">
            <v>Cock</v>
          </cell>
          <cell r="G174" t="str">
            <v>Old</v>
          </cell>
          <cell r="H174" t="str">
            <v>DRM</v>
          </cell>
          <cell r="I174">
            <v>23</v>
          </cell>
          <cell r="J174">
            <v>2019</v>
          </cell>
          <cell r="K174" t="str">
            <v>Violet</v>
          </cell>
          <cell r="L174" t="str">
            <v>N</v>
          </cell>
          <cell r="M174">
            <v>263</v>
          </cell>
        </row>
        <row r="175">
          <cell r="A175">
            <v>265</v>
          </cell>
          <cell r="B175" t="str">
            <v>Debbie Grant</v>
          </cell>
          <cell r="C175">
            <v>71</v>
          </cell>
          <cell r="D175">
            <v>301</v>
          </cell>
          <cell r="E175">
            <v>3</v>
          </cell>
          <cell r="F175" t="str">
            <v>Cock</v>
          </cell>
          <cell r="G175" t="str">
            <v>Old</v>
          </cell>
          <cell r="H175" t="str">
            <v>29D</v>
          </cell>
          <cell r="I175">
            <v>10</v>
          </cell>
          <cell r="J175">
            <v>2017</v>
          </cell>
          <cell r="K175" t="str">
            <v>Sky</v>
          </cell>
          <cell r="L175" t="str">
            <v>N</v>
          </cell>
          <cell r="M175">
            <v>265</v>
          </cell>
        </row>
        <row r="176">
          <cell r="A176">
            <v>266</v>
          </cell>
          <cell r="B176" t="str">
            <v>Debbie Grant</v>
          </cell>
          <cell r="C176">
            <v>71</v>
          </cell>
          <cell r="D176">
            <v>301</v>
          </cell>
          <cell r="E176">
            <v>3</v>
          </cell>
          <cell r="F176" t="str">
            <v>Cock</v>
          </cell>
          <cell r="G176" t="str">
            <v>Old</v>
          </cell>
          <cell r="H176" t="str">
            <v>29D</v>
          </cell>
          <cell r="I176">
            <v>9</v>
          </cell>
          <cell r="J176">
            <v>2019</v>
          </cell>
          <cell r="K176" t="str">
            <v>Sky</v>
          </cell>
          <cell r="L176" t="str">
            <v>N</v>
          </cell>
          <cell r="M176">
            <v>266</v>
          </cell>
        </row>
        <row r="177">
          <cell r="A177">
            <v>267</v>
          </cell>
          <cell r="B177" t="str">
            <v>Debbie Grant</v>
          </cell>
          <cell r="C177">
            <v>71</v>
          </cell>
          <cell r="D177">
            <v>101</v>
          </cell>
          <cell r="E177">
            <v>1</v>
          </cell>
          <cell r="F177" t="str">
            <v>Cock</v>
          </cell>
          <cell r="G177" t="str">
            <v>Old</v>
          </cell>
          <cell r="H177" t="str">
            <v>29D</v>
          </cell>
          <cell r="I177">
            <v>20</v>
          </cell>
          <cell r="J177">
            <v>2019</v>
          </cell>
          <cell r="K177" t="str">
            <v>Light Green</v>
          </cell>
          <cell r="L177" t="str">
            <v>N</v>
          </cell>
          <cell r="M177">
            <v>267</v>
          </cell>
        </row>
        <row r="178">
          <cell r="A178">
            <v>268</v>
          </cell>
          <cell r="B178" t="str">
            <v>Tracy Carter</v>
          </cell>
          <cell r="C178">
            <v>70</v>
          </cell>
          <cell r="D178">
            <v>102</v>
          </cell>
          <cell r="E178">
            <v>1</v>
          </cell>
          <cell r="F178" t="str">
            <v>Cock</v>
          </cell>
          <cell r="G178" t="str">
            <v>Young</v>
          </cell>
          <cell r="H178" t="str">
            <v>TLC</v>
          </cell>
          <cell r="I178">
            <v>7</v>
          </cell>
          <cell r="J178">
            <v>2020</v>
          </cell>
          <cell r="K178" t="str">
            <v>Light Green</v>
          </cell>
          <cell r="L178" t="str">
            <v>N</v>
          </cell>
          <cell r="M178">
            <v>268</v>
          </cell>
        </row>
        <row r="179">
          <cell r="A179">
            <v>269</v>
          </cell>
          <cell r="B179" t="str">
            <v>Tracy Carter</v>
          </cell>
          <cell r="C179">
            <v>70</v>
          </cell>
          <cell r="D179">
            <v>504</v>
          </cell>
          <cell r="E179">
            <v>5</v>
          </cell>
          <cell r="F179" t="str">
            <v>Hen</v>
          </cell>
          <cell r="G179" t="str">
            <v>Young</v>
          </cell>
          <cell r="H179" t="str">
            <v>TLC</v>
          </cell>
          <cell r="I179">
            <v>1</v>
          </cell>
          <cell r="J179">
            <v>2020</v>
          </cell>
          <cell r="K179" t="str">
            <v>Grey Green</v>
          </cell>
          <cell r="L179" t="str">
            <v>N</v>
          </cell>
          <cell r="M179">
            <v>269</v>
          </cell>
        </row>
        <row r="180">
          <cell r="A180">
            <v>270</v>
          </cell>
          <cell r="B180" t="str">
            <v>Tracy Carter</v>
          </cell>
          <cell r="C180">
            <v>70</v>
          </cell>
          <cell r="D180">
            <v>1404</v>
          </cell>
          <cell r="E180">
            <v>14</v>
          </cell>
          <cell r="F180" t="str">
            <v>Hen</v>
          </cell>
          <cell r="G180" t="str">
            <v>Young</v>
          </cell>
          <cell r="H180" t="str">
            <v>TLC</v>
          </cell>
          <cell r="I180">
            <v>3</v>
          </cell>
          <cell r="J180">
            <v>2020</v>
          </cell>
          <cell r="K180" t="str">
            <v>Spangle Light Green</v>
          </cell>
          <cell r="L180" t="str">
            <v>N</v>
          </cell>
          <cell r="M180">
            <v>270</v>
          </cell>
        </row>
        <row r="181">
          <cell r="A181">
            <v>271</v>
          </cell>
          <cell r="B181" t="str">
            <v>Tom Dietrick</v>
          </cell>
          <cell r="C181">
            <v>69</v>
          </cell>
          <cell r="D181">
            <v>601</v>
          </cell>
          <cell r="E181">
            <v>6</v>
          </cell>
          <cell r="F181" t="str">
            <v>Cock</v>
          </cell>
          <cell r="G181" t="str">
            <v>Old</v>
          </cell>
          <cell r="H181" t="str">
            <v>TCD</v>
          </cell>
          <cell r="I181">
            <v>20</v>
          </cell>
          <cell r="J181">
            <v>2019</v>
          </cell>
          <cell r="K181" t="str">
            <v>Grey</v>
          </cell>
          <cell r="L181" t="str">
            <v>N</v>
          </cell>
          <cell r="M181">
            <v>271</v>
          </cell>
        </row>
        <row r="182">
          <cell r="A182">
            <v>272</v>
          </cell>
          <cell r="B182" t="str">
            <v>Tom Dietrick</v>
          </cell>
          <cell r="C182">
            <v>69</v>
          </cell>
          <cell r="D182">
            <v>601</v>
          </cell>
          <cell r="E182">
            <v>6</v>
          </cell>
          <cell r="F182" t="str">
            <v>Cock</v>
          </cell>
          <cell r="G182" t="str">
            <v>Old</v>
          </cell>
          <cell r="H182" t="str">
            <v>TCD</v>
          </cell>
          <cell r="I182">
            <v>1</v>
          </cell>
          <cell r="J182">
            <v>2018</v>
          </cell>
          <cell r="K182" t="str">
            <v>Grey</v>
          </cell>
          <cell r="L182" t="str">
            <v>N</v>
          </cell>
          <cell r="M182">
            <v>272</v>
          </cell>
        </row>
        <row r="183">
          <cell r="A183">
            <v>273</v>
          </cell>
          <cell r="B183" t="str">
            <v>Tom Dietrick</v>
          </cell>
          <cell r="C183">
            <v>69</v>
          </cell>
          <cell r="D183">
            <v>1204</v>
          </cell>
          <cell r="E183">
            <v>12</v>
          </cell>
          <cell r="F183" t="str">
            <v>Hen</v>
          </cell>
          <cell r="G183" t="str">
            <v>Young</v>
          </cell>
          <cell r="H183" t="str">
            <v>TCD</v>
          </cell>
          <cell r="I183">
            <v>27</v>
          </cell>
          <cell r="J183">
            <v>2020</v>
          </cell>
          <cell r="K183" t="str">
            <v>Lutino</v>
          </cell>
          <cell r="L183" t="str">
            <v>N</v>
          </cell>
          <cell r="M183">
            <v>273</v>
          </cell>
        </row>
        <row r="184">
          <cell r="A184">
            <v>274</v>
          </cell>
          <cell r="B184" t="str">
            <v>Linda Fadigan</v>
          </cell>
          <cell r="C184">
            <v>73</v>
          </cell>
          <cell r="D184">
            <v>1701</v>
          </cell>
          <cell r="E184">
            <v>17</v>
          </cell>
          <cell r="F184" t="str">
            <v>Cock</v>
          </cell>
          <cell r="G184" t="str">
            <v>Old</v>
          </cell>
          <cell r="H184" t="str">
            <v>JL</v>
          </cell>
          <cell r="I184">
            <v>36</v>
          </cell>
          <cell r="J184">
            <v>2019</v>
          </cell>
          <cell r="K184" t="str">
            <v>Yellowface Sky</v>
          </cell>
          <cell r="L184" t="str">
            <v>N</v>
          </cell>
          <cell r="M184">
            <v>274</v>
          </cell>
        </row>
        <row r="185">
          <cell r="A185">
            <v>275</v>
          </cell>
          <cell r="B185" t="str">
            <v>Linda Fadigan</v>
          </cell>
          <cell r="C185">
            <v>73</v>
          </cell>
          <cell r="D185">
            <v>501</v>
          </cell>
          <cell r="E185">
            <v>5</v>
          </cell>
          <cell r="F185" t="str">
            <v>Cock</v>
          </cell>
          <cell r="G185" t="str">
            <v>Old</v>
          </cell>
          <cell r="H185" t="str">
            <v>JL</v>
          </cell>
          <cell r="I185">
            <v>66</v>
          </cell>
          <cell r="J185">
            <v>2019</v>
          </cell>
          <cell r="K185" t="str">
            <v>Grey Green</v>
          </cell>
          <cell r="L185" t="str">
            <v>N</v>
          </cell>
          <cell r="M185">
            <v>275</v>
          </cell>
        </row>
        <row r="186">
          <cell r="A186">
            <v>276</v>
          </cell>
          <cell r="B186" t="str">
            <v>Linda Fadigan</v>
          </cell>
          <cell r="C186">
            <v>73</v>
          </cell>
          <cell r="D186">
            <v>1001</v>
          </cell>
          <cell r="E186">
            <v>10</v>
          </cell>
          <cell r="F186" t="str">
            <v>Cock</v>
          </cell>
          <cell r="G186" t="str">
            <v>Old</v>
          </cell>
          <cell r="H186" t="str">
            <v>JL</v>
          </cell>
          <cell r="I186">
            <v>63</v>
          </cell>
          <cell r="J186">
            <v>2019</v>
          </cell>
          <cell r="K186" t="str">
            <v>Cinnamon Sky</v>
          </cell>
          <cell r="L186" t="str">
            <v>N</v>
          </cell>
          <cell r="M186">
            <v>276</v>
          </cell>
        </row>
        <row r="187">
          <cell r="A187">
            <v>280</v>
          </cell>
          <cell r="B187" t="str">
            <v>Linda Fadigan</v>
          </cell>
          <cell r="C187">
            <v>73</v>
          </cell>
          <cell r="D187">
            <v>1702</v>
          </cell>
          <cell r="E187">
            <v>17</v>
          </cell>
          <cell r="F187" t="str">
            <v>Cock</v>
          </cell>
          <cell r="G187" t="str">
            <v>Young</v>
          </cell>
          <cell r="H187" t="str">
            <v>JL</v>
          </cell>
          <cell r="I187">
            <v>11</v>
          </cell>
          <cell r="J187">
            <v>2020</v>
          </cell>
          <cell r="K187" t="str">
            <v>Yellowface Grey</v>
          </cell>
          <cell r="L187" t="str">
            <v>N</v>
          </cell>
          <cell r="M187">
            <v>280</v>
          </cell>
        </row>
        <row r="188">
          <cell r="A188">
            <v>281</v>
          </cell>
          <cell r="B188" t="str">
            <v>Christina Hallock</v>
          </cell>
          <cell r="C188">
            <v>74</v>
          </cell>
          <cell r="D188">
            <v>102</v>
          </cell>
          <cell r="E188">
            <v>1</v>
          </cell>
          <cell r="F188" t="str">
            <v>Cock</v>
          </cell>
          <cell r="G188" t="str">
            <v>Young</v>
          </cell>
          <cell r="H188" t="str">
            <v>CLH</v>
          </cell>
          <cell r="I188">
            <v>143</v>
          </cell>
          <cell r="J188">
            <v>2020</v>
          </cell>
          <cell r="K188" t="str">
            <v>Light Green</v>
          </cell>
          <cell r="L188" t="str">
            <v>N</v>
          </cell>
          <cell r="M188">
            <v>281</v>
          </cell>
        </row>
        <row r="189">
          <cell r="A189">
            <v>282</v>
          </cell>
          <cell r="B189" t="str">
            <v>Christina Hallock</v>
          </cell>
          <cell r="C189">
            <v>74</v>
          </cell>
          <cell r="D189">
            <v>101</v>
          </cell>
          <cell r="E189">
            <v>1</v>
          </cell>
          <cell r="F189" t="str">
            <v>Cock</v>
          </cell>
          <cell r="G189" t="str">
            <v>Old</v>
          </cell>
          <cell r="H189" t="str">
            <v>CLH</v>
          </cell>
          <cell r="I189">
            <v>104</v>
          </cell>
          <cell r="J189">
            <v>2019</v>
          </cell>
          <cell r="K189" t="str">
            <v>Light Green</v>
          </cell>
          <cell r="L189" t="str">
            <v>N</v>
          </cell>
          <cell r="M189">
            <v>282</v>
          </cell>
        </row>
        <row r="190">
          <cell r="A190">
            <v>283</v>
          </cell>
          <cell r="B190" t="str">
            <v>Christina Hallock</v>
          </cell>
          <cell r="C190">
            <v>74</v>
          </cell>
          <cell r="D190">
            <v>403</v>
          </cell>
          <cell r="E190">
            <v>4</v>
          </cell>
          <cell r="F190" t="str">
            <v>Hen</v>
          </cell>
          <cell r="G190" t="str">
            <v>Old</v>
          </cell>
          <cell r="H190" t="str">
            <v>CLH</v>
          </cell>
          <cell r="I190">
            <v>106</v>
          </cell>
          <cell r="J190">
            <v>2019</v>
          </cell>
          <cell r="K190" t="str">
            <v>Cobalt</v>
          </cell>
          <cell r="L190" t="str">
            <v>N</v>
          </cell>
          <cell r="M190">
            <v>283</v>
          </cell>
        </row>
        <row r="191">
          <cell r="A191">
            <v>284</v>
          </cell>
          <cell r="B191" t="str">
            <v>Christina Hallock</v>
          </cell>
          <cell r="C191">
            <v>74</v>
          </cell>
          <cell r="D191">
            <v>304</v>
          </cell>
          <cell r="E191">
            <v>3</v>
          </cell>
          <cell r="F191" t="str">
            <v>Hen</v>
          </cell>
          <cell r="G191" t="str">
            <v>Young</v>
          </cell>
          <cell r="H191" t="str">
            <v>CLH</v>
          </cell>
          <cell r="I191">
            <v>144</v>
          </cell>
          <cell r="J191">
            <v>2020</v>
          </cell>
          <cell r="K191" t="str">
            <v>Sky</v>
          </cell>
          <cell r="L191" t="str">
            <v>N</v>
          </cell>
          <cell r="M191">
            <v>284</v>
          </cell>
        </row>
        <row r="192">
          <cell r="A192">
            <v>285</v>
          </cell>
          <cell r="B192" t="str">
            <v>Christina Hallock</v>
          </cell>
          <cell r="C192">
            <v>74</v>
          </cell>
          <cell r="D192">
            <v>1403</v>
          </cell>
          <cell r="E192">
            <v>14</v>
          </cell>
          <cell r="F192" t="str">
            <v>Hen</v>
          </cell>
          <cell r="G192" t="str">
            <v>Old</v>
          </cell>
          <cell r="H192" t="str">
            <v>CLH</v>
          </cell>
          <cell r="I192">
            <v>105</v>
          </cell>
          <cell r="J192">
            <v>2019</v>
          </cell>
          <cell r="K192" t="str">
            <v>Spangle Grey</v>
          </cell>
          <cell r="L192" t="str">
            <v>N</v>
          </cell>
          <cell r="M192">
            <v>285</v>
          </cell>
        </row>
        <row r="193">
          <cell r="C193" t="str">
            <v/>
          </cell>
        </row>
        <row r="193">
          <cell r="L193" t="str">
            <v>N</v>
          </cell>
          <cell r="M193" t="str">
            <v/>
          </cell>
        </row>
        <row r="194">
          <cell r="C194" t="str">
            <v/>
          </cell>
        </row>
        <row r="194">
          <cell r="L194" t="str">
            <v>N</v>
          </cell>
          <cell r="M194" t="str">
            <v/>
          </cell>
        </row>
        <row r="195">
          <cell r="C195" t="str">
            <v/>
          </cell>
        </row>
        <row r="195">
          <cell r="L195" t="str">
            <v>N</v>
          </cell>
          <cell r="M195" t="str">
            <v/>
          </cell>
        </row>
        <row r="196">
          <cell r="C196" t="str">
            <v/>
          </cell>
        </row>
        <row r="196">
          <cell r="L196" t="str">
            <v>N</v>
          </cell>
          <cell r="M196" t="str">
            <v/>
          </cell>
        </row>
        <row r="197">
          <cell r="C197" t="str">
            <v/>
          </cell>
        </row>
        <row r="197">
          <cell r="L197" t="str">
            <v>N</v>
          </cell>
          <cell r="M197" t="str">
            <v/>
          </cell>
        </row>
        <row r="198">
          <cell r="C198" t="str">
            <v/>
          </cell>
        </row>
        <row r="198">
          <cell r="L198" t="str">
            <v>N</v>
          </cell>
          <cell r="M198" t="str">
            <v/>
          </cell>
        </row>
        <row r="199">
          <cell r="C199" t="str">
            <v/>
          </cell>
        </row>
        <row r="199">
          <cell r="L199" t="str">
            <v>N</v>
          </cell>
          <cell r="M199" t="str">
            <v/>
          </cell>
        </row>
        <row r="200">
          <cell r="C200" t="str">
            <v/>
          </cell>
        </row>
        <row r="200">
          <cell r="L200" t="str">
            <v>N</v>
          </cell>
          <cell r="M200" t="str">
            <v/>
          </cell>
        </row>
        <row r="201">
          <cell r="C201" t="str">
            <v/>
          </cell>
        </row>
        <row r="201">
          <cell r="L201" t="str">
            <v>N</v>
          </cell>
          <cell r="M201" t="str">
            <v/>
          </cell>
        </row>
        <row r="202">
          <cell r="C202" t="str">
            <v/>
          </cell>
        </row>
        <row r="202">
          <cell r="L202" t="str">
            <v>N</v>
          </cell>
          <cell r="M202" t="str">
            <v/>
          </cell>
        </row>
        <row r="203">
          <cell r="C203" t="str">
            <v/>
          </cell>
        </row>
        <row r="203">
          <cell r="L203" t="str">
            <v>N</v>
          </cell>
          <cell r="M203" t="str">
            <v/>
          </cell>
        </row>
        <row r="204">
          <cell r="C204" t="str">
            <v/>
          </cell>
        </row>
        <row r="204">
          <cell r="L204" t="str">
            <v>N</v>
          </cell>
          <cell r="M204" t="str">
            <v/>
          </cell>
        </row>
        <row r="205">
          <cell r="C205" t="str">
            <v/>
          </cell>
        </row>
        <row r="205">
          <cell r="L205" t="str">
            <v>N</v>
          </cell>
          <cell r="M205" t="str">
            <v/>
          </cell>
        </row>
        <row r="206">
          <cell r="C206" t="str">
            <v/>
          </cell>
        </row>
        <row r="206">
          <cell r="L206" t="str">
            <v>N</v>
          </cell>
          <cell r="M206" t="str">
            <v/>
          </cell>
        </row>
        <row r="207">
          <cell r="C207" t="str">
            <v/>
          </cell>
        </row>
        <row r="207">
          <cell r="L207" t="str">
            <v>N</v>
          </cell>
          <cell r="M207" t="str">
            <v/>
          </cell>
        </row>
        <row r="208">
          <cell r="C208" t="str">
            <v/>
          </cell>
        </row>
        <row r="208">
          <cell r="L208" t="str">
            <v>N</v>
          </cell>
          <cell r="M208" t="str">
            <v/>
          </cell>
        </row>
        <row r="209">
          <cell r="C209" t="str">
            <v/>
          </cell>
        </row>
        <row r="209">
          <cell r="L209" t="str">
            <v>N</v>
          </cell>
          <cell r="M209" t="str">
            <v/>
          </cell>
        </row>
        <row r="210">
          <cell r="C210" t="str">
            <v/>
          </cell>
        </row>
        <row r="210">
          <cell r="L210" t="str">
            <v>N</v>
          </cell>
          <cell r="M210" t="str">
            <v/>
          </cell>
        </row>
        <row r="211">
          <cell r="C211" t="str">
            <v/>
          </cell>
        </row>
        <row r="211">
          <cell r="L211" t="str">
            <v>N</v>
          </cell>
          <cell r="M211" t="str">
            <v/>
          </cell>
        </row>
        <row r="212">
          <cell r="C212" t="str">
            <v/>
          </cell>
        </row>
        <row r="212">
          <cell r="L212" t="str">
            <v>N</v>
          </cell>
          <cell r="M212" t="str">
            <v/>
          </cell>
        </row>
        <row r="213">
          <cell r="C213" t="str">
            <v/>
          </cell>
        </row>
        <row r="213">
          <cell r="L213" t="str">
            <v>N</v>
          </cell>
          <cell r="M213" t="str">
            <v/>
          </cell>
        </row>
        <row r="214">
          <cell r="C214" t="str">
            <v/>
          </cell>
        </row>
        <row r="214">
          <cell r="L214" t="str">
            <v>N</v>
          </cell>
          <cell r="M214" t="str">
            <v/>
          </cell>
        </row>
        <row r="215">
          <cell r="C215" t="str">
            <v/>
          </cell>
        </row>
        <row r="215">
          <cell r="L215" t="str">
            <v>N</v>
          </cell>
          <cell r="M215" t="str">
            <v/>
          </cell>
        </row>
        <row r="216">
          <cell r="C216" t="str">
            <v/>
          </cell>
        </row>
        <row r="216">
          <cell r="L216" t="str">
            <v>N</v>
          </cell>
          <cell r="M216" t="str">
            <v/>
          </cell>
        </row>
        <row r="217">
          <cell r="C217" t="str">
            <v/>
          </cell>
        </row>
        <row r="217">
          <cell r="L217" t="str">
            <v>N</v>
          </cell>
          <cell r="M217" t="str">
            <v/>
          </cell>
        </row>
        <row r="218">
          <cell r="C218" t="str">
            <v/>
          </cell>
        </row>
        <row r="218">
          <cell r="L218" t="str">
            <v>N</v>
          </cell>
          <cell r="M218" t="str">
            <v/>
          </cell>
        </row>
        <row r="219">
          <cell r="C219" t="str">
            <v/>
          </cell>
        </row>
        <row r="219">
          <cell r="L219" t="str">
            <v>N</v>
          </cell>
          <cell r="M219" t="str">
            <v/>
          </cell>
        </row>
        <row r="220">
          <cell r="C220" t="str">
            <v/>
          </cell>
        </row>
        <row r="220">
          <cell r="L220" t="str">
            <v>N</v>
          </cell>
          <cell r="M220" t="str">
            <v/>
          </cell>
        </row>
        <row r="221">
          <cell r="C221" t="str">
            <v/>
          </cell>
        </row>
        <row r="221">
          <cell r="L221" t="str">
            <v>N</v>
          </cell>
          <cell r="M221" t="str">
            <v/>
          </cell>
        </row>
        <row r="222">
          <cell r="C222" t="str">
            <v/>
          </cell>
        </row>
        <row r="222">
          <cell r="L222" t="str">
            <v>N</v>
          </cell>
          <cell r="M222" t="str">
            <v/>
          </cell>
        </row>
        <row r="223">
          <cell r="C223" t="str">
            <v/>
          </cell>
        </row>
        <row r="223">
          <cell r="L223" t="str">
            <v>N</v>
          </cell>
          <cell r="M223" t="str">
            <v/>
          </cell>
        </row>
        <row r="224">
          <cell r="C224" t="str">
            <v/>
          </cell>
        </row>
        <row r="224">
          <cell r="L224" t="str">
            <v>N</v>
          </cell>
          <cell r="M224" t="str">
            <v/>
          </cell>
        </row>
        <row r="225">
          <cell r="C225" t="str">
            <v/>
          </cell>
        </row>
        <row r="225">
          <cell r="L225" t="str">
            <v>N</v>
          </cell>
          <cell r="M225" t="str">
            <v/>
          </cell>
        </row>
        <row r="226">
          <cell r="C226" t="str">
            <v/>
          </cell>
        </row>
        <row r="226">
          <cell r="L226" t="str">
            <v>N</v>
          </cell>
          <cell r="M226" t="str">
            <v/>
          </cell>
        </row>
        <row r="227">
          <cell r="C227" t="str">
            <v/>
          </cell>
        </row>
        <row r="227">
          <cell r="L227" t="str">
            <v>N</v>
          </cell>
          <cell r="M227" t="str">
            <v/>
          </cell>
        </row>
        <row r="228">
          <cell r="C228" t="str">
            <v/>
          </cell>
        </row>
        <row r="228">
          <cell r="L228" t="str">
            <v>N</v>
          </cell>
          <cell r="M228" t="str">
            <v/>
          </cell>
        </row>
        <row r="229">
          <cell r="C229" t="str">
            <v/>
          </cell>
        </row>
        <row r="229">
          <cell r="L229" t="str">
            <v>N</v>
          </cell>
          <cell r="M229" t="str">
            <v/>
          </cell>
        </row>
        <row r="230">
          <cell r="C230" t="str">
            <v/>
          </cell>
        </row>
        <row r="230">
          <cell r="L230" t="str">
            <v>N</v>
          </cell>
          <cell r="M230" t="str">
            <v/>
          </cell>
        </row>
        <row r="231">
          <cell r="C231" t="str">
            <v/>
          </cell>
        </row>
        <row r="231">
          <cell r="L231" t="str">
            <v>N</v>
          </cell>
          <cell r="M231" t="str">
            <v/>
          </cell>
        </row>
        <row r="232">
          <cell r="C232" t="str">
            <v/>
          </cell>
        </row>
        <row r="232">
          <cell r="L232" t="str">
            <v>N</v>
          </cell>
          <cell r="M232" t="str">
            <v/>
          </cell>
        </row>
        <row r="233">
          <cell r="C233" t="str">
            <v/>
          </cell>
        </row>
        <row r="233">
          <cell r="L233" t="str">
            <v>N</v>
          </cell>
          <cell r="M233" t="str">
            <v/>
          </cell>
        </row>
        <row r="234">
          <cell r="C234" t="str">
            <v/>
          </cell>
        </row>
        <row r="234">
          <cell r="L234" t="str">
            <v>N</v>
          </cell>
          <cell r="M234" t="str">
            <v/>
          </cell>
        </row>
        <row r="235">
          <cell r="C235" t="str">
            <v/>
          </cell>
        </row>
        <row r="235">
          <cell r="L235" t="str">
            <v>N</v>
          </cell>
          <cell r="M235" t="str">
            <v/>
          </cell>
        </row>
        <row r="236">
          <cell r="C236" t="str">
            <v/>
          </cell>
        </row>
        <row r="236">
          <cell r="L236" t="str">
            <v>N</v>
          </cell>
          <cell r="M236" t="str">
            <v/>
          </cell>
        </row>
        <row r="237">
          <cell r="C237" t="str">
            <v/>
          </cell>
        </row>
        <row r="237">
          <cell r="L237" t="str">
            <v>N</v>
          </cell>
          <cell r="M237" t="str">
            <v/>
          </cell>
        </row>
        <row r="238">
          <cell r="C238" t="str">
            <v/>
          </cell>
        </row>
        <row r="238">
          <cell r="L238" t="str">
            <v>N</v>
          </cell>
          <cell r="M238" t="str">
            <v/>
          </cell>
        </row>
        <row r="239">
          <cell r="C239" t="str">
            <v/>
          </cell>
        </row>
        <row r="239">
          <cell r="L239" t="str">
            <v>N</v>
          </cell>
          <cell r="M239" t="str">
            <v/>
          </cell>
        </row>
        <row r="240">
          <cell r="C240" t="str">
            <v/>
          </cell>
        </row>
        <row r="240">
          <cell r="L240" t="str">
            <v>N</v>
          </cell>
          <cell r="M240" t="str">
            <v/>
          </cell>
        </row>
        <row r="241">
          <cell r="C241" t="str">
            <v/>
          </cell>
        </row>
        <row r="241">
          <cell r="L241" t="str">
            <v>N</v>
          </cell>
          <cell r="M241" t="str">
            <v/>
          </cell>
        </row>
        <row r="242">
          <cell r="C242" t="str">
            <v/>
          </cell>
        </row>
        <row r="242">
          <cell r="L242" t="str">
            <v>N</v>
          </cell>
          <cell r="M242" t="str">
            <v/>
          </cell>
        </row>
        <row r="243">
          <cell r="C243" t="str">
            <v/>
          </cell>
        </row>
        <row r="243">
          <cell r="L243" t="str">
            <v>N</v>
          </cell>
          <cell r="M243" t="str">
            <v/>
          </cell>
        </row>
        <row r="244">
          <cell r="C244" t="str">
            <v/>
          </cell>
        </row>
        <row r="244">
          <cell r="L244" t="str">
            <v>N</v>
          </cell>
          <cell r="M244" t="str">
            <v/>
          </cell>
        </row>
        <row r="245">
          <cell r="C245" t="str">
            <v/>
          </cell>
        </row>
        <row r="245">
          <cell r="L245" t="str">
            <v>N</v>
          </cell>
          <cell r="M245" t="str">
            <v/>
          </cell>
        </row>
        <row r="246">
          <cell r="C246" t="str">
            <v/>
          </cell>
        </row>
        <row r="246">
          <cell r="L246" t="str">
            <v>N</v>
          </cell>
          <cell r="M246" t="str">
            <v/>
          </cell>
        </row>
        <row r="247">
          <cell r="C247" t="str">
            <v/>
          </cell>
        </row>
        <row r="247">
          <cell r="L247" t="str">
            <v>N</v>
          </cell>
          <cell r="M247" t="str">
            <v/>
          </cell>
        </row>
        <row r="248">
          <cell r="C248" t="str">
            <v/>
          </cell>
        </row>
        <row r="248">
          <cell r="L248" t="str">
            <v>N</v>
          </cell>
          <cell r="M248" t="str">
            <v/>
          </cell>
        </row>
        <row r="249">
          <cell r="C249" t="str">
            <v/>
          </cell>
        </row>
        <row r="249">
          <cell r="L249" t="str">
            <v>N</v>
          </cell>
          <cell r="M249" t="str">
            <v/>
          </cell>
        </row>
        <row r="250">
          <cell r="C250" t="str">
            <v/>
          </cell>
        </row>
        <row r="250">
          <cell r="L250" t="str">
            <v>N</v>
          </cell>
          <cell r="M250" t="str">
            <v/>
          </cell>
        </row>
        <row r="251">
          <cell r="C251" t="str">
            <v/>
          </cell>
        </row>
        <row r="251">
          <cell r="L251" t="str">
            <v>N</v>
          </cell>
          <cell r="M251" t="str">
            <v/>
          </cell>
        </row>
        <row r="252">
          <cell r="C252" t="str">
            <v/>
          </cell>
        </row>
        <row r="252">
          <cell r="L252" t="str">
            <v>N</v>
          </cell>
          <cell r="M252" t="str">
            <v/>
          </cell>
        </row>
        <row r="253">
          <cell r="C253" t="str">
            <v/>
          </cell>
        </row>
        <row r="253">
          <cell r="L253" t="str">
            <v>N</v>
          </cell>
          <cell r="M253" t="str">
            <v/>
          </cell>
        </row>
        <row r="254">
          <cell r="C254" t="str">
            <v/>
          </cell>
        </row>
        <row r="254">
          <cell r="L254" t="str">
            <v>N</v>
          </cell>
          <cell r="M254" t="str">
            <v/>
          </cell>
        </row>
        <row r="255">
          <cell r="C255" t="str">
            <v/>
          </cell>
        </row>
        <row r="255">
          <cell r="L255" t="str">
            <v>N</v>
          </cell>
          <cell r="M255" t="str">
            <v/>
          </cell>
        </row>
        <row r="256">
          <cell r="C256" t="str">
            <v/>
          </cell>
        </row>
        <row r="256">
          <cell r="L256" t="str">
            <v>N</v>
          </cell>
          <cell r="M256" t="str">
            <v/>
          </cell>
        </row>
        <row r="257">
          <cell r="C257" t="str">
            <v/>
          </cell>
        </row>
        <row r="257">
          <cell r="L257" t="str">
            <v>N</v>
          </cell>
          <cell r="M257" t="str">
            <v/>
          </cell>
        </row>
        <row r="258">
          <cell r="C258" t="str">
            <v/>
          </cell>
        </row>
        <row r="258">
          <cell r="L258" t="str">
            <v>N</v>
          </cell>
          <cell r="M258" t="str">
            <v/>
          </cell>
        </row>
        <row r="259">
          <cell r="C259" t="str">
            <v/>
          </cell>
        </row>
        <row r="259">
          <cell r="L259" t="str">
            <v>N</v>
          </cell>
          <cell r="M259" t="str">
            <v/>
          </cell>
        </row>
        <row r="260">
          <cell r="C260" t="str">
            <v/>
          </cell>
        </row>
        <row r="260">
          <cell r="L260" t="str">
            <v>N</v>
          </cell>
          <cell r="M260" t="str">
            <v/>
          </cell>
        </row>
        <row r="261">
          <cell r="C261" t="str">
            <v/>
          </cell>
        </row>
        <row r="261">
          <cell r="L261" t="str">
            <v>N</v>
          </cell>
          <cell r="M261" t="str">
            <v/>
          </cell>
        </row>
        <row r="262">
          <cell r="C262" t="str">
            <v/>
          </cell>
        </row>
        <row r="262">
          <cell r="L262" t="str">
            <v>N</v>
          </cell>
          <cell r="M262" t="str">
            <v/>
          </cell>
        </row>
        <row r="263">
          <cell r="C263" t="str">
            <v/>
          </cell>
        </row>
        <row r="263">
          <cell r="L263" t="str">
            <v>N</v>
          </cell>
          <cell r="M263" t="str">
            <v/>
          </cell>
        </row>
        <row r="264">
          <cell r="C264" t="str">
            <v/>
          </cell>
        </row>
        <row r="264">
          <cell r="L264" t="str">
            <v>N</v>
          </cell>
          <cell r="M264" t="str">
            <v/>
          </cell>
        </row>
        <row r="265">
          <cell r="C265" t="str">
            <v/>
          </cell>
        </row>
        <row r="265">
          <cell r="L265" t="str">
            <v>N</v>
          </cell>
          <cell r="M265" t="str">
            <v/>
          </cell>
        </row>
        <row r="266">
          <cell r="C266" t="str">
            <v/>
          </cell>
        </row>
        <row r="266">
          <cell r="L266" t="str">
            <v>N</v>
          </cell>
          <cell r="M266" t="str">
            <v/>
          </cell>
        </row>
        <row r="267">
          <cell r="C267" t="str">
            <v/>
          </cell>
        </row>
        <row r="267">
          <cell r="L267" t="str">
            <v>N</v>
          </cell>
          <cell r="M267" t="str">
            <v/>
          </cell>
        </row>
        <row r="268">
          <cell r="C268" t="str">
            <v/>
          </cell>
        </row>
        <row r="268">
          <cell r="L268" t="str">
            <v>N</v>
          </cell>
          <cell r="M268" t="str">
            <v/>
          </cell>
        </row>
        <row r="269">
          <cell r="C269" t="str">
            <v/>
          </cell>
        </row>
        <row r="269">
          <cell r="L269" t="str">
            <v>N</v>
          </cell>
          <cell r="M269" t="str">
            <v/>
          </cell>
        </row>
        <row r="270">
          <cell r="C270" t="str">
            <v/>
          </cell>
        </row>
        <row r="270">
          <cell r="L270" t="str">
            <v>N</v>
          </cell>
          <cell r="M270" t="str">
            <v/>
          </cell>
        </row>
        <row r="271">
          <cell r="C271" t="str">
            <v/>
          </cell>
        </row>
        <row r="271">
          <cell r="L271" t="str">
            <v>N</v>
          </cell>
          <cell r="M271" t="str">
            <v/>
          </cell>
        </row>
        <row r="272">
          <cell r="C272" t="str">
            <v/>
          </cell>
        </row>
        <row r="272">
          <cell r="L272" t="str">
            <v>N</v>
          </cell>
          <cell r="M272" t="str">
            <v/>
          </cell>
        </row>
        <row r="273">
          <cell r="C273" t="str">
            <v/>
          </cell>
        </row>
        <row r="273">
          <cell r="L273" t="str">
            <v>N</v>
          </cell>
          <cell r="M273" t="str">
            <v/>
          </cell>
        </row>
        <row r="274">
          <cell r="C274" t="str">
            <v/>
          </cell>
        </row>
        <row r="274">
          <cell r="L274" t="str">
            <v>N</v>
          </cell>
          <cell r="M274" t="str">
            <v/>
          </cell>
        </row>
        <row r="275">
          <cell r="C275" t="str">
            <v/>
          </cell>
        </row>
        <row r="275">
          <cell r="L275" t="str">
            <v>N</v>
          </cell>
          <cell r="M275" t="str">
            <v/>
          </cell>
        </row>
        <row r="276">
          <cell r="C276" t="str">
            <v/>
          </cell>
        </row>
        <row r="276">
          <cell r="L276" t="str">
            <v>N</v>
          </cell>
          <cell r="M276" t="str">
            <v/>
          </cell>
        </row>
        <row r="277">
          <cell r="C277" t="str">
            <v/>
          </cell>
        </row>
        <row r="277">
          <cell r="L277" t="str">
            <v>N</v>
          </cell>
          <cell r="M277" t="str">
            <v/>
          </cell>
        </row>
        <row r="278">
          <cell r="C278" t="str">
            <v/>
          </cell>
        </row>
        <row r="278">
          <cell r="L278" t="str">
            <v>N</v>
          </cell>
          <cell r="M278" t="str">
            <v/>
          </cell>
        </row>
        <row r="279">
          <cell r="C279" t="str">
            <v/>
          </cell>
        </row>
        <row r="279">
          <cell r="L279" t="str">
            <v>N</v>
          </cell>
          <cell r="M279" t="str">
            <v/>
          </cell>
        </row>
        <row r="280">
          <cell r="C280" t="str">
            <v/>
          </cell>
        </row>
        <row r="280">
          <cell r="L280" t="str">
            <v>N</v>
          </cell>
          <cell r="M280" t="str">
            <v/>
          </cell>
        </row>
        <row r="281">
          <cell r="C281" t="str">
            <v/>
          </cell>
        </row>
        <row r="281">
          <cell r="L281" t="str">
            <v>N</v>
          </cell>
          <cell r="M281" t="str">
            <v/>
          </cell>
        </row>
        <row r="282">
          <cell r="C282" t="str">
            <v/>
          </cell>
        </row>
        <row r="282">
          <cell r="L282" t="str">
            <v>N</v>
          </cell>
          <cell r="M282" t="str">
            <v/>
          </cell>
        </row>
        <row r="283">
          <cell r="C283" t="str">
            <v/>
          </cell>
        </row>
        <row r="283">
          <cell r="L283" t="str">
            <v>N</v>
          </cell>
          <cell r="M283" t="str">
            <v/>
          </cell>
        </row>
        <row r="284">
          <cell r="C284" t="str">
            <v/>
          </cell>
        </row>
        <row r="284">
          <cell r="L284" t="str">
            <v>N</v>
          </cell>
          <cell r="M284" t="str">
            <v/>
          </cell>
        </row>
        <row r="285">
          <cell r="C285" t="str">
            <v/>
          </cell>
        </row>
        <row r="285">
          <cell r="L285" t="str">
            <v>N</v>
          </cell>
          <cell r="M285" t="str">
            <v/>
          </cell>
        </row>
        <row r="286">
          <cell r="C286" t="str">
            <v/>
          </cell>
        </row>
        <row r="286">
          <cell r="L286" t="str">
            <v>N</v>
          </cell>
          <cell r="M286" t="str">
            <v/>
          </cell>
        </row>
        <row r="287">
          <cell r="C287" t="str">
            <v/>
          </cell>
        </row>
        <row r="287">
          <cell r="L287" t="str">
            <v>N</v>
          </cell>
          <cell r="M287" t="str">
            <v/>
          </cell>
        </row>
        <row r="288">
          <cell r="C288" t="str">
            <v/>
          </cell>
        </row>
        <row r="288">
          <cell r="L288" t="str">
            <v>N</v>
          </cell>
          <cell r="M288" t="str">
            <v/>
          </cell>
        </row>
        <row r="289">
          <cell r="C289" t="str">
            <v/>
          </cell>
        </row>
        <row r="289">
          <cell r="L289" t="str">
            <v>N</v>
          </cell>
          <cell r="M289" t="str">
            <v/>
          </cell>
        </row>
        <row r="290">
          <cell r="C290" t="str">
            <v/>
          </cell>
        </row>
        <row r="290">
          <cell r="L290" t="str">
            <v>N</v>
          </cell>
          <cell r="M290" t="str">
            <v/>
          </cell>
        </row>
        <row r="291">
          <cell r="C291" t="str">
            <v/>
          </cell>
        </row>
        <row r="291">
          <cell r="L291" t="str">
            <v>N</v>
          </cell>
          <cell r="M291" t="str">
            <v/>
          </cell>
        </row>
        <row r="292">
          <cell r="C292" t="str">
            <v/>
          </cell>
        </row>
        <row r="292">
          <cell r="L292" t="str">
            <v>N</v>
          </cell>
          <cell r="M292" t="str">
            <v/>
          </cell>
        </row>
        <row r="293">
          <cell r="C293" t="str">
            <v/>
          </cell>
        </row>
        <row r="293">
          <cell r="L293" t="str">
            <v>N</v>
          </cell>
          <cell r="M293" t="str">
            <v/>
          </cell>
        </row>
        <row r="294">
          <cell r="C294" t="str">
            <v/>
          </cell>
        </row>
        <row r="294">
          <cell r="L294" t="str">
            <v>N</v>
          </cell>
          <cell r="M294" t="str">
            <v/>
          </cell>
        </row>
        <row r="295">
          <cell r="C295" t="str">
            <v/>
          </cell>
        </row>
        <row r="295">
          <cell r="L295" t="str">
            <v>N</v>
          </cell>
          <cell r="M295" t="str">
            <v/>
          </cell>
        </row>
        <row r="296">
          <cell r="C296" t="str">
            <v/>
          </cell>
        </row>
        <row r="296">
          <cell r="L296" t="str">
            <v>N</v>
          </cell>
          <cell r="M296" t="str">
            <v/>
          </cell>
        </row>
        <row r="297">
          <cell r="C297" t="str">
            <v/>
          </cell>
        </row>
        <row r="297">
          <cell r="L297" t="str">
            <v>N</v>
          </cell>
          <cell r="M297" t="str">
            <v/>
          </cell>
        </row>
        <row r="298">
          <cell r="C298" t="str">
            <v/>
          </cell>
        </row>
        <row r="298">
          <cell r="L298" t="str">
            <v>N</v>
          </cell>
          <cell r="M298" t="str">
            <v/>
          </cell>
        </row>
        <row r="299">
          <cell r="C299" t="str">
            <v/>
          </cell>
        </row>
        <row r="299">
          <cell r="L299" t="str">
            <v>N</v>
          </cell>
          <cell r="M299" t="str">
            <v/>
          </cell>
        </row>
        <row r="300">
          <cell r="C300" t="str">
            <v/>
          </cell>
        </row>
        <row r="300">
          <cell r="L300" t="str">
            <v>N</v>
          </cell>
          <cell r="M300" t="str">
            <v/>
          </cell>
        </row>
        <row r="301">
          <cell r="C301" t="str">
            <v/>
          </cell>
        </row>
        <row r="301">
          <cell r="L301" t="str">
            <v>N</v>
          </cell>
          <cell r="M301" t="str">
            <v/>
          </cell>
        </row>
        <row r="302">
          <cell r="C302" t="str">
            <v/>
          </cell>
        </row>
        <row r="302">
          <cell r="L302" t="str">
            <v>N</v>
          </cell>
          <cell r="M302" t="str">
            <v/>
          </cell>
        </row>
        <row r="303">
          <cell r="C303" t="str">
            <v/>
          </cell>
        </row>
        <row r="303">
          <cell r="L303" t="str">
            <v>N</v>
          </cell>
          <cell r="M303" t="str">
            <v/>
          </cell>
        </row>
        <row r="304">
          <cell r="C304" t="str">
            <v/>
          </cell>
        </row>
        <row r="304">
          <cell r="L304" t="str">
            <v>N</v>
          </cell>
          <cell r="M304" t="str">
            <v/>
          </cell>
        </row>
        <row r="305">
          <cell r="C305" t="str">
            <v/>
          </cell>
        </row>
        <row r="305">
          <cell r="L305" t="str">
            <v>N</v>
          </cell>
          <cell r="M305" t="str">
            <v/>
          </cell>
        </row>
        <row r="306">
          <cell r="C306" t="str">
            <v/>
          </cell>
        </row>
        <row r="306">
          <cell r="L306" t="str">
            <v>N</v>
          </cell>
          <cell r="M306" t="str">
            <v/>
          </cell>
        </row>
        <row r="307">
          <cell r="C307" t="str">
            <v/>
          </cell>
        </row>
        <row r="307">
          <cell r="L307" t="str">
            <v>N</v>
          </cell>
          <cell r="M307" t="str">
            <v/>
          </cell>
        </row>
        <row r="308">
          <cell r="C308" t="str">
            <v/>
          </cell>
        </row>
        <row r="308">
          <cell r="L308" t="str">
            <v>N</v>
          </cell>
          <cell r="M308" t="str">
            <v/>
          </cell>
        </row>
        <row r="309">
          <cell r="C309" t="str">
            <v/>
          </cell>
        </row>
        <row r="309">
          <cell r="L309" t="str">
            <v>N</v>
          </cell>
          <cell r="M309" t="str">
            <v/>
          </cell>
        </row>
        <row r="310">
          <cell r="C310" t="str">
            <v/>
          </cell>
        </row>
        <row r="310">
          <cell r="L310" t="str">
            <v>N</v>
          </cell>
          <cell r="M310" t="str">
            <v/>
          </cell>
        </row>
        <row r="311">
          <cell r="C311" t="str">
            <v/>
          </cell>
        </row>
        <row r="311">
          <cell r="L311" t="str">
            <v>N</v>
          </cell>
          <cell r="M311" t="str">
            <v/>
          </cell>
        </row>
        <row r="312">
          <cell r="C312" t="str">
            <v/>
          </cell>
        </row>
        <row r="312">
          <cell r="L312" t="str">
            <v>N</v>
          </cell>
          <cell r="M312" t="str">
            <v/>
          </cell>
        </row>
        <row r="313">
          <cell r="C313" t="str">
            <v/>
          </cell>
        </row>
        <row r="313">
          <cell r="L313" t="str">
            <v>N</v>
          </cell>
          <cell r="M313" t="str">
            <v/>
          </cell>
        </row>
        <row r="314">
          <cell r="C314" t="str">
            <v/>
          </cell>
        </row>
        <row r="314">
          <cell r="L314" t="str">
            <v>N</v>
          </cell>
          <cell r="M314" t="str">
            <v/>
          </cell>
        </row>
        <row r="315">
          <cell r="C315" t="str">
            <v/>
          </cell>
        </row>
        <row r="315">
          <cell r="L315" t="str">
            <v>N</v>
          </cell>
          <cell r="M315" t="str">
            <v/>
          </cell>
        </row>
        <row r="316">
          <cell r="C316" t="str">
            <v/>
          </cell>
        </row>
        <row r="316">
          <cell r="L316" t="str">
            <v>N</v>
          </cell>
          <cell r="M316" t="str">
            <v/>
          </cell>
        </row>
        <row r="317">
          <cell r="C317" t="str">
            <v/>
          </cell>
        </row>
        <row r="317">
          <cell r="L317" t="str">
            <v>N</v>
          </cell>
          <cell r="M317" t="str">
            <v/>
          </cell>
        </row>
        <row r="318">
          <cell r="C318" t="str">
            <v/>
          </cell>
        </row>
        <row r="318">
          <cell r="L318" t="str">
            <v>N</v>
          </cell>
          <cell r="M318" t="str">
            <v/>
          </cell>
        </row>
        <row r="319">
          <cell r="C319" t="str">
            <v/>
          </cell>
        </row>
        <row r="319">
          <cell r="L319" t="str">
            <v>N</v>
          </cell>
          <cell r="M319" t="str">
            <v/>
          </cell>
        </row>
        <row r="320">
          <cell r="C320" t="str">
            <v/>
          </cell>
        </row>
        <row r="320">
          <cell r="L320" t="str">
            <v>N</v>
          </cell>
          <cell r="M320" t="str">
            <v/>
          </cell>
        </row>
        <row r="321">
          <cell r="C321" t="str">
            <v/>
          </cell>
        </row>
        <row r="321">
          <cell r="L321" t="str">
            <v>N</v>
          </cell>
          <cell r="M321" t="str">
            <v/>
          </cell>
        </row>
        <row r="322">
          <cell r="C322" t="str">
            <v/>
          </cell>
        </row>
        <row r="322">
          <cell r="L322" t="str">
            <v>N</v>
          </cell>
          <cell r="M322" t="str">
            <v/>
          </cell>
        </row>
        <row r="323">
          <cell r="C323" t="str">
            <v/>
          </cell>
        </row>
        <row r="323">
          <cell r="L323" t="str">
            <v>N</v>
          </cell>
          <cell r="M323" t="str">
            <v/>
          </cell>
        </row>
        <row r="324">
          <cell r="C324" t="str">
            <v/>
          </cell>
        </row>
        <row r="324">
          <cell r="L324" t="str">
            <v>N</v>
          </cell>
          <cell r="M324" t="str">
            <v/>
          </cell>
        </row>
        <row r="325">
          <cell r="C325" t="str">
            <v/>
          </cell>
        </row>
        <row r="325">
          <cell r="L325" t="str">
            <v>N</v>
          </cell>
          <cell r="M325" t="str">
            <v/>
          </cell>
        </row>
        <row r="326">
          <cell r="C326" t="str">
            <v/>
          </cell>
        </row>
        <row r="326">
          <cell r="L326" t="str">
            <v>N</v>
          </cell>
          <cell r="M326" t="str">
            <v/>
          </cell>
        </row>
        <row r="327">
          <cell r="C327" t="str">
            <v/>
          </cell>
        </row>
        <row r="327">
          <cell r="L327" t="str">
            <v>N</v>
          </cell>
          <cell r="M327" t="str">
            <v/>
          </cell>
        </row>
        <row r="328">
          <cell r="C328" t="str">
            <v/>
          </cell>
        </row>
        <row r="328">
          <cell r="L328" t="str">
            <v>N</v>
          </cell>
          <cell r="M328" t="str">
            <v/>
          </cell>
        </row>
        <row r="329">
          <cell r="C329" t="str">
            <v/>
          </cell>
        </row>
        <row r="329">
          <cell r="L329" t="str">
            <v>N</v>
          </cell>
          <cell r="M329" t="str">
            <v/>
          </cell>
        </row>
        <row r="330">
          <cell r="C330" t="str">
            <v/>
          </cell>
        </row>
        <row r="330">
          <cell r="L330" t="str">
            <v>N</v>
          </cell>
          <cell r="M330" t="str">
            <v/>
          </cell>
        </row>
        <row r="331">
          <cell r="C331" t="str">
            <v/>
          </cell>
        </row>
        <row r="331">
          <cell r="L331" t="str">
            <v>N</v>
          </cell>
          <cell r="M331" t="str">
            <v/>
          </cell>
        </row>
        <row r="332">
          <cell r="C332" t="str">
            <v/>
          </cell>
        </row>
        <row r="332">
          <cell r="L332" t="str">
            <v>N</v>
          </cell>
          <cell r="M332" t="str">
            <v/>
          </cell>
        </row>
        <row r="333">
          <cell r="C333" t="str">
            <v/>
          </cell>
        </row>
        <row r="333">
          <cell r="L333" t="str">
            <v>N</v>
          </cell>
          <cell r="M333" t="str">
            <v/>
          </cell>
        </row>
        <row r="334">
          <cell r="C334" t="str">
            <v/>
          </cell>
        </row>
        <row r="334">
          <cell r="L334" t="str">
            <v>N</v>
          </cell>
          <cell r="M334" t="str">
            <v/>
          </cell>
        </row>
        <row r="335">
          <cell r="C335" t="str">
            <v/>
          </cell>
        </row>
        <row r="335">
          <cell r="L335" t="str">
            <v>N</v>
          </cell>
          <cell r="M335" t="str">
            <v/>
          </cell>
        </row>
        <row r="336">
          <cell r="C336" t="str">
            <v/>
          </cell>
        </row>
        <row r="336">
          <cell r="L336" t="str">
            <v>N</v>
          </cell>
          <cell r="M336" t="str">
            <v/>
          </cell>
        </row>
        <row r="337">
          <cell r="C337" t="str">
            <v/>
          </cell>
        </row>
        <row r="337">
          <cell r="L337" t="str">
            <v>N</v>
          </cell>
          <cell r="M337" t="str">
            <v/>
          </cell>
        </row>
        <row r="338">
          <cell r="C338" t="str">
            <v/>
          </cell>
        </row>
        <row r="338">
          <cell r="L338" t="str">
            <v>N</v>
          </cell>
          <cell r="M338" t="str">
            <v/>
          </cell>
        </row>
        <row r="339">
          <cell r="C339" t="str">
            <v/>
          </cell>
        </row>
        <row r="339">
          <cell r="L339" t="str">
            <v>N</v>
          </cell>
          <cell r="M339" t="str">
            <v/>
          </cell>
        </row>
        <row r="340">
          <cell r="C340" t="str">
            <v/>
          </cell>
        </row>
        <row r="340">
          <cell r="L340" t="str">
            <v>N</v>
          </cell>
          <cell r="M340" t="str">
            <v/>
          </cell>
        </row>
        <row r="341">
          <cell r="C341" t="str">
            <v/>
          </cell>
        </row>
        <row r="341">
          <cell r="L341" t="str">
            <v>N</v>
          </cell>
          <cell r="M341" t="str">
            <v/>
          </cell>
        </row>
        <row r="342">
          <cell r="C342" t="str">
            <v/>
          </cell>
        </row>
        <row r="342">
          <cell r="L342" t="str">
            <v>N</v>
          </cell>
          <cell r="M342" t="str">
            <v/>
          </cell>
        </row>
        <row r="343">
          <cell r="C343" t="str">
            <v/>
          </cell>
        </row>
        <row r="343">
          <cell r="L343" t="str">
            <v>N</v>
          </cell>
          <cell r="M343" t="str">
            <v/>
          </cell>
        </row>
        <row r="344">
          <cell r="C344" t="str">
            <v/>
          </cell>
        </row>
        <row r="344">
          <cell r="L344" t="str">
            <v>N</v>
          </cell>
          <cell r="M344" t="str">
            <v/>
          </cell>
        </row>
        <row r="345">
          <cell r="C345" t="str">
            <v/>
          </cell>
        </row>
        <row r="345">
          <cell r="L345" t="str">
            <v>N</v>
          </cell>
          <cell r="M345" t="str">
            <v/>
          </cell>
        </row>
        <row r="346">
          <cell r="C346" t="str">
            <v/>
          </cell>
        </row>
        <row r="346">
          <cell r="L346" t="str">
            <v>N</v>
          </cell>
          <cell r="M346" t="str">
            <v/>
          </cell>
        </row>
        <row r="347">
          <cell r="C347" t="str">
            <v/>
          </cell>
        </row>
        <row r="347">
          <cell r="L347" t="str">
            <v>N</v>
          </cell>
          <cell r="M347" t="str">
            <v/>
          </cell>
        </row>
        <row r="348">
          <cell r="C348" t="str">
            <v/>
          </cell>
        </row>
        <row r="348">
          <cell r="L348" t="str">
            <v>N</v>
          </cell>
          <cell r="M348" t="str">
            <v/>
          </cell>
        </row>
        <row r="349">
          <cell r="C349" t="str">
            <v/>
          </cell>
        </row>
        <row r="349">
          <cell r="L349" t="str">
            <v>N</v>
          </cell>
          <cell r="M349" t="str">
            <v/>
          </cell>
        </row>
        <row r="350">
          <cell r="C350" t="str">
            <v/>
          </cell>
        </row>
        <row r="350">
          <cell r="L350" t="str">
            <v>N</v>
          </cell>
          <cell r="M350" t="str">
            <v/>
          </cell>
        </row>
        <row r="351">
          <cell r="C351" t="str">
            <v/>
          </cell>
        </row>
        <row r="351">
          <cell r="L351" t="str">
            <v>N</v>
          </cell>
          <cell r="M351" t="str">
            <v/>
          </cell>
        </row>
        <row r="352">
          <cell r="C352" t="str">
            <v/>
          </cell>
        </row>
        <row r="352">
          <cell r="L352" t="str">
            <v>N</v>
          </cell>
          <cell r="M352" t="str">
            <v/>
          </cell>
        </row>
        <row r="353">
          <cell r="C353" t="str">
            <v/>
          </cell>
        </row>
        <row r="353">
          <cell r="L353" t="str">
            <v>N</v>
          </cell>
          <cell r="M353" t="str">
            <v/>
          </cell>
        </row>
        <row r="354">
          <cell r="C354" t="str">
            <v/>
          </cell>
        </row>
        <row r="354">
          <cell r="L354" t="str">
            <v>N</v>
          </cell>
          <cell r="M354" t="str">
            <v/>
          </cell>
        </row>
        <row r="355">
          <cell r="C355" t="str">
            <v/>
          </cell>
        </row>
        <row r="355">
          <cell r="L355" t="str">
            <v>N</v>
          </cell>
          <cell r="M355" t="str">
            <v/>
          </cell>
        </row>
        <row r="356">
          <cell r="C356" t="str">
            <v/>
          </cell>
        </row>
        <row r="356">
          <cell r="L356" t="str">
            <v>N</v>
          </cell>
          <cell r="M356" t="str">
            <v/>
          </cell>
        </row>
        <row r="357">
          <cell r="C357" t="str">
            <v/>
          </cell>
        </row>
        <row r="357">
          <cell r="L357" t="str">
            <v>N</v>
          </cell>
          <cell r="M357" t="str">
            <v/>
          </cell>
        </row>
        <row r="358">
          <cell r="C358" t="str">
            <v/>
          </cell>
        </row>
        <row r="358">
          <cell r="L358" t="str">
            <v>N</v>
          </cell>
          <cell r="M358" t="str">
            <v/>
          </cell>
        </row>
        <row r="359">
          <cell r="C359" t="str">
            <v/>
          </cell>
        </row>
        <row r="359">
          <cell r="L359" t="str">
            <v>N</v>
          </cell>
          <cell r="M359" t="str">
            <v/>
          </cell>
        </row>
        <row r="360">
          <cell r="C360" t="str">
            <v/>
          </cell>
        </row>
        <row r="360">
          <cell r="L360" t="str">
            <v>N</v>
          </cell>
          <cell r="M360" t="str">
            <v/>
          </cell>
        </row>
        <row r="361">
          <cell r="C361" t="str">
            <v/>
          </cell>
        </row>
        <row r="361">
          <cell r="L361" t="str">
            <v>N</v>
          </cell>
          <cell r="M361" t="str">
            <v/>
          </cell>
        </row>
        <row r="362">
          <cell r="C362" t="str">
            <v/>
          </cell>
        </row>
        <row r="362">
          <cell r="L362" t="str">
            <v>N</v>
          </cell>
          <cell r="M362" t="str">
            <v/>
          </cell>
        </row>
        <row r="363">
          <cell r="C363" t="str">
            <v/>
          </cell>
        </row>
        <row r="363">
          <cell r="L363" t="str">
            <v>N</v>
          </cell>
          <cell r="M363" t="str">
            <v/>
          </cell>
        </row>
        <row r="364">
          <cell r="C364" t="str">
            <v/>
          </cell>
        </row>
        <row r="364">
          <cell r="L364" t="str">
            <v>N</v>
          </cell>
          <cell r="M364" t="str">
            <v/>
          </cell>
        </row>
        <row r="365">
          <cell r="C365" t="str">
            <v/>
          </cell>
        </row>
        <row r="365">
          <cell r="L365" t="str">
            <v>N</v>
          </cell>
          <cell r="M365" t="str">
            <v/>
          </cell>
        </row>
        <row r="366">
          <cell r="C366" t="str">
            <v/>
          </cell>
        </row>
        <row r="366">
          <cell r="L366" t="str">
            <v>N</v>
          </cell>
          <cell r="M366" t="str">
            <v/>
          </cell>
        </row>
        <row r="367">
          <cell r="C367" t="str">
            <v/>
          </cell>
        </row>
        <row r="367">
          <cell r="L367" t="str">
            <v>N</v>
          </cell>
          <cell r="M367" t="str">
            <v/>
          </cell>
        </row>
        <row r="368">
          <cell r="C368" t="str">
            <v/>
          </cell>
        </row>
        <row r="368">
          <cell r="L368" t="str">
            <v>N</v>
          </cell>
          <cell r="M368" t="str">
            <v/>
          </cell>
        </row>
        <row r="369">
          <cell r="C369" t="str">
            <v/>
          </cell>
        </row>
        <row r="369">
          <cell r="L369" t="str">
            <v>N</v>
          </cell>
          <cell r="M369" t="str">
            <v/>
          </cell>
        </row>
        <row r="370">
          <cell r="C370" t="str">
            <v/>
          </cell>
        </row>
        <row r="370">
          <cell r="L370" t="str">
            <v>N</v>
          </cell>
          <cell r="M370" t="str">
            <v/>
          </cell>
        </row>
        <row r="371">
          <cell r="C371" t="str">
            <v/>
          </cell>
        </row>
        <row r="371">
          <cell r="L371" t="str">
            <v>N</v>
          </cell>
          <cell r="M371" t="str">
            <v/>
          </cell>
        </row>
        <row r="372">
          <cell r="C372" t="str">
            <v/>
          </cell>
        </row>
        <row r="372">
          <cell r="L372" t="str">
            <v>N</v>
          </cell>
          <cell r="M372" t="str">
            <v/>
          </cell>
        </row>
        <row r="373">
          <cell r="C373" t="str">
            <v/>
          </cell>
        </row>
        <row r="373">
          <cell r="L373" t="str">
            <v>N</v>
          </cell>
          <cell r="M373" t="str">
            <v/>
          </cell>
        </row>
        <row r="374">
          <cell r="C374" t="str">
            <v/>
          </cell>
        </row>
        <row r="374">
          <cell r="L374" t="str">
            <v>N</v>
          </cell>
          <cell r="M374" t="str">
            <v/>
          </cell>
        </row>
        <row r="375">
          <cell r="C375" t="str">
            <v/>
          </cell>
        </row>
        <row r="375">
          <cell r="L375" t="str">
            <v>N</v>
          </cell>
          <cell r="M375" t="str">
            <v/>
          </cell>
        </row>
        <row r="376">
          <cell r="C376" t="str">
            <v/>
          </cell>
        </row>
        <row r="376">
          <cell r="L376" t="str">
            <v>N</v>
          </cell>
          <cell r="M376" t="str">
            <v/>
          </cell>
        </row>
        <row r="377">
          <cell r="C377" t="str">
            <v/>
          </cell>
        </row>
        <row r="377">
          <cell r="L377" t="str">
            <v>N</v>
          </cell>
          <cell r="M377" t="str">
            <v/>
          </cell>
        </row>
        <row r="378">
          <cell r="C378" t="str">
            <v/>
          </cell>
        </row>
        <row r="378">
          <cell r="L378" t="str">
            <v>N</v>
          </cell>
          <cell r="M378" t="str">
            <v/>
          </cell>
        </row>
        <row r="379">
          <cell r="C379" t="str">
            <v/>
          </cell>
        </row>
        <row r="379">
          <cell r="L379" t="str">
            <v>N</v>
          </cell>
          <cell r="M379" t="str">
            <v/>
          </cell>
        </row>
        <row r="380">
          <cell r="C380" t="str">
            <v/>
          </cell>
        </row>
        <row r="380">
          <cell r="L380" t="str">
            <v>N</v>
          </cell>
          <cell r="M380" t="str">
            <v/>
          </cell>
        </row>
        <row r="381">
          <cell r="C381" t="str">
            <v/>
          </cell>
        </row>
        <row r="381">
          <cell r="L381" t="str">
            <v>N</v>
          </cell>
          <cell r="M381" t="str">
            <v/>
          </cell>
        </row>
        <row r="382">
          <cell r="C382" t="str">
            <v/>
          </cell>
        </row>
        <row r="382">
          <cell r="L382" t="str">
            <v>N</v>
          </cell>
          <cell r="M382" t="str">
            <v/>
          </cell>
        </row>
        <row r="383">
          <cell r="C383" t="str">
            <v/>
          </cell>
        </row>
        <row r="383">
          <cell r="L383" t="str">
            <v>N</v>
          </cell>
          <cell r="M383" t="str">
            <v/>
          </cell>
        </row>
        <row r="384">
          <cell r="C384" t="str">
            <v/>
          </cell>
        </row>
        <row r="384">
          <cell r="L384" t="str">
            <v>N</v>
          </cell>
          <cell r="M384" t="str">
            <v/>
          </cell>
        </row>
        <row r="385">
          <cell r="C385" t="str">
            <v/>
          </cell>
        </row>
        <row r="385">
          <cell r="L385" t="str">
            <v>N</v>
          </cell>
          <cell r="M385" t="str">
            <v/>
          </cell>
        </row>
        <row r="386">
          <cell r="C386" t="str">
            <v/>
          </cell>
        </row>
        <row r="386">
          <cell r="L386" t="str">
            <v>N</v>
          </cell>
          <cell r="M386" t="str">
            <v/>
          </cell>
        </row>
        <row r="387">
          <cell r="C387" t="str">
            <v/>
          </cell>
        </row>
        <row r="387">
          <cell r="L387" t="str">
            <v>N</v>
          </cell>
          <cell r="M387" t="str">
            <v/>
          </cell>
        </row>
        <row r="388">
          <cell r="C388" t="str">
            <v/>
          </cell>
        </row>
        <row r="388">
          <cell r="L388" t="str">
            <v>N</v>
          </cell>
          <cell r="M388" t="str">
            <v/>
          </cell>
        </row>
        <row r="389">
          <cell r="C389" t="str">
            <v/>
          </cell>
        </row>
        <row r="389">
          <cell r="L389" t="str">
            <v>N</v>
          </cell>
          <cell r="M389" t="str">
            <v/>
          </cell>
        </row>
        <row r="390">
          <cell r="C390" t="str">
            <v/>
          </cell>
        </row>
        <row r="390">
          <cell r="L390" t="str">
            <v>N</v>
          </cell>
          <cell r="M390" t="str">
            <v/>
          </cell>
        </row>
        <row r="391">
          <cell r="C391" t="str">
            <v/>
          </cell>
        </row>
        <row r="391">
          <cell r="L391" t="str">
            <v>N</v>
          </cell>
          <cell r="M391" t="str">
            <v/>
          </cell>
        </row>
        <row r="392">
          <cell r="C392" t="str">
            <v/>
          </cell>
        </row>
        <row r="392">
          <cell r="L392" t="str">
            <v>N</v>
          </cell>
          <cell r="M392" t="str">
            <v/>
          </cell>
        </row>
        <row r="393">
          <cell r="C393" t="str">
            <v/>
          </cell>
        </row>
        <row r="393">
          <cell r="L393" t="str">
            <v>N</v>
          </cell>
          <cell r="M393" t="str">
            <v/>
          </cell>
        </row>
        <row r="394">
          <cell r="C394" t="str">
            <v/>
          </cell>
        </row>
        <row r="394">
          <cell r="L394" t="str">
            <v>N</v>
          </cell>
          <cell r="M394" t="str">
            <v/>
          </cell>
        </row>
        <row r="395">
          <cell r="C395" t="str">
            <v/>
          </cell>
        </row>
        <row r="395">
          <cell r="L395" t="str">
            <v>N</v>
          </cell>
          <cell r="M395" t="str">
            <v/>
          </cell>
        </row>
        <row r="396">
          <cell r="C396" t="str">
            <v/>
          </cell>
        </row>
        <row r="396">
          <cell r="L396" t="str">
            <v>N</v>
          </cell>
          <cell r="M396" t="str">
            <v/>
          </cell>
        </row>
        <row r="397">
          <cell r="C397" t="str">
            <v/>
          </cell>
        </row>
        <row r="397">
          <cell r="L397" t="str">
            <v>N</v>
          </cell>
          <cell r="M397" t="str">
            <v/>
          </cell>
        </row>
        <row r="398">
          <cell r="C398" t="str">
            <v/>
          </cell>
        </row>
        <row r="398">
          <cell r="L398" t="str">
            <v>N</v>
          </cell>
          <cell r="M398" t="str">
            <v/>
          </cell>
        </row>
        <row r="399">
          <cell r="C399" t="str">
            <v/>
          </cell>
        </row>
        <row r="399">
          <cell r="L399" t="str">
            <v>N</v>
          </cell>
          <cell r="M399" t="str">
            <v/>
          </cell>
        </row>
        <row r="400">
          <cell r="C400" t="str">
            <v/>
          </cell>
        </row>
        <row r="400">
          <cell r="L400" t="str">
            <v>N</v>
          </cell>
          <cell r="M400" t="str">
            <v/>
          </cell>
        </row>
        <row r="401">
          <cell r="C401" t="str">
            <v/>
          </cell>
        </row>
        <row r="401">
          <cell r="L401" t="str">
            <v>N</v>
          </cell>
          <cell r="M401" t="str">
            <v/>
          </cell>
        </row>
        <row r="402">
          <cell r="C402" t="str">
            <v/>
          </cell>
        </row>
        <row r="402">
          <cell r="L402" t="str">
            <v>N</v>
          </cell>
          <cell r="M402" t="str">
            <v/>
          </cell>
        </row>
        <row r="403">
          <cell r="C403" t="str">
            <v/>
          </cell>
        </row>
        <row r="403">
          <cell r="L403" t="str">
            <v>N</v>
          </cell>
          <cell r="M403" t="str">
            <v/>
          </cell>
        </row>
        <row r="404">
          <cell r="C404" t="str">
            <v/>
          </cell>
        </row>
        <row r="404">
          <cell r="L404" t="str">
            <v>N</v>
          </cell>
          <cell r="M404" t="str">
            <v/>
          </cell>
        </row>
        <row r="405">
          <cell r="C405" t="str">
            <v/>
          </cell>
        </row>
        <row r="405">
          <cell r="L405" t="str">
            <v>N</v>
          </cell>
          <cell r="M405" t="str">
            <v/>
          </cell>
        </row>
        <row r="406">
          <cell r="C406" t="str">
            <v/>
          </cell>
        </row>
        <row r="406">
          <cell r="L406" t="str">
            <v>N</v>
          </cell>
          <cell r="M406" t="str">
            <v/>
          </cell>
        </row>
        <row r="407">
          <cell r="C407" t="str">
            <v/>
          </cell>
        </row>
        <row r="407">
          <cell r="L407" t="str">
            <v>N</v>
          </cell>
          <cell r="M407" t="str">
            <v/>
          </cell>
        </row>
        <row r="408">
          <cell r="C408" t="str">
            <v/>
          </cell>
        </row>
        <row r="408">
          <cell r="L408" t="str">
            <v>N</v>
          </cell>
          <cell r="M408" t="str">
            <v/>
          </cell>
        </row>
        <row r="409">
          <cell r="C409" t="str">
            <v/>
          </cell>
        </row>
        <row r="409">
          <cell r="L409" t="str">
            <v>N</v>
          </cell>
          <cell r="M409" t="str">
            <v/>
          </cell>
        </row>
        <row r="410">
          <cell r="C410" t="str">
            <v/>
          </cell>
        </row>
        <row r="410">
          <cell r="L410" t="str">
            <v>N</v>
          </cell>
          <cell r="M410" t="str">
            <v/>
          </cell>
        </row>
        <row r="411">
          <cell r="C411" t="str">
            <v/>
          </cell>
        </row>
        <row r="411">
          <cell r="L411" t="str">
            <v>N</v>
          </cell>
          <cell r="M411" t="str">
            <v/>
          </cell>
        </row>
        <row r="412">
          <cell r="C412" t="str">
            <v/>
          </cell>
        </row>
        <row r="412">
          <cell r="L412" t="str">
            <v>N</v>
          </cell>
          <cell r="M412" t="str">
            <v/>
          </cell>
        </row>
        <row r="413">
          <cell r="C413" t="str">
            <v/>
          </cell>
        </row>
        <row r="413">
          <cell r="L413" t="str">
            <v>N</v>
          </cell>
          <cell r="M413" t="str">
            <v/>
          </cell>
        </row>
        <row r="414">
          <cell r="C414" t="str">
            <v/>
          </cell>
        </row>
        <row r="414">
          <cell r="L414" t="str">
            <v>N</v>
          </cell>
          <cell r="M414" t="str">
            <v/>
          </cell>
        </row>
        <row r="415">
          <cell r="C415" t="str">
            <v/>
          </cell>
        </row>
        <row r="415">
          <cell r="L415" t="str">
            <v>N</v>
          </cell>
          <cell r="M415" t="str">
            <v/>
          </cell>
        </row>
        <row r="416">
          <cell r="C416" t="str">
            <v/>
          </cell>
        </row>
        <row r="416">
          <cell r="L416" t="str">
            <v>N</v>
          </cell>
          <cell r="M416" t="str">
            <v/>
          </cell>
        </row>
        <row r="417">
          <cell r="C417" t="str">
            <v/>
          </cell>
        </row>
        <row r="417">
          <cell r="L417" t="str">
            <v>N</v>
          </cell>
          <cell r="M417" t="str">
            <v/>
          </cell>
        </row>
        <row r="418">
          <cell r="C418" t="str">
            <v/>
          </cell>
        </row>
        <row r="418">
          <cell r="L418" t="str">
            <v>N</v>
          </cell>
          <cell r="M418" t="str">
            <v/>
          </cell>
        </row>
        <row r="419">
          <cell r="C419" t="str">
            <v/>
          </cell>
        </row>
        <row r="419">
          <cell r="L419" t="str">
            <v>N</v>
          </cell>
          <cell r="M419" t="str">
            <v/>
          </cell>
        </row>
        <row r="420">
          <cell r="C420" t="str">
            <v/>
          </cell>
        </row>
        <row r="420">
          <cell r="L420" t="str">
            <v>N</v>
          </cell>
          <cell r="M420" t="str">
            <v/>
          </cell>
        </row>
        <row r="421">
          <cell r="C421" t="str">
            <v/>
          </cell>
        </row>
        <row r="421">
          <cell r="L421" t="str">
            <v>N</v>
          </cell>
          <cell r="M421" t="str">
            <v/>
          </cell>
        </row>
        <row r="422">
          <cell r="C422" t="str">
            <v/>
          </cell>
        </row>
        <row r="422">
          <cell r="L422" t="str">
            <v>N</v>
          </cell>
          <cell r="M422" t="str">
            <v/>
          </cell>
        </row>
        <row r="423">
          <cell r="C423" t="str">
            <v/>
          </cell>
        </row>
        <row r="423">
          <cell r="L423" t="str">
            <v>N</v>
          </cell>
          <cell r="M423" t="str">
            <v/>
          </cell>
        </row>
        <row r="424">
          <cell r="C424" t="str">
            <v/>
          </cell>
        </row>
        <row r="424">
          <cell r="L424" t="str">
            <v>N</v>
          </cell>
          <cell r="M424" t="str">
            <v/>
          </cell>
        </row>
        <row r="425">
          <cell r="C425" t="str">
            <v/>
          </cell>
        </row>
        <row r="425">
          <cell r="L425" t="str">
            <v>N</v>
          </cell>
          <cell r="M425" t="str">
            <v/>
          </cell>
        </row>
        <row r="426">
          <cell r="C426" t="str">
            <v/>
          </cell>
        </row>
        <row r="426">
          <cell r="L426" t="str">
            <v>N</v>
          </cell>
          <cell r="M426" t="str">
            <v/>
          </cell>
        </row>
        <row r="427">
          <cell r="C427" t="str">
            <v/>
          </cell>
        </row>
        <row r="427">
          <cell r="L427" t="str">
            <v>N</v>
          </cell>
          <cell r="M427" t="str">
            <v/>
          </cell>
        </row>
        <row r="428">
          <cell r="C428" t="str">
            <v/>
          </cell>
        </row>
        <row r="428">
          <cell r="L428" t="str">
            <v>N</v>
          </cell>
          <cell r="M428" t="str">
            <v/>
          </cell>
        </row>
        <row r="429">
          <cell r="C429" t="str">
            <v/>
          </cell>
        </row>
        <row r="429">
          <cell r="L429" t="str">
            <v>N</v>
          </cell>
          <cell r="M429" t="str">
            <v/>
          </cell>
        </row>
        <row r="430">
          <cell r="C430" t="str">
            <v/>
          </cell>
        </row>
        <row r="430">
          <cell r="L430" t="str">
            <v>N</v>
          </cell>
          <cell r="M430" t="str">
            <v/>
          </cell>
        </row>
        <row r="431">
          <cell r="C431" t="str">
            <v/>
          </cell>
        </row>
        <row r="431">
          <cell r="L431" t="str">
            <v>N</v>
          </cell>
          <cell r="M431" t="str">
            <v/>
          </cell>
        </row>
        <row r="432">
          <cell r="C432" t="str">
            <v/>
          </cell>
        </row>
        <row r="432">
          <cell r="L432" t="str">
            <v>N</v>
          </cell>
          <cell r="M432" t="str">
            <v/>
          </cell>
        </row>
        <row r="433">
          <cell r="C433" t="str">
            <v/>
          </cell>
        </row>
        <row r="433">
          <cell r="L433" t="str">
            <v>N</v>
          </cell>
          <cell r="M433" t="str">
            <v/>
          </cell>
        </row>
        <row r="434">
          <cell r="C434" t="str">
            <v/>
          </cell>
        </row>
        <row r="434">
          <cell r="L434" t="str">
            <v>N</v>
          </cell>
          <cell r="M434" t="str">
            <v/>
          </cell>
        </row>
        <row r="435">
          <cell r="C435" t="str">
            <v/>
          </cell>
        </row>
        <row r="435">
          <cell r="L435" t="str">
            <v>N</v>
          </cell>
          <cell r="M435" t="str">
            <v/>
          </cell>
        </row>
        <row r="436">
          <cell r="C436" t="str">
            <v/>
          </cell>
        </row>
        <row r="436">
          <cell r="L436" t="str">
            <v>N</v>
          </cell>
          <cell r="M436" t="str">
            <v/>
          </cell>
        </row>
        <row r="437">
          <cell r="C437" t="str">
            <v/>
          </cell>
        </row>
        <row r="437">
          <cell r="L437" t="str">
            <v>N</v>
          </cell>
          <cell r="M437" t="str">
            <v/>
          </cell>
        </row>
        <row r="438">
          <cell r="C438" t="str">
            <v/>
          </cell>
        </row>
        <row r="438">
          <cell r="L438" t="str">
            <v>N</v>
          </cell>
          <cell r="M438" t="str">
            <v/>
          </cell>
        </row>
        <row r="439">
          <cell r="C439" t="str">
            <v/>
          </cell>
        </row>
        <row r="439">
          <cell r="L439" t="str">
            <v>N</v>
          </cell>
          <cell r="M439" t="str">
            <v/>
          </cell>
        </row>
        <row r="440">
          <cell r="C440" t="str">
            <v/>
          </cell>
        </row>
        <row r="440">
          <cell r="L440" t="str">
            <v>N</v>
          </cell>
          <cell r="M440" t="str">
            <v/>
          </cell>
        </row>
        <row r="441">
          <cell r="C441" t="str">
            <v/>
          </cell>
        </row>
        <row r="441">
          <cell r="L441" t="str">
            <v>N</v>
          </cell>
          <cell r="M441" t="str">
            <v/>
          </cell>
        </row>
        <row r="442">
          <cell r="C442" t="str">
            <v/>
          </cell>
        </row>
        <row r="442">
          <cell r="L442" t="str">
            <v>N</v>
          </cell>
          <cell r="M442" t="str">
            <v/>
          </cell>
        </row>
        <row r="443">
          <cell r="C443" t="str">
            <v/>
          </cell>
        </row>
        <row r="443">
          <cell r="L443" t="str">
            <v>N</v>
          </cell>
          <cell r="M443" t="str">
            <v/>
          </cell>
        </row>
        <row r="444">
          <cell r="C444" t="str">
            <v/>
          </cell>
        </row>
        <row r="444">
          <cell r="L444" t="str">
            <v>N</v>
          </cell>
          <cell r="M444" t="str">
            <v/>
          </cell>
        </row>
        <row r="445">
          <cell r="C445" t="str">
            <v/>
          </cell>
        </row>
        <row r="445">
          <cell r="L445" t="str">
            <v>N</v>
          </cell>
          <cell r="M445" t="str">
            <v/>
          </cell>
        </row>
        <row r="446">
          <cell r="C446" t="str">
            <v/>
          </cell>
        </row>
        <row r="446">
          <cell r="L446" t="str">
            <v>N</v>
          </cell>
          <cell r="M446" t="str">
            <v/>
          </cell>
        </row>
        <row r="447">
          <cell r="C447" t="str">
            <v/>
          </cell>
        </row>
        <row r="447">
          <cell r="L447" t="str">
            <v>N</v>
          </cell>
          <cell r="M447" t="str">
            <v/>
          </cell>
        </row>
        <row r="448">
          <cell r="C448" t="str">
            <v/>
          </cell>
        </row>
        <row r="448">
          <cell r="L448" t="str">
            <v>N</v>
          </cell>
          <cell r="M448" t="str">
            <v/>
          </cell>
        </row>
        <row r="449">
          <cell r="C449" t="str">
            <v/>
          </cell>
        </row>
        <row r="449">
          <cell r="L449" t="str">
            <v>N</v>
          </cell>
          <cell r="M449" t="str">
            <v/>
          </cell>
        </row>
        <row r="450">
          <cell r="C450" t="str">
            <v/>
          </cell>
        </row>
        <row r="450">
          <cell r="L450" t="str">
            <v>N</v>
          </cell>
          <cell r="M450" t="str">
            <v/>
          </cell>
        </row>
        <row r="451">
          <cell r="C451" t="str">
            <v/>
          </cell>
        </row>
        <row r="451">
          <cell r="L451" t="str">
            <v>N</v>
          </cell>
          <cell r="M451" t="str">
            <v/>
          </cell>
        </row>
        <row r="452">
          <cell r="C452" t="str">
            <v/>
          </cell>
        </row>
        <row r="452">
          <cell r="L452" t="str">
            <v>N</v>
          </cell>
          <cell r="M452" t="str">
            <v/>
          </cell>
        </row>
        <row r="453">
          <cell r="C453" t="str">
            <v/>
          </cell>
        </row>
        <row r="453">
          <cell r="L453" t="str">
            <v>N</v>
          </cell>
          <cell r="M453" t="str">
            <v/>
          </cell>
        </row>
        <row r="454">
          <cell r="C454" t="str">
            <v/>
          </cell>
        </row>
        <row r="454">
          <cell r="L454" t="str">
            <v>N</v>
          </cell>
          <cell r="M454" t="str">
            <v/>
          </cell>
        </row>
        <row r="455">
          <cell r="C455" t="str">
            <v/>
          </cell>
        </row>
        <row r="455">
          <cell r="L455" t="str">
            <v>N</v>
          </cell>
          <cell r="M455" t="str">
            <v/>
          </cell>
        </row>
        <row r="456">
          <cell r="C456" t="str">
            <v/>
          </cell>
        </row>
        <row r="456">
          <cell r="L456" t="str">
            <v>N</v>
          </cell>
          <cell r="M456" t="str">
            <v/>
          </cell>
        </row>
        <row r="457">
          <cell r="A457" t="str">
            <v>INTERMEDIATE  (400 entries maximum)</v>
          </cell>
        </row>
        <row r="458">
          <cell r="A458">
            <v>73</v>
          </cell>
          <cell r="B458" t="str">
            <v>Bob Vargo</v>
          </cell>
          <cell r="C458">
            <v>63</v>
          </cell>
          <cell r="D458">
            <v>102</v>
          </cell>
          <cell r="E458">
            <v>1</v>
          </cell>
          <cell r="F458" t="str">
            <v>Cock</v>
          </cell>
          <cell r="G458" t="str">
            <v>Young</v>
          </cell>
          <cell r="H458" t="str">
            <v>29V</v>
          </cell>
          <cell r="I458">
            <v>165</v>
          </cell>
          <cell r="J458">
            <v>2020</v>
          </cell>
          <cell r="K458" t="str">
            <v>Light Green</v>
          </cell>
          <cell r="L458" t="str">
            <v>I</v>
          </cell>
          <cell r="M458">
            <v>73</v>
          </cell>
        </row>
        <row r="459">
          <cell r="A459">
            <v>74</v>
          </cell>
          <cell r="B459" t="str">
            <v>Bob Vargo</v>
          </cell>
          <cell r="C459">
            <v>63</v>
          </cell>
          <cell r="D459">
            <v>301</v>
          </cell>
          <cell r="E459">
            <v>3</v>
          </cell>
          <cell r="F459" t="str">
            <v>Cock</v>
          </cell>
          <cell r="G459" t="str">
            <v>Old</v>
          </cell>
          <cell r="H459" t="str">
            <v>29V</v>
          </cell>
          <cell r="I459">
            <v>131</v>
          </cell>
          <cell r="J459">
            <v>2019</v>
          </cell>
          <cell r="K459" t="str">
            <v>Sky</v>
          </cell>
          <cell r="L459" t="str">
            <v>I</v>
          </cell>
          <cell r="M459">
            <v>74</v>
          </cell>
        </row>
        <row r="460">
          <cell r="A460">
            <v>75</v>
          </cell>
          <cell r="B460" t="str">
            <v>Bob Vargo</v>
          </cell>
          <cell r="C460">
            <v>63</v>
          </cell>
          <cell r="D460">
            <v>302</v>
          </cell>
          <cell r="E460">
            <v>3</v>
          </cell>
          <cell r="F460" t="str">
            <v>Cock</v>
          </cell>
          <cell r="G460" t="str">
            <v>Young</v>
          </cell>
          <cell r="H460" t="str">
            <v>BV</v>
          </cell>
          <cell r="I460">
            <v>310</v>
          </cell>
          <cell r="J460">
            <v>2020</v>
          </cell>
          <cell r="K460" t="str">
            <v>Sky</v>
          </cell>
          <cell r="L460" t="str">
            <v>I</v>
          </cell>
          <cell r="M460">
            <v>75</v>
          </cell>
        </row>
        <row r="461">
          <cell r="A461">
            <v>76</v>
          </cell>
          <cell r="B461" t="str">
            <v>Bob Vargo</v>
          </cell>
          <cell r="C461">
            <v>63</v>
          </cell>
          <cell r="D461">
            <v>1702</v>
          </cell>
          <cell r="E461">
            <v>17</v>
          </cell>
          <cell r="F461" t="str">
            <v>Cock</v>
          </cell>
          <cell r="G461" t="str">
            <v>Young</v>
          </cell>
          <cell r="H461" t="str">
            <v>BV</v>
          </cell>
          <cell r="I461">
            <v>339</v>
          </cell>
          <cell r="J461">
            <v>2020</v>
          </cell>
          <cell r="K461" t="str">
            <v>Yellowface Sky</v>
          </cell>
          <cell r="L461" t="str">
            <v>I</v>
          </cell>
          <cell r="M461">
            <v>76</v>
          </cell>
        </row>
        <row r="462">
          <cell r="A462">
            <v>77</v>
          </cell>
          <cell r="B462" t="str">
            <v>Bob Vargo</v>
          </cell>
          <cell r="C462">
            <v>63</v>
          </cell>
          <cell r="D462">
            <v>2302</v>
          </cell>
          <cell r="E462">
            <v>23</v>
          </cell>
          <cell r="F462" t="str">
            <v>Cock</v>
          </cell>
          <cell r="G462" t="str">
            <v>Young</v>
          </cell>
          <cell r="H462" t="str">
            <v>BV</v>
          </cell>
          <cell r="I462">
            <v>272</v>
          </cell>
          <cell r="J462">
            <v>2020</v>
          </cell>
          <cell r="K462" t="str">
            <v>AOV Sky White CW</v>
          </cell>
          <cell r="L462" t="str">
            <v>I</v>
          </cell>
          <cell r="M462">
            <v>77</v>
          </cell>
        </row>
        <row r="463">
          <cell r="A463">
            <v>78</v>
          </cell>
          <cell r="B463" t="str">
            <v>Connie Lovell</v>
          </cell>
          <cell r="C463">
            <v>64</v>
          </cell>
          <cell r="D463">
            <v>1301</v>
          </cell>
          <cell r="E463">
            <v>13</v>
          </cell>
          <cell r="F463" t="str">
            <v>Cock</v>
          </cell>
          <cell r="G463" t="str">
            <v>Old</v>
          </cell>
          <cell r="H463" t="str">
            <v>CLV</v>
          </cell>
          <cell r="I463">
            <v>88</v>
          </cell>
          <cell r="J463">
            <v>2018</v>
          </cell>
          <cell r="K463" t="str">
            <v>Albino</v>
          </cell>
          <cell r="L463" t="str">
            <v>I</v>
          </cell>
          <cell r="M463">
            <v>78</v>
          </cell>
        </row>
        <row r="464">
          <cell r="A464">
            <v>79</v>
          </cell>
          <cell r="B464" t="str">
            <v>Connie Lovell</v>
          </cell>
          <cell r="C464">
            <v>64</v>
          </cell>
          <cell r="D464">
            <v>1201</v>
          </cell>
          <cell r="E464">
            <v>12</v>
          </cell>
          <cell r="F464" t="str">
            <v>Cock</v>
          </cell>
          <cell r="G464" t="str">
            <v>Old</v>
          </cell>
          <cell r="H464" t="str">
            <v>CLV</v>
          </cell>
          <cell r="I464">
            <v>7</v>
          </cell>
          <cell r="J464">
            <v>2019</v>
          </cell>
          <cell r="K464" t="str">
            <v>Lutino</v>
          </cell>
          <cell r="L464" t="str">
            <v>I</v>
          </cell>
          <cell r="M464">
            <v>79</v>
          </cell>
        </row>
        <row r="465">
          <cell r="A465">
            <v>80</v>
          </cell>
          <cell r="B465" t="str">
            <v>Connie Lovell</v>
          </cell>
          <cell r="C465">
            <v>64</v>
          </cell>
          <cell r="D465">
            <v>1203</v>
          </cell>
          <cell r="E465">
            <v>12</v>
          </cell>
          <cell r="F465" t="str">
            <v>Hen</v>
          </cell>
          <cell r="G465" t="str">
            <v>Old</v>
          </cell>
          <cell r="H465" t="str">
            <v>CLV</v>
          </cell>
          <cell r="I465">
            <v>6</v>
          </cell>
          <cell r="J465">
            <v>2019</v>
          </cell>
          <cell r="K465" t="str">
            <v>Lutino</v>
          </cell>
          <cell r="L465" t="str">
            <v>I</v>
          </cell>
          <cell r="M465">
            <v>80</v>
          </cell>
        </row>
        <row r="466">
          <cell r="A466">
            <v>81</v>
          </cell>
          <cell r="B466" t="str">
            <v>Connie Lovell</v>
          </cell>
          <cell r="C466">
            <v>64</v>
          </cell>
          <cell r="D466">
            <v>1404</v>
          </cell>
          <cell r="E466">
            <v>14</v>
          </cell>
          <cell r="F466" t="str">
            <v>Hen</v>
          </cell>
          <cell r="G466" t="str">
            <v>Young</v>
          </cell>
          <cell r="H466" t="str">
            <v>CLV</v>
          </cell>
          <cell r="I466">
            <v>2</v>
          </cell>
          <cell r="J466">
            <v>2020</v>
          </cell>
          <cell r="K466" t="str">
            <v>Spangle</v>
          </cell>
          <cell r="L466" t="str">
            <v>I</v>
          </cell>
          <cell r="M466">
            <v>81</v>
          </cell>
        </row>
        <row r="467">
          <cell r="A467">
            <v>82</v>
          </cell>
          <cell r="B467" t="str">
            <v>Connie Lovell</v>
          </cell>
          <cell r="C467">
            <v>64</v>
          </cell>
          <cell r="D467">
            <v>401</v>
          </cell>
          <cell r="E467">
            <v>4</v>
          </cell>
          <cell r="F467" t="str">
            <v>Cock</v>
          </cell>
          <cell r="G467" t="str">
            <v>Old</v>
          </cell>
          <cell r="H467" t="str">
            <v>CLV</v>
          </cell>
          <cell r="I467">
            <v>14</v>
          </cell>
          <cell r="J467">
            <v>2017</v>
          </cell>
          <cell r="K467" t="str">
            <v>Cobalt</v>
          </cell>
          <cell r="L467" t="str">
            <v>I</v>
          </cell>
          <cell r="M467">
            <v>82</v>
          </cell>
        </row>
        <row r="468">
          <cell r="A468">
            <v>83</v>
          </cell>
          <cell r="B468" t="str">
            <v>Jimmy Strong</v>
          </cell>
          <cell r="C468">
            <v>66</v>
          </cell>
          <cell r="D468">
            <v>102</v>
          </cell>
          <cell r="E468">
            <v>1</v>
          </cell>
          <cell r="F468" t="str">
            <v>Cock</v>
          </cell>
          <cell r="G468" t="str">
            <v>Young</v>
          </cell>
          <cell r="H468" t="str">
            <v>J55</v>
          </cell>
          <cell r="I468">
            <v>2</v>
          </cell>
          <cell r="J468">
            <v>2020</v>
          </cell>
          <cell r="K468" t="str">
            <v>Light Green</v>
          </cell>
          <cell r="L468" t="str">
            <v>I</v>
          </cell>
          <cell r="M468">
            <v>83</v>
          </cell>
        </row>
        <row r="469">
          <cell r="A469">
            <v>84</v>
          </cell>
          <cell r="B469" t="str">
            <v>Jimmy Strong</v>
          </cell>
          <cell r="C469">
            <v>66</v>
          </cell>
          <cell r="D469">
            <v>502</v>
          </cell>
          <cell r="E469">
            <v>5</v>
          </cell>
          <cell r="F469" t="str">
            <v>Cock</v>
          </cell>
          <cell r="G469" t="str">
            <v>Young</v>
          </cell>
          <cell r="H469" t="str">
            <v>J55</v>
          </cell>
          <cell r="I469">
            <v>3</v>
          </cell>
          <cell r="J469">
            <v>2020</v>
          </cell>
          <cell r="K469" t="str">
            <v>Grey Green</v>
          </cell>
          <cell r="L469" t="str">
            <v>I</v>
          </cell>
          <cell r="M469">
            <v>84</v>
          </cell>
        </row>
        <row r="470">
          <cell r="A470">
            <v>85</v>
          </cell>
          <cell r="B470" t="str">
            <v>Jimmy Strong</v>
          </cell>
          <cell r="C470">
            <v>66</v>
          </cell>
          <cell r="D470">
            <v>503</v>
          </cell>
          <cell r="E470">
            <v>5</v>
          </cell>
          <cell r="F470" t="str">
            <v>Hen</v>
          </cell>
          <cell r="G470" t="str">
            <v>Old</v>
          </cell>
          <cell r="H470" t="str">
            <v>J55</v>
          </cell>
          <cell r="I470">
            <v>71</v>
          </cell>
          <cell r="J470">
            <v>2019</v>
          </cell>
          <cell r="K470" t="str">
            <v>Grey Green</v>
          </cell>
          <cell r="L470" t="str">
            <v>I</v>
          </cell>
          <cell r="M470">
            <v>85</v>
          </cell>
        </row>
        <row r="471">
          <cell r="A471">
            <v>86</v>
          </cell>
          <cell r="B471" t="str">
            <v>Jimmy Strong</v>
          </cell>
          <cell r="C471">
            <v>66</v>
          </cell>
          <cell r="D471">
            <v>301</v>
          </cell>
          <cell r="E471">
            <v>3</v>
          </cell>
          <cell r="F471" t="str">
            <v>Cock</v>
          </cell>
          <cell r="G471" t="str">
            <v>Old</v>
          </cell>
          <cell r="H471" t="str">
            <v>J55</v>
          </cell>
          <cell r="I471">
            <v>54</v>
          </cell>
          <cell r="J471">
            <v>2019</v>
          </cell>
          <cell r="K471" t="str">
            <v>Sky</v>
          </cell>
          <cell r="L471" t="str">
            <v>I</v>
          </cell>
          <cell r="M471">
            <v>86</v>
          </cell>
        </row>
        <row r="472">
          <cell r="A472">
            <v>87</v>
          </cell>
          <cell r="B472" t="str">
            <v>Jimmy Strong</v>
          </cell>
          <cell r="C472">
            <v>66</v>
          </cell>
          <cell r="D472">
            <v>602</v>
          </cell>
          <cell r="E472">
            <v>6</v>
          </cell>
          <cell r="F472" t="str">
            <v>Cock</v>
          </cell>
          <cell r="G472" t="str">
            <v>Young</v>
          </cell>
          <cell r="H472" t="str">
            <v>J55</v>
          </cell>
          <cell r="I472">
            <v>11</v>
          </cell>
          <cell r="J472">
            <v>2020</v>
          </cell>
          <cell r="K472" t="str">
            <v>Grey</v>
          </cell>
          <cell r="L472" t="str">
            <v>I</v>
          </cell>
          <cell r="M472">
            <v>87</v>
          </cell>
        </row>
        <row r="473">
          <cell r="A473">
            <v>88</v>
          </cell>
          <cell r="B473" t="str">
            <v>Jimmy Strong</v>
          </cell>
          <cell r="C473">
            <v>66</v>
          </cell>
          <cell r="D473">
            <v>1003</v>
          </cell>
          <cell r="E473">
            <v>10</v>
          </cell>
          <cell r="F473" t="str">
            <v>Hen</v>
          </cell>
          <cell r="G473" t="str">
            <v>Old</v>
          </cell>
          <cell r="H473" t="str">
            <v>J55</v>
          </cell>
          <cell r="I473">
            <v>24</v>
          </cell>
          <cell r="J473">
            <v>2019</v>
          </cell>
          <cell r="K473" t="str">
            <v>Cinnamon Sky</v>
          </cell>
          <cell r="L473" t="str">
            <v>I</v>
          </cell>
          <cell r="M473">
            <v>88</v>
          </cell>
        </row>
        <row r="474">
          <cell r="A474">
            <v>89</v>
          </cell>
          <cell r="B474" t="str">
            <v>Jimmy Strong</v>
          </cell>
          <cell r="C474">
            <v>66</v>
          </cell>
          <cell r="D474">
            <v>1601</v>
          </cell>
          <cell r="E474">
            <v>16</v>
          </cell>
          <cell r="F474" t="str">
            <v>Cock</v>
          </cell>
          <cell r="G474" t="str">
            <v>Old</v>
          </cell>
          <cell r="H474" t="str">
            <v>J55</v>
          </cell>
          <cell r="I474">
            <v>86</v>
          </cell>
          <cell r="J474">
            <v>2019</v>
          </cell>
          <cell r="K474" t="str">
            <v>Dominant Pied Yellowface Grey</v>
          </cell>
          <cell r="L474" t="str">
            <v>I</v>
          </cell>
          <cell r="M474">
            <v>89</v>
          </cell>
        </row>
        <row r="475">
          <cell r="A475">
            <v>90</v>
          </cell>
          <cell r="B475" t="str">
            <v>Jimmy Strong</v>
          </cell>
          <cell r="C475">
            <v>66</v>
          </cell>
          <cell r="D475">
            <v>1404</v>
          </cell>
          <cell r="E475">
            <v>14</v>
          </cell>
          <cell r="F475" t="str">
            <v>Hen</v>
          </cell>
          <cell r="G475" t="str">
            <v>Young</v>
          </cell>
          <cell r="H475" t="str">
            <v>J55</v>
          </cell>
          <cell r="I475">
            <v>20</v>
          </cell>
          <cell r="J475">
            <v>2020</v>
          </cell>
          <cell r="K475" t="str">
            <v>Spangle Grey Green Opaline</v>
          </cell>
          <cell r="L475" t="str">
            <v>I</v>
          </cell>
          <cell r="M475">
            <v>90</v>
          </cell>
        </row>
        <row r="476">
          <cell r="A476">
            <v>91</v>
          </cell>
          <cell r="B476" t="str">
            <v>Jimmy Strong</v>
          </cell>
          <cell r="C476">
            <v>66</v>
          </cell>
          <cell r="D476">
            <v>1001</v>
          </cell>
          <cell r="E476">
            <v>10</v>
          </cell>
          <cell r="F476" t="str">
            <v>Cock</v>
          </cell>
          <cell r="G476" t="str">
            <v>Old</v>
          </cell>
          <cell r="H476" t="str">
            <v>J55</v>
          </cell>
          <cell r="I476">
            <v>52</v>
          </cell>
          <cell r="J476">
            <v>2019</v>
          </cell>
          <cell r="K476" t="str">
            <v>Cinnamon Grey</v>
          </cell>
          <cell r="L476" t="str">
            <v>I</v>
          </cell>
          <cell r="M476">
            <v>91</v>
          </cell>
        </row>
        <row r="477">
          <cell r="A477">
            <v>92</v>
          </cell>
          <cell r="B477" t="str">
            <v>Jimmy Strong</v>
          </cell>
          <cell r="C477">
            <v>66</v>
          </cell>
          <cell r="D477">
            <v>1703</v>
          </cell>
          <cell r="E477">
            <v>17</v>
          </cell>
          <cell r="F477" t="str">
            <v>Hen</v>
          </cell>
          <cell r="G477" t="str">
            <v>Old</v>
          </cell>
          <cell r="H477" t="str">
            <v>J55</v>
          </cell>
          <cell r="I477">
            <v>67</v>
          </cell>
          <cell r="J477">
            <v>2019</v>
          </cell>
          <cell r="K477" t="str">
            <v>Yellowface Grey</v>
          </cell>
          <cell r="L477" t="str">
            <v>I</v>
          </cell>
          <cell r="M477">
            <v>92</v>
          </cell>
        </row>
        <row r="478">
          <cell r="A478">
            <v>93</v>
          </cell>
          <cell r="B478" t="str">
            <v>Jimmy Strong</v>
          </cell>
          <cell r="C478">
            <v>66</v>
          </cell>
          <cell r="D478">
            <v>1701</v>
          </cell>
          <cell r="E478">
            <v>17</v>
          </cell>
          <cell r="F478" t="str">
            <v>Cock</v>
          </cell>
          <cell r="G478" t="str">
            <v>Old</v>
          </cell>
          <cell r="H478" t="str">
            <v>J55</v>
          </cell>
          <cell r="I478">
            <v>64</v>
          </cell>
          <cell r="J478">
            <v>2019</v>
          </cell>
          <cell r="K478" t="str">
            <v>Yellowface Opaline Sky</v>
          </cell>
          <cell r="L478" t="str">
            <v>I</v>
          </cell>
          <cell r="M478">
            <v>93</v>
          </cell>
        </row>
        <row r="479">
          <cell r="A479">
            <v>94</v>
          </cell>
          <cell r="B479" t="str">
            <v>Mike Abbate</v>
          </cell>
          <cell r="C479">
            <v>37</v>
          </cell>
          <cell r="D479">
            <v>902</v>
          </cell>
          <cell r="E479">
            <v>9</v>
          </cell>
          <cell r="F479" t="str">
            <v>Cock</v>
          </cell>
          <cell r="G479" t="str">
            <v>Young</v>
          </cell>
          <cell r="H479" t="str">
            <v>ABBA</v>
          </cell>
          <cell r="I479">
            <v>24</v>
          </cell>
          <cell r="J479">
            <v>2020</v>
          </cell>
          <cell r="K479" t="str">
            <v>Cinnamon Light Green</v>
          </cell>
          <cell r="L479" t="str">
            <v>I</v>
          </cell>
          <cell r="M479">
            <v>94</v>
          </cell>
        </row>
        <row r="480">
          <cell r="A480">
            <v>95</v>
          </cell>
          <cell r="B480" t="str">
            <v>Mike Abbate</v>
          </cell>
          <cell r="C480">
            <v>37</v>
          </cell>
          <cell r="D480">
            <v>202</v>
          </cell>
          <cell r="E480">
            <v>2</v>
          </cell>
          <cell r="F480" t="str">
            <v>Cock</v>
          </cell>
          <cell r="G480" t="str">
            <v>Young</v>
          </cell>
          <cell r="H480" t="str">
            <v>ABBA</v>
          </cell>
          <cell r="I480">
            <v>31</v>
          </cell>
          <cell r="J480">
            <v>2020</v>
          </cell>
          <cell r="K480" t="str">
            <v>Dark Green</v>
          </cell>
          <cell r="L480" t="str">
            <v>I</v>
          </cell>
          <cell r="M480">
            <v>95</v>
          </cell>
        </row>
        <row r="481">
          <cell r="A481">
            <v>96</v>
          </cell>
          <cell r="B481" t="str">
            <v>Mike Abbate</v>
          </cell>
          <cell r="C481">
            <v>37</v>
          </cell>
          <cell r="D481">
            <v>502</v>
          </cell>
          <cell r="E481">
            <v>5</v>
          </cell>
          <cell r="F481" t="str">
            <v>Cock</v>
          </cell>
          <cell r="G481" t="str">
            <v>Young</v>
          </cell>
          <cell r="H481" t="str">
            <v>ABBA</v>
          </cell>
          <cell r="I481">
            <v>17</v>
          </cell>
          <cell r="J481">
            <v>2020</v>
          </cell>
          <cell r="K481" t="str">
            <v>Grey Green</v>
          </cell>
          <cell r="L481" t="str">
            <v>I</v>
          </cell>
          <cell r="M481">
            <v>96</v>
          </cell>
        </row>
        <row r="482">
          <cell r="A482">
            <v>97</v>
          </cell>
          <cell r="B482" t="str">
            <v>Mike Abbate</v>
          </cell>
          <cell r="C482">
            <v>37</v>
          </cell>
          <cell r="D482">
            <v>102</v>
          </cell>
          <cell r="E482">
            <v>1</v>
          </cell>
          <cell r="F482" t="str">
            <v>Cock</v>
          </cell>
          <cell r="G482" t="str">
            <v>Young</v>
          </cell>
          <cell r="H482" t="str">
            <v>ABBA</v>
          </cell>
          <cell r="I482">
            <v>25</v>
          </cell>
          <cell r="J482">
            <v>2020</v>
          </cell>
          <cell r="K482" t="str">
            <v>Light Green</v>
          </cell>
          <cell r="L482" t="str">
            <v>I</v>
          </cell>
          <cell r="M482">
            <v>97</v>
          </cell>
        </row>
        <row r="483">
          <cell r="A483">
            <v>98</v>
          </cell>
          <cell r="B483" t="str">
            <v>Mike Abbate</v>
          </cell>
          <cell r="C483">
            <v>37</v>
          </cell>
          <cell r="D483">
            <v>1702</v>
          </cell>
          <cell r="E483">
            <v>17</v>
          </cell>
          <cell r="F483" t="str">
            <v>Cock</v>
          </cell>
          <cell r="G483" t="str">
            <v>Young</v>
          </cell>
          <cell r="H483" t="str">
            <v>ABA</v>
          </cell>
          <cell r="I483">
            <v>200</v>
          </cell>
          <cell r="J483">
            <v>2020</v>
          </cell>
          <cell r="K483" t="str">
            <v>Yellowface Cobalt</v>
          </cell>
          <cell r="L483" t="str">
            <v>I</v>
          </cell>
          <cell r="M483">
            <v>98</v>
          </cell>
        </row>
        <row r="484">
          <cell r="A484">
            <v>99</v>
          </cell>
          <cell r="B484" t="str">
            <v>Mike Abbate</v>
          </cell>
          <cell r="C484">
            <v>37</v>
          </cell>
          <cell r="D484">
            <v>2101</v>
          </cell>
          <cell r="E484">
            <v>21</v>
          </cell>
          <cell r="F484" t="str">
            <v>Cock</v>
          </cell>
          <cell r="G484" t="str">
            <v>Old</v>
          </cell>
          <cell r="H484" t="str">
            <v>ABBA</v>
          </cell>
          <cell r="I484">
            <v>234</v>
          </cell>
          <cell r="J484">
            <v>2019</v>
          </cell>
          <cell r="K484" t="str">
            <v>Olive Green</v>
          </cell>
          <cell r="L484" t="str">
            <v>I</v>
          </cell>
          <cell r="M484">
            <v>99</v>
          </cell>
        </row>
        <row r="485">
          <cell r="A485">
            <v>100</v>
          </cell>
          <cell r="B485" t="str">
            <v>Mike Abbate</v>
          </cell>
          <cell r="C485">
            <v>37</v>
          </cell>
          <cell r="D485">
            <v>1402</v>
          </cell>
          <cell r="E485">
            <v>14</v>
          </cell>
          <cell r="F485" t="str">
            <v>Cock</v>
          </cell>
          <cell r="G485" t="str">
            <v>Young</v>
          </cell>
          <cell r="H485" t="str">
            <v>ABBA</v>
          </cell>
          <cell r="I485">
            <v>26</v>
          </cell>
          <cell r="J485">
            <v>2020</v>
          </cell>
          <cell r="K485" t="str">
            <v>Spangle Sky</v>
          </cell>
          <cell r="L485" t="str">
            <v>I</v>
          </cell>
          <cell r="M485">
            <v>100</v>
          </cell>
        </row>
        <row r="486">
          <cell r="A486">
            <v>101</v>
          </cell>
          <cell r="B486" t="str">
            <v>Mike Abbate</v>
          </cell>
          <cell r="C486">
            <v>37</v>
          </cell>
          <cell r="D486">
            <v>302</v>
          </cell>
          <cell r="E486">
            <v>3</v>
          </cell>
          <cell r="F486" t="str">
            <v>Cock</v>
          </cell>
          <cell r="G486" t="str">
            <v>Young</v>
          </cell>
          <cell r="H486" t="str">
            <v>ABBA</v>
          </cell>
          <cell r="I486">
            <v>3</v>
          </cell>
          <cell r="J486">
            <v>2020</v>
          </cell>
          <cell r="K486" t="str">
            <v>Sky</v>
          </cell>
          <cell r="L486" t="str">
            <v>I</v>
          </cell>
          <cell r="M486">
            <v>101</v>
          </cell>
        </row>
        <row r="487">
          <cell r="A487">
            <v>102</v>
          </cell>
          <cell r="B487" t="str">
            <v>Mike Abbate</v>
          </cell>
          <cell r="C487">
            <v>37</v>
          </cell>
          <cell r="D487">
            <v>1401</v>
          </cell>
          <cell r="E487">
            <v>14</v>
          </cell>
          <cell r="F487" t="str">
            <v>Cock</v>
          </cell>
          <cell r="G487" t="str">
            <v>Old</v>
          </cell>
          <cell r="H487" t="str">
            <v>ABA</v>
          </cell>
          <cell r="I487">
            <v>32</v>
          </cell>
          <cell r="J487">
            <v>2018</v>
          </cell>
          <cell r="K487" t="str">
            <v>Spangle Grey Green</v>
          </cell>
          <cell r="L487" t="str">
            <v>I</v>
          </cell>
          <cell r="M487">
            <v>102</v>
          </cell>
        </row>
        <row r="488">
          <cell r="A488">
            <v>103</v>
          </cell>
          <cell r="B488" t="str">
            <v>Mike Abbate</v>
          </cell>
          <cell r="C488">
            <v>37</v>
          </cell>
          <cell r="D488">
            <v>601</v>
          </cell>
          <cell r="E488">
            <v>6</v>
          </cell>
          <cell r="F488" t="str">
            <v>Cock</v>
          </cell>
          <cell r="G488" t="str">
            <v>Old</v>
          </cell>
          <cell r="H488" t="str">
            <v>ABA</v>
          </cell>
          <cell r="I488">
            <v>46</v>
          </cell>
          <cell r="J488">
            <v>2019</v>
          </cell>
          <cell r="K488" t="str">
            <v>Grey</v>
          </cell>
          <cell r="L488" t="str">
            <v>I</v>
          </cell>
          <cell r="M488">
            <v>103</v>
          </cell>
        </row>
        <row r="489">
          <cell r="A489">
            <v>104</v>
          </cell>
          <cell r="B489" t="str">
            <v>Mike Abbate</v>
          </cell>
          <cell r="C489">
            <v>37</v>
          </cell>
          <cell r="D489">
            <v>1701</v>
          </cell>
          <cell r="E489">
            <v>17</v>
          </cell>
          <cell r="F489" t="str">
            <v>Cock</v>
          </cell>
          <cell r="G489" t="str">
            <v>Old</v>
          </cell>
          <cell r="H489" t="str">
            <v>ABBA</v>
          </cell>
          <cell r="I489">
            <v>279</v>
          </cell>
          <cell r="J489">
            <v>2019</v>
          </cell>
          <cell r="K489" t="str">
            <v>Yellowface Sky</v>
          </cell>
          <cell r="L489" t="str">
            <v>I</v>
          </cell>
          <cell r="M489">
            <v>104</v>
          </cell>
        </row>
        <row r="490">
          <cell r="A490">
            <v>105</v>
          </cell>
          <cell r="B490" t="str">
            <v>Mike Abbate</v>
          </cell>
          <cell r="C490">
            <v>37</v>
          </cell>
          <cell r="D490">
            <v>1404</v>
          </cell>
          <cell r="E490">
            <v>14</v>
          </cell>
          <cell r="F490" t="str">
            <v>Hen</v>
          </cell>
          <cell r="G490" t="str">
            <v>Young</v>
          </cell>
          <cell r="H490" t="str">
            <v>ABBA</v>
          </cell>
          <cell r="I490">
            <v>7</v>
          </cell>
          <cell r="J490">
            <v>2020</v>
          </cell>
          <cell r="K490" t="str">
            <v>Spangle Grey</v>
          </cell>
          <cell r="L490" t="str">
            <v>I</v>
          </cell>
          <cell r="M490">
            <v>105</v>
          </cell>
        </row>
        <row r="491">
          <cell r="A491">
            <v>106</v>
          </cell>
          <cell r="B491" t="str">
            <v>Kevin Smith</v>
          </cell>
          <cell r="C491">
            <v>13</v>
          </cell>
          <cell r="D491">
            <v>701</v>
          </cell>
          <cell r="E491">
            <v>7</v>
          </cell>
          <cell r="F491" t="str">
            <v>Cock</v>
          </cell>
          <cell r="G491" t="str">
            <v>Old</v>
          </cell>
          <cell r="H491" t="str">
            <v>55K</v>
          </cell>
          <cell r="I491">
            <v>36</v>
          </cell>
          <cell r="J491">
            <v>2018</v>
          </cell>
          <cell r="K491" t="str">
            <v>Opaline Grey Green</v>
          </cell>
          <cell r="L491" t="str">
            <v>I</v>
          </cell>
          <cell r="M491">
            <v>106</v>
          </cell>
        </row>
        <row r="492">
          <cell r="A492">
            <v>107</v>
          </cell>
          <cell r="B492" t="str">
            <v>Kevin Smith</v>
          </cell>
          <cell r="C492">
            <v>13</v>
          </cell>
          <cell r="D492">
            <v>1702</v>
          </cell>
          <cell r="E492">
            <v>17</v>
          </cell>
          <cell r="F492" t="str">
            <v>Cock</v>
          </cell>
          <cell r="G492" t="str">
            <v>Young</v>
          </cell>
          <cell r="H492" t="str">
            <v>55K</v>
          </cell>
          <cell r="I492">
            <v>4</v>
          </cell>
          <cell r="J492">
            <v>2020</v>
          </cell>
          <cell r="K492" t="str">
            <v>Yellowface Cobalt</v>
          </cell>
          <cell r="L492" t="str">
            <v>I</v>
          </cell>
          <cell r="M492">
            <v>107</v>
          </cell>
        </row>
        <row r="493">
          <cell r="A493">
            <v>108</v>
          </cell>
          <cell r="B493" t="str">
            <v>Kevin Smith</v>
          </cell>
          <cell r="C493">
            <v>13</v>
          </cell>
          <cell r="D493">
            <v>101</v>
          </cell>
          <cell r="E493">
            <v>1</v>
          </cell>
          <cell r="F493" t="str">
            <v>Cock</v>
          </cell>
          <cell r="G493" t="str">
            <v>Old</v>
          </cell>
          <cell r="H493" t="str">
            <v>55K</v>
          </cell>
          <cell r="I493">
            <v>40</v>
          </cell>
          <cell r="J493">
            <v>2014</v>
          </cell>
          <cell r="K493" t="str">
            <v>Light Green</v>
          </cell>
          <cell r="L493" t="str">
            <v>I</v>
          </cell>
          <cell r="M493">
            <v>108</v>
          </cell>
        </row>
        <row r="494">
          <cell r="A494">
            <v>109</v>
          </cell>
          <cell r="B494" t="str">
            <v>Kevin Smith</v>
          </cell>
          <cell r="C494">
            <v>13</v>
          </cell>
          <cell r="D494">
            <v>502</v>
          </cell>
          <cell r="E494">
            <v>5</v>
          </cell>
          <cell r="F494" t="str">
            <v>Cock</v>
          </cell>
          <cell r="G494" t="str">
            <v>Young</v>
          </cell>
          <cell r="H494" t="str">
            <v>55K</v>
          </cell>
          <cell r="I494">
            <v>34</v>
          </cell>
          <cell r="J494">
            <v>2020</v>
          </cell>
          <cell r="K494" t="str">
            <v>Grey Green</v>
          </cell>
          <cell r="L494" t="str">
            <v>I</v>
          </cell>
          <cell r="M494">
            <v>109</v>
          </cell>
        </row>
        <row r="495">
          <cell r="A495">
            <v>110</v>
          </cell>
          <cell r="B495" t="str">
            <v>Kevin Smith</v>
          </cell>
          <cell r="C495">
            <v>13</v>
          </cell>
          <cell r="D495">
            <v>1702</v>
          </cell>
          <cell r="E495">
            <v>17</v>
          </cell>
          <cell r="F495" t="str">
            <v>Cock</v>
          </cell>
          <cell r="G495" t="str">
            <v>Young</v>
          </cell>
          <cell r="H495" t="str">
            <v>55K</v>
          </cell>
          <cell r="I495">
            <v>20</v>
          </cell>
          <cell r="J495">
            <v>2020</v>
          </cell>
          <cell r="K495" t="str">
            <v>Yellowface Grey</v>
          </cell>
          <cell r="L495" t="str">
            <v>I</v>
          </cell>
          <cell r="M495">
            <v>110</v>
          </cell>
        </row>
        <row r="496">
          <cell r="A496">
            <v>111</v>
          </cell>
          <cell r="B496" t="str">
            <v>Kevin Smith</v>
          </cell>
          <cell r="C496">
            <v>13</v>
          </cell>
          <cell r="D496">
            <v>301</v>
          </cell>
          <cell r="E496">
            <v>3</v>
          </cell>
          <cell r="F496" t="str">
            <v>Cock</v>
          </cell>
          <cell r="G496" t="str">
            <v>Old</v>
          </cell>
          <cell r="H496" t="str">
            <v>55K</v>
          </cell>
          <cell r="I496">
            <v>46</v>
          </cell>
          <cell r="J496">
            <v>2019</v>
          </cell>
          <cell r="K496" t="str">
            <v>Sky</v>
          </cell>
          <cell r="L496" t="str">
            <v>I</v>
          </cell>
          <cell r="M496">
            <v>111</v>
          </cell>
        </row>
        <row r="497">
          <cell r="A497">
            <v>112</v>
          </cell>
          <cell r="B497" t="str">
            <v>Kevin Smith</v>
          </cell>
          <cell r="C497">
            <v>13</v>
          </cell>
          <cell r="D497">
            <v>102</v>
          </cell>
          <cell r="E497">
            <v>1</v>
          </cell>
          <cell r="F497" t="str">
            <v>Cock</v>
          </cell>
          <cell r="G497" t="str">
            <v>Young</v>
          </cell>
          <cell r="H497" t="str">
            <v>55K</v>
          </cell>
          <cell r="I497">
            <v>36</v>
          </cell>
          <cell r="J497">
            <v>2020</v>
          </cell>
          <cell r="K497" t="str">
            <v>Light Green</v>
          </cell>
          <cell r="L497" t="str">
            <v>I</v>
          </cell>
          <cell r="M497">
            <v>112</v>
          </cell>
        </row>
        <row r="498">
          <cell r="A498">
            <v>113</v>
          </cell>
          <cell r="B498" t="str">
            <v>Kevin Smith</v>
          </cell>
          <cell r="C498">
            <v>13</v>
          </cell>
          <cell r="D498">
            <v>1002</v>
          </cell>
          <cell r="E498">
            <v>10</v>
          </cell>
          <cell r="F498" t="str">
            <v>Cock</v>
          </cell>
          <cell r="G498" t="str">
            <v>Young</v>
          </cell>
          <cell r="H498" t="str">
            <v>55K</v>
          </cell>
          <cell r="I498">
            <v>15</v>
          </cell>
          <cell r="J498">
            <v>2020</v>
          </cell>
          <cell r="K498" t="str">
            <v>Cinnamon Grey</v>
          </cell>
          <cell r="L498" t="str">
            <v>I</v>
          </cell>
          <cell r="M498">
            <v>113</v>
          </cell>
        </row>
        <row r="499">
          <cell r="A499">
            <v>114</v>
          </cell>
          <cell r="B499" t="str">
            <v>Kevin Smith</v>
          </cell>
          <cell r="C499">
            <v>13</v>
          </cell>
          <cell r="D499">
            <v>702</v>
          </cell>
          <cell r="E499">
            <v>7</v>
          </cell>
          <cell r="F499" t="str">
            <v>Cock</v>
          </cell>
          <cell r="G499" t="str">
            <v>Young</v>
          </cell>
          <cell r="H499" t="str">
            <v>55K</v>
          </cell>
          <cell r="I499">
            <v>10</v>
          </cell>
          <cell r="J499">
            <v>2020</v>
          </cell>
          <cell r="K499" t="str">
            <v>Opaline Grey Green</v>
          </cell>
          <cell r="L499" t="str">
            <v>I</v>
          </cell>
          <cell r="M499">
            <v>114</v>
          </cell>
        </row>
        <row r="500">
          <cell r="A500">
            <v>115</v>
          </cell>
          <cell r="B500" t="str">
            <v>Kevin Smith</v>
          </cell>
          <cell r="C500">
            <v>13</v>
          </cell>
          <cell r="D500">
            <v>301</v>
          </cell>
          <cell r="E500">
            <v>3</v>
          </cell>
          <cell r="F500" t="str">
            <v>Cock</v>
          </cell>
          <cell r="G500" t="str">
            <v>Old</v>
          </cell>
          <cell r="H500" t="str">
            <v>55K</v>
          </cell>
          <cell r="I500">
            <v>87</v>
          </cell>
          <cell r="J500">
            <v>2019</v>
          </cell>
          <cell r="K500" t="str">
            <v>Sky</v>
          </cell>
          <cell r="L500" t="str">
            <v>I</v>
          </cell>
          <cell r="M500">
            <v>115</v>
          </cell>
        </row>
        <row r="501">
          <cell r="A501">
            <v>116</v>
          </cell>
          <cell r="B501" t="str">
            <v>Kevin Smith</v>
          </cell>
          <cell r="C501">
            <v>13</v>
          </cell>
          <cell r="D501">
            <v>301</v>
          </cell>
          <cell r="E501">
            <v>3</v>
          </cell>
          <cell r="F501" t="str">
            <v>Cock</v>
          </cell>
          <cell r="G501" t="str">
            <v>Old</v>
          </cell>
          <cell r="H501" t="str">
            <v>55K</v>
          </cell>
          <cell r="I501">
            <v>3</v>
          </cell>
          <cell r="J501">
            <v>2018</v>
          </cell>
          <cell r="K501" t="str">
            <v>Sky</v>
          </cell>
          <cell r="L501" t="str">
            <v>I</v>
          </cell>
          <cell r="M501">
            <v>116</v>
          </cell>
        </row>
        <row r="502">
          <cell r="A502">
            <v>117</v>
          </cell>
          <cell r="B502" t="str">
            <v>Kevin Smith</v>
          </cell>
          <cell r="C502">
            <v>13</v>
          </cell>
          <cell r="D502">
            <v>1004</v>
          </cell>
          <cell r="E502">
            <v>10</v>
          </cell>
          <cell r="F502" t="str">
            <v>Hen</v>
          </cell>
          <cell r="G502" t="str">
            <v>Young</v>
          </cell>
          <cell r="H502" t="str">
            <v>55K</v>
          </cell>
          <cell r="I502">
            <v>12</v>
          </cell>
          <cell r="J502">
            <v>2020</v>
          </cell>
          <cell r="K502" t="str">
            <v>Cinnamon Sky</v>
          </cell>
          <cell r="L502" t="str">
            <v>I</v>
          </cell>
          <cell r="M502">
            <v>117</v>
          </cell>
        </row>
        <row r="503">
          <cell r="A503">
            <v>118</v>
          </cell>
          <cell r="B503" t="str">
            <v>Kevin Smith</v>
          </cell>
          <cell r="C503">
            <v>13</v>
          </cell>
          <cell r="D503">
            <v>1704</v>
          </cell>
          <cell r="E503">
            <v>17</v>
          </cell>
          <cell r="F503" t="str">
            <v>Hen</v>
          </cell>
          <cell r="G503" t="str">
            <v>Young</v>
          </cell>
          <cell r="H503" t="str">
            <v>55K</v>
          </cell>
          <cell r="I503">
            <v>19</v>
          </cell>
          <cell r="J503">
            <v>2020</v>
          </cell>
          <cell r="K503" t="str">
            <v>Yellowface Grey</v>
          </cell>
          <cell r="L503" t="str">
            <v>I</v>
          </cell>
          <cell r="M503">
            <v>118</v>
          </cell>
        </row>
        <row r="504">
          <cell r="A504">
            <v>120</v>
          </cell>
          <cell r="B504" t="str">
            <v>Kevin Smith</v>
          </cell>
          <cell r="C504">
            <v>13</v>
          </cell>
          <cell r="D504">
            <v>501</v>
          </cell>
          <cell r="E504">
            <v>5</v>
          </cell>
          <cell r="F504" t="str">
            <v>Cock</v>
          </cell>
          <cell r="G504" t="str">
            <v>Old</v>
          </cell>
          <cell r="H504" t="str">
            <v>55K</v>
          </cell>
          <cell r="I504">
            <v>5</v>
          </cell>
          <cell r="J504">
            <v>2018</v>
          </cell>
          <cell r="K504" t="str">
            <v>Grey Green</v>
          </cell>
          <cell r="L504" t="str">
            <v>I</v>
          </cell>
          <cell r="M504">
            <v>120</v>
          </cell>
        </row>
        <row r="505">
          <cell r="A505">
            <v>121</v>
          </cell>
          <cell r="B505" t="str">
            <v>Frank Rivera</v>
          </cell>
          <cell r="C505">
            <v>61</v>
          </cell>
          <cell r="D505">
            <v>601</v>
          </cell>
          <cell r="E505">
            <v>6</v>
          </cell>
          <cell r="F505" t="str">
            <v>Cock</v>
          </cell>
          <cell r="G505" t="str">
            <v>Old</v>
          </cell>
          <cell r="H505" t="str">
            <v>FR</v>
          </cell>
          <cell r="I505">
            <v>42</v>
          </cell>
          <cell r="J505">
            <v>2019</v>
          </cell>
          <cell r="K505" t="str">
            <v>Grey</v>
          </cell>
          <cell r="L505" t="str">
            <v>I</v>
          </cell>
          <cell r="M505">
            <v>121</v>
          </cell>
        </row>
        <row r="506">
          <cell r="A506">
            <v>122</v>
          </cell>
          <cell r="B506" t="str">
            <v>Frank Rivera</v>
          </cell>
          <cell r="C506">
            <v>61</v>
          </cell>
          <cell r="D506">
            <v>301</v>
          </cell>
          <cell r="E506">
            <v>3</v>
          </cell>
          <cell r="F506" t="str">
            <v>Cock</v>
          </cell>
          <cell r="G506" t="str">
            <v>Old</v>
          </cell>
          <cell r="H506" t="str">
            <v>FR</v>
          </cell>
          <cell r="I506">
            <v>35</v>
          </cell>
          <cell r="J506">
            <v>2019</v>
          </cell>
          <cell r="K506" t="str">
            <v>Sky</v>
          </cell>
          <cell r="L506" t="str">
            <v>I</v>
          </cell>
          <cell r="M506">
            <v>122</v>
          </cell>
        </row>
        <row r="507">
          <cell r="A507">
            <v>123</v>
          </cell>
          <cell r="B507" t="str">
            <v>Frank Rivera</v>
          </cell>
          <cell r="C507">
            <v>61</v>
          </cell>
          <cell r="D507">
            <v>1701</v>
          </cell>
          <cell r="E507">
            <v>17</v>
          </cell>
          <cell r="F507" t="str">
            <v>Cock</v>
          </cell>
          <cell r="G507" t="str">
            <v>Old</v>
          </cell>
          <cell r="H507" t="str">
            <v>FR</v>
          </cell>
          <cell r="I507">
            <v>77</v>
          </cell>
          <cell r="J507">
            <v>2018</v>
          </cell>
          <cell r="K507" t="str">
            <v>Yellowface Sky Cinnamon</v>
          </cell>
          <cell r="L507" t="str">
            <v>I</v>
          </cell>
          <cell r="M507">
            <v>123</v>
          </cell>
        </row>
        <row r="508">
          <cell r="A508">
            <v>124</v>
          </cell>
          <cell r="B508" t="str">
            <v>Frank Rivera</v>
          </cell>
          <cell r="C508">
            <v>61</v>
          </cell>
          <cell r="D508">
            <v>1402</v>
          </cell>
          <cell r="E508">
            <v>14</v>
          </cell>
          <cell r="F508" t="str">
            <v>Cock</v>
          </cell>
          <cell r="G508" t="str">
            <v>Young</v>
          </cell>
          <cell r="H508" t="str">
            <v>FR</v>
          </cell>
          <cell r="I508">
            <v>30</v>
          </cell>
          <cell r="J508">
            <v>2020</v>
          </cell>
          <cell r="K508" t="str">
            <v>Spangle Sky</v>
          </cell>
          <cell r="L508" t="str">
            <v>I</v>
          </cell>
          <cell r="M508">
            <v>124</v>
          </cell>
        </row>
        <row r="509">
          <cell r="A509">
            <v>125</v>
          </cell>
          <cell r="B509" t="str">
            <v>Frank Rivera</v>
          </cell>
          <cell r="C509">
            <v>61</v>
          </cell>
          <cell r="D509">
            <v>701</v>
          </cell>
          <cell r="E509">
            <v>7</v>
          </cell>
          <cell r="F509" t="str">
            <v>Cock</v>
          </cell>
          <cell r="G509" t="str">
            <v>Old</v>
          </cell>
          <cell r="H509" t="str">
            <v>FR</v>
          </cell>
          <cell r="I509">
            <v>151</v>
          </cell>
          <cell r="J509">
            <v>2018</v>
          </cell>
          <cell r="K509" t="str">
            <v>Opaline Green</v>
          </cell>
          <cell r="L509" t="str">
            <v>I</v>
          </cell>
          <cell r="M509">
            <v>125</v>
          </cell>
        </row>
        <row r="510">
          <cell r="A510">
            <v>188</v>
          </cell>
          <cell r="B510" t="str">
            <v>Kevin Smith</v>
          </cell>
          <cell r="C510">
            <v>13</v>
          </cell>
          <cell r="D510">
            <v>2003</v>
          </cell>
          <cell r="E510">
            <v>20</v>
          </cell>
          <cell r="F510" t="str">
            <v>Hen</v>
          </cell>
          <cell r="G510" t="str">
            <v>Old</v>
          </cell>
          <cell r="H510" t="str">
            <v>55K</v>
          </cell>
          <cell r="I510">
            <v>6</v>
          </cell>
          <cell r="J510">
            <v>2019</v>
          </cell>
          <cell r="K510" t="str">
            <v>White</v>
          </cell>
          <cell r="L510" t="str">
            <v>I</v>
          </cell>
          <cell r="M510">
            <v>188</v>
          </cell>
        </row>
        <row r="511">
          <cell r="A511">
            <v>236</v>
          </cell>
          <cell r="B511" t="str">
            <v>Jimmy Strong</v>
          </cell>
          <cell r="C511">
            <v>66</v>
          </cell>
          <cell r="D511">
            <v>1804</v>
          </cell>
          <cell r="E511">
            <v>18</v>
          </cell>
          <cell r="F511" t="str">
            <v>Hen</v>
          </cell>
          <cell r="G511" t="str">
            <v>Young</v>
          </cell>
          <cell r="H511" t="str">
            <v>J55</v>
          </cell>
          <cell r="I511">
            <v>19</v>
          </cell>
          <cell r="J511">
            <v>2020</v>
          </cell>
          <cell r="K511" t="str">
            <v>Texas Clearbody Yellow</v>
          </cell>
          <cell r="L511" t="str">
            <v>I</v>
          </cell>
          <cell r="M511">
            <v>236</v>
          </cell>
        </row>
        <row r="512">
          <cell r="A512">
            <v>237</v>
          </cell>
          <cell r="B512" t="str">
            <v>Jimmy Strong</v>
          </cell>
          <cell r="C512">
            <v>66</v>
          </cell>
          <cell r="D512">
            <v>1902</v>
          </cell>
          <cell r="E512">
            <v>19</v>
          </cell>
          <cell r="F512" t="str">
            <v>Cock</v>
          </cell>
          <cell r="G512" t="str">
            <v>Young</v>
          </cell>
          <cell r="H512" t="str">
            <v>J55</v>
          </cell>
          <cell r="I512">
            <v>127</v>
          </cell>
          <cell r="J512">
            <v>2020</v>
          </cell>
          <cell r="K512" t="str">
            <v>Yellow</v>
          </cell>
          <cell r="L512" t="str">
            <v>I</v>
          </cell>
          <cell r="M512">
            <v>237</v>
          </cell>
        </row>
        <row r="513">
          <cell r="C513" t="str">
            <v/>
          </cell>
        </row>
        <row r="513">
          <cell r="L513" t="str">
            <v>I</v>
          </cell>
          <cell r="M513" t="str">
            <v/>
          </cell>
        </row>
        <row r="514">
          <cell r="C514" t="str">
            <v/>
          </cell>
        </row>
        <row r="514">
          <cell r="L514" t="str">
            <v>I</v>
          </cell>
          <cell r="M514" t="str">
            <v/>
          </cell>
        </row>
        <row r="515">
          <cell r="C515" t="str">
            <v/>
          </cell>
        </row>
        <row r="515">
          <cell r="L515" t="str">
            <v>I</v>
          </cell>
          <cell r="M515" t="str">
            <v/>
          </cell>
        </row>
        <row r="516">
          <cell r="C516" t="str">
            <v/>
          </cell>
        </row>
        <row r="516">
          <cell r="L516" t="str">
            <v>I</v>
          </cell>
          <cell r="M516" t="str">
            <v/>
          </cell>
        </row>
        <row r="517">
          <cell r="C517" t="str">
            <v/>
          </cell>
        </row>
        <row r="517">
          <cell r="L517" t="str">
            <v>I</v>
          </cell>
          <cell r="M517" t="str">
            <v/>
          </cell>
        </row>
        <row r="518">
          <cell r="C518" t="str">
            <v/>
          </cell>
        </row>
        <row r="518">
          <cell r="L518" t="str">
            <v>I</v>
          </cell>
          <cell r="M518" t="str">
            <v/>
          </cell>
        </row>
        <row r="519">
          <cell r="C519" t="str">
            <v/>
          </cell>
        </row>
        <row r="519">
          <cell r="L519" t="str">
            <v>I</v>
          </cell>
          <cell r="M519" t="str">
            <v/>
          </cell>
        </row>
        <row r="520">
          <cell r="C520" t="str">
            <v/>
          </cell>
        </row>
        <row r="520">
          <cell r="L520" t="str">
            <v>I</v>
          </cell>
          <cell r="M520" t="str">
            <v/>
          </cell>
        </row>
        <row r="521">
          <cell r="C521" t="str">
            <v/>
          </cell>
        </row>
        <row r="521">
          <cell r="L521" t="str">
            <v>I</v>
          </cell>
          <cell r="M521" t="str">
            <v/>
          </cell>
        </row>
        <row r="522">
          <cell r="C522" t="str">
            <v/>
          </cell>
        </row>
        <row r="522">
          <cell r="L522" t="str">
            <v>I</v>
          </cell>
          <cell r="M522" t="str">
            <v/>
          </cell>
        </row>
        <row r="523">
          <cell r="C523" t="str">
            <v/>
          </cell>
        </row>
        <row r="523">
          <cell r="L523" t="str">
            <v>I</v>
          </cell>
          <cell r="M523" t="str">
            <v/>
          </cell>
        </row>
        <row r="524">
          <cell r="C524" t="str">
            <v/>
          </cell>
        </row>
        <row r="524">
          <cell r="L524" t="str">
            <v>I</v>
          </cell>
          <cell r="M524" t="str">
            <v/>
          </cell>
        </row>
        <row r="525">
          <cell r="C525" t="str">
            <v/>
          </cell>
        </row>
        <row r="525">
          <cell r="L525" t="str">
            <v>I</v>
          </cell>
          <cell r="M525" t="str">
            <v/>
          </cell>
        </row>
        <row r="526">
          <cell r="C526" t="str">
            <v/>
          </cell>
        </row>
        <row r="526">
          <cell r="L526" t="str">
            <v>I</v>
          </cell>
          <cell r="M526" t="str">
            <v/>
          </cell>
        </row>
        <row r="527">
          <cell r="C527" t="str">
            <v/>
          </cell>
        </row>
        <row r="527">
          <cell r="L527" t="str">
            <v>I</v>
          </cell>
          <cell r="M527" t="str">
            <v/>
          </cell>
        </row>
        <row r="528">
          <cell r="C528" t="str">
            <v/>
          </cell>
        </row>
        <row r="528">
          <cell r="L528" t="str">
            <v>I</v>
          </cell>
          <cell r="M528" t="str">
            <v/>
          </cell>
        </row>
        <row r="529">
          <cell r="C529" t="str">
            <v/>
          </cell>
        </row>
        <row r="529">
          <cell r="L529" t="str">
            <v>I</v>
          </cell>
          <cell r="M529" t="str">
            <v/>
          </cell>
        </row>
        <row r="530">
          <cell r="C530" t="str">
            <v/>
          </cell>
        </row>
        <row r="530">
          <cell r="L530" t="str">
            <v>I</v>
          </cell>
          <cell r="M530" t="str">
            <v/>
          </cell>
        </row>
        <row r="531">
          <cell r="C531" t="str">
            <v/>
          </cell>
        </row>
        <row r="531">
          <cell r="L531" t="str">
            <v>I</v>
          </cell>
          <cell r="M531" t="str">
            <v/>
          </cell>
        </row>
        <row r="532">
          <cell r="C532" t="str">
            <v/>
          </cell>
        </row>
        <row r="532">
          <cell r="L532" t="str">
            <v>I</v>
          </cell>
          <cell r="M532" t="str">
            <v/>
          </cell>
        </row>
        <row r="533">
          <cell r="C533" t="str">
            <v/>
          </cell>
        </row>
        <row r="533">
          <cell r="L533" t="str">
            <v>I</v>
          </cell>
          <cell r="M533" t="str">
            <v/>
          </cell>
        </row>
        <row r="534">
          <cell r="C534" t="str">
            <v/>
          </cell>
        </row>
        <row r="534">
          <cell r="L534" t="str">
            <v>I</v>
          </cell>
          <cell r="M534" t="str">
            <v/>
          </cell>
        </row>
        <row r="535">
          <cell r="C535" t="str">
            <v/>
          </cell>
        </row>
        <row r="535">
          <cell r="L535" t="str">
            <v>I</v>
          </cell>
          <cell r="M535" t="str">
            <v/>
          </cell>
        </row>
        <row r="536">
          <cell r="C536" t="str">
            <v/>
          </cell>
        </row>
        <row r="536">
          <cell r="L536" t="str">
            <v>I</v>
          </cell>
          <cell r="M536" t="str">
            <v/>
          </cell>
        </row>
        <row r="537">
          <cell r="C537" t="str">
            <v/>
          </cell>
        </row>
        <row r="537">
          <cell r="L537" t="str">
            <v>I</v>
          </cell>
          <cell r="M537" t="str">
            <v/>
          </cell>
        </row>
        <row r="538">
          <cell r="C538" t="str">
            <v/>
          </cell>
        </row>
        <row r="538">
          <cell r="L538" t="str">
            <v>I</v>
          </cell>
          <cell r="M538" t="str">
            <v/>
          </cell>
        </row>
        <row r="539">
          <cell r="C539" t="str">
            <v/>
          </cell>
        </row>
        <row r="539">
          <cell r="L539" t="str">
            <v>I</v>
          </cell>
          <cell r="M539" t="str">
            <v/>
          </cell>
        </row>
        <row r="540">
          <cell r="C540" t="str">
            <v/>
          </cell>
        </row>
        <row r="540">
          <cell r="L540" t="str">
            <v>I</v>
          </cell>
          <cell r="M540" t="str">
            <v/>
          </cell>
        </row>
        <row r="541">
          <cell r="C541" t="str">
            <v/>
          </cell>
        </row>
        <row r="541">
          <cell r="L541" t="str">
            <v>I</v>
          </cell>
          <cell r="M541" t="str">
            <v/>
          </cell>
        </row>
        <row r="542">
          <cell r="C542" t="str">
            <v/>
          </cell>
        </row>
        <row r="542">
          <cell r="L542" t="str">
            <v>I</v>
          </cell>
          <cell r="M542" t="str">
            <v/>
          </cell>
        </row>
        <row r="543">
          <cell r="C543" t="str">
            <v/>
          </cell>
        </row>
        <row r="543">
          <cell r="L543" t="str">
            <v>I</v>
          </cell>
          <cell r="M543" t="str">
            <v/>
          </cell>
        </row>
        <row r="544">
          <cell r="C544" t="str">
            <v/>
          </cell>
        </row>
        <row r="544">
          <cell r="L544" t="str">
            <v>I</v>
          </cell>
          <cell r="M544" t="str">
            <v/>
          </cell>
        </row>
        <row r="545">
          <cell r="C545" t="str">
            <v/>
          </cell>
        </row>
        <row r="545">
          <cell r="L545" t="str">
            <v>I</v>
          </cell>
          <cell r="M545" t="str">
            <v/>
          </cell>
        </row>
        <row r="546">
          <cell r="C546" t="str">
            <v/>
          </cell>
        </row>
        <row r="546">
          <cell r="L546" t="str">
            <v>I</v>
          </cell>
          <cell r="M546" t="str">
            <v/>
          </cell>
        </row>
        <row r="547">
          <cell r="C547" t="str">
            <v/>
          </cell>
        </row>
        <row r="547">
          <cell r="L547" t="str">
            <v>I</v>
          </cell>
          <cell r="M547" t="str">
            <v/>
          </cell>
        </row>
        <row r="548">
          <cell r="C548" t="str">
            <v/>
          </cell>
        </row>
        <row r="548">
          <cell r="L548" t="str">
            <v>I</v>
          </cell>
          <cell r="M548" t="str">
            <v/>
          </cell>
        </row>
        <row r="549">
          <cell r="C549" t="str">
            <v/>
          </cell>
        </row>
        <row r="549">
          <cell r="L549" t="str">
            <v>I</v>
          </cell>
          <cell r="M549" t="str">
            <v/>
          </cell>
        </row>
        <row r="550">
          <cell r="C550" t="str">
            <v/>
          </cell>
        </row>
        <row r="550">
          <cell r="L550" t="str">
            <v>I</v>
          </cell>
          <cell r="M550" t="str">
            <v/>
          </cell>
        </row>
        <row r="551">
          <cell r="C551" t="str">
            <v/>
          </cell>
        </row>
        <row r="551">
          <cell r="L551" t="str">
            <v>I</v>
          </cell>
          <cell r="M551" t="str">
            <v/>
          </cell>
        </row>
        <row r="552">
          <cell r="C552" t="str">
            <v/>
          </cell>
        </row>
        <row r="552">
          <cell r="L552" t="str">
            <v>I</v>
          </cell>
          <cell r="M552" t="str">
            <v/>
          </cell>
        </row>
        <row r="553">
          <cell r="C553" t="str">
            <v/>
          </cell>
        </row>
        <row r="553">
          <cell r="L553" t="str">
            <v>I</v>
          </cell>
          <cell r="M553" t="str">
            <v/>
          </cell>
        </row>
        <row r="554">
          <cell r="C554" t="str">
            <v/>
          </cell>
        </row>
        <row r="554">
          <cell r="L554" t="str">
            <v>I</v>
          </cell>
          <cell r="M554" t="str">
            <v/>
          </cell>
        </row>
        <row r="555">
          <cell r="C555" t="str">
            <v/>
          </cell>
        </row>
        <row r="555">
          <cell r="L555" t="str">
            <v>I</v>
          </cell>
          <cell r="M555" t="str">
            <v/>
          </cell>
        </row>
        <row r="556">
          <cell r="C556" t="str">
            <v/>
          </cell>
        </row>
        <row r="556">
          <cell r="L556" t="str">
            <v>I</v>
          </cell>
          <cell r="M556" t="str">
            <v/>
          </cell>
        </row>
        <row r="557">
          <cell r="C557" t="str">
            <v/>
          </cell>
        </row>
        <row r="557">
          <cell r="L557" t="str">
            <v>I</v>
          </cell>
          <cell r="M557" t="str">
            <v/>
          </cell>
        </row>
        <row r="558">
          <cell r="C558" t="str">
            <v/>
          </cell>
        </row>
        <row r="558">
          <cell r="L558" t="str">
            <v>I</v>
          </cell>
          <cell r="M558" t="str">
            <v/>
          </cell>
        </row>
        <row r="559">
          <cell r="C559" t="str">
            <v/>
          </cell>
        </row>
        <row r="559">
          <cell r="L559" t="str">
            <v>I</v>
          </cell>
          <cell r="M559" t="str">
            <v/>
          </cell>
        </row>
        <row r="560">
          <cell r="C560" t="str">
            <v/>
          </cell>
        </row>
        <row r="560">
          <cell r="L560" t="str">
            <v>I</v>
          </cell>
          <cell r="M560" t="str">
            <v/>
          </cell>
        </row>
        <row r="561">
          <cell r="C561" t="str">
            <v/>
          </cell>
        </row>
        <row r="561">
          <cell r="L561" t="str">
            <v>I</v>
          </cell>
          <cell r="M561" t="str">
            <v/>
          </cell>
        </row>
        <row r="562">
          <cell r="C562" t="str">
            <v/>
          </cell>
        </row>
        <row r="562">
          <cell r="L562" t="str">
            <v>I</v>
          </cell>
          <cell r="M562" t="str">
            <v/>
          </cell>
        </row>
        <row r="563">
          <cell r="C563" t="str">
            <v/>
          </cell>
        </row>
        <row r="563">
          <cell r="L563" t="str">
            <v>I</v>
          </cell>
          <cell r="M563" t="str">
            <v/>
          </cell>
        </row>
        <row r="564">
          <cell r="C564" t="str">
            <v/>
          </cell>
        </row>
        <row r="564">
          <cell r="L564" t="str">
            <v>I</v>
          </cell>
          <cell r="M564" t="str">
            <v/>
          </cell>
        </row>
        <row r="565">
          <cell r="C565" t="str">
            <v/>
          </cell>
        </row>
        <row r="565">
          <cell r="L565" t="str">
            <v>I</v>
          </cell>
          <cell r="M565" t="str">
            <v/>
          </cell>
        </row>
        <row r="566">
          <cell r="C566" t="str">
            <v/>
          </cell>
        </row>
        <row r="566">
          <cell r="L566" t="str">
            <v>I</v>
          </cell>
          <cell r="M566" t="str">
            <v/>
          </cell>
        </row>
        <row r="567">
          <cell r="C567" t="str">
            <v/>
          </cell>
        </row>
        <row r="567">
          <cell r="L567" t="str">
            <v>I</v>
          </cell>
          <cell r="M567" t="str">
            <v/>
          </cell>
        </row>
        <row r="568">
          <cell r="C568" t="str">
            <v/>
          </cell>
        </row>
        <row r="568">
          <cell r="L568" t="str">
            <v>I</v>
          </cell>
          <cell r="M568" t="str">
            <v/>
          </cell>
        </row>
        <row r="569">
          <cell r="C569" t="str">
            <v/>
          </cell>
        </row>
        <row r="569">
          <cell r="L569" t="str">
            <v>I</v>
          </cell>
          <cell r="M569" t="str">
            <v/>
          </cell>
        </row>
        <row r="570">
          <cell r="C570" t="str">
            <v/>
          </cell>
        </row>
        <row r="570">
          <cell r="L570" t="str">
            <v>I</v>
          </cell>
          <cell r="M570" t="str">
            <v/>
          </cell>
        </row>
        <row r="571">
          <cell r="C571" t="str">
            <v/>
          </cell>
        </row>
        <row r="571">
          <cell r="L571" t="str">
            <v>I</v>
          </cell>
          <cell r="M571" t="str">
            <v/>
          </cell>
        </row>
        <row r="572">
          <cell r="C572" t="str">
            <v/>
          </cell>
        </row>
        <row r="572">
          <cell r="L572" t="str">
            <v>I</v>
          </cell>
          <cell r="M572" t="str">
            <v/>
          </cell>
        </row>
        <row r="573">
          <cell r="C573" t="str">
            <v/>
          </cell>
        </row>
        <row r="573">
          <cell r="L573" t="str">
            <v>I</v>
          </cell>
          <cell r="M573" t="str">
            <v/>
          </cell>
        </row>
        <row r="574">
          <cell r="C574" t="str">
            <v/>
          </cell>
        </row>
        <row r="574">
          <cell r="L574" t="str">
            <v>I</v>
          </cell>
          <cell r="M574" t="str">
            <v/>
          </cell>
        </row>
        <row r="575">
          <cell r="C575" t="str">
            <v/>
          </cell>
        </row>
        <row r="575">
          <cell r="L575" t="str">
            <v>I</v>
          </cell>
          <cell r="M575" t="str">
            <v/>
          </cell>
        </row>
        <row r="576">
          <cell r="C576" t="str">
            <v/>
          </cell>
        </row>
        <row r="576">
          <cell r="L576" t="str">
            <v>I</v>
          </cell>
          <cell r="M576" t="str">
            <v/>
          </cell>
        </row>
        <row r="577">
          <cell r="C577" t="str">
            <v/>
          </cell>
        </row>
        <row r="577">
          <cell r="L577" t="str">
            <v>I</v>
          </cell>
          <cell r="M577" t="str">
            <v/>
          </cell>
        </row>
        <row r="578">
          <cell r="C578" t="str">
            <v/>
          </cell>
        </row>
        <row r="578">
          <cell r="L578" t="str">
            <v>I</v>
          </cell>
          <cell r="M578" t="str">
            <v/>
          </cell>
        </row>
        <row r="579">
          <cell r="C579" t="str">
            <v/>
          </cell>
        </row>
        <row r="579">
          <cell r="L579" t="str">
            <v>I</v>
          </cell>
          <cell r="M579" t="str">
            <v/>
          </cell>
        </row>
        <row r="580">
          <cell r="C580" t="str">
            <v/>
          </cell>
        </row>
        <row r="580">
          <cell r="L580" t="str">
            <v>I</v>
          </cell>
          <cell r="M580" t="str">
            <v/>
          </cell>
        </row>
        <row r="581">
          <cell r="C581" t="str">
            <v/>
          </cell>
        </row>
        <row r="581">
          <cell r="L581" t="str">
            <v>I</v>
          </cell>
          <cell r="M581" t="str">
            <v/>
          </cell>
        </row>
        <row r="582">
          <cell r="C582" t="str">
            <v/>
          </cell>
        </row>
        <row r="582">
          <cell r="L582" t="str">
            <v>I</v>
          </cell>
          <cell r="M582" t="str">
            <v/>
          </cell>
        </row>
        <row r="583">
          <cell r="C583" t="str">
            <v/>
          </cell>
        </row>
        <row r="583">
          <cell r="L583" t="str">
            <v>I</v>
          </cell>
          <cell r="M583" t="str">
            <v/>
          </cell>
        </row>
        <row r="584">
          <cell r="C584" t="str">
            <v/>
          </cell>
        </row>
        <row r="584">
          <cell r="L584" t="str">
            <v>I</v>
          </cell>
          <cell r="M584" t="str">
            <v/>
          </cell>
        </row>
        <row r="585">
          <cell r="C585" t="str">
            <v/>
          </cell>
        </row>
        <row r="585">
          <cell r="L585" t="str">
            <v>I</v>
          </cell>
          <cell r="M585" t="str">
            <v/>
          </cell>
        </row>
        <row r="586">
          <cell r="C586" t="str">
            <v/>
          </cell>
        </row>
        <row r="586">
          <cell r="L586" t="str">
            <v>I</v>
          </cell>
          <cell r="M586" t="str">
            <v/>
          </cell>
        </row>
        <row r="587">
          <cell r="C587" t="str">
            <v/>
          </cell>
        </row>
        <row r="587">
          <cell r="L587" t="str">
            <v>I</v>
          </cell>
          <cell r="M587" t="str">
            <v/>
          </cell>
        </row>
        <row r="588">
          <cell r="C588" t="str">
            <v/>
          </cell>
        </row>
        <row r="588">
          <cell r="L588" t="str">
            <v>I</v>
          </cell>
          <cell r="M588" t="str">
            <v/>
          </cell>
        </row>
        <row r="589">
          <cell r="C589" t="str">
            <v/>
          </cell>
        </row>
        <row r="589">
          <cell r="L589" t="str">
            <v>I</v>
          </cell>
          <cell r="M589" t="str">
            <v/>
          </cell>
        </row>
        <row r="590">
          <cell r="C590" t="str">
            <v/>
          </cell>
        </row>
        <row r="590">
          <cell r="L590" t="str">
            <v>I</v>
          </cell>
          <cell r="M590" t="str">
            <v/>
          </cell>
        </row>
        <row r="591">
          <cell r="C591" t="str">
            <v/>
          </cell>
        </row>
        <row r="591">
          <cell r="L591" t="str">
            <v>I</v>
          </cell>
          <cell r="M591" t="str">
            <v/>
          </cell>
        </row>
        <row r="592">
          <cell r="C592" t="str">
            <v/>
          </cell>
        </row>
        <row r="592">
          <cell r="L592" t="str">
            <v>I</v>
          </cell>
          <cell r="M592" t="str">
            <v/>
          </cell>
        </row>
        <row r="593">
          <cell r="C593" t="str">
            <v/>
          </cell>
        </row>
        <row r="593">
          <cell r="L593" t="str">
            <v>I</v>
          </cell>
          <cell r="M593" t="str">
            <v/>
          </cell>
        </row>
        <row r="594">
          <cell r="C594" t="str">
            <v/>
          </cell>
        </row>
        <row r="594">
          <cell r="L594" t="str">
            <v>I</v>
          </cell>
          <cell r="M594" t="str">
            <v/>
          </cell>
        </row>
        <row r="595">
          <cell r="C595" t="str">
            <v/>
          </cell>
        </row>
        <row r="595">
          <cell r="L595" t="str">
            <v>I</v>
          </cell>
          <cell r="M595" t="str">
            <v/>
          </cell>
        </row>
        <row r="596">
          <cell r="C596" t="str">
            <v/>
          </cell>
        </row>
        <row r="596">
          <cell r="L596" t="str">
            <v>I</v>
          </cell>
          <cell r="M596" t="str">
            <v/>
          </cell>
        </row>
        <row r="597">
          <cell r="C597" t="str">
            <v/>
          </cell>
        </row>
        <row r="597">
          <cell r="L597" t="str">
            <v>I</v>
          </cell>
          <cell r="M597" t="str">
            <v/>
          </cell>
        </row>
        <row r="598">
          <cell r="C598" t="str">
            <v/>
          </cell>
        </row>
        <row r="598">
          <cell r="L598" t="str">
            <v>I</v>
          </cell>
          <cell r="M598" t="str">
            <v/>
          </cell>
        </row>
        <row r="599">
          <cell r="C599" t="str">
            <v/>
          </cell>
        </row>
        <row r="599">
          <cell r="L599" t="str">
            <v>I</v>
          </cell>
          <cell r="M599" t="str">
            <v/>
          </cell>
        </row>
        <row r="600">
          <cell r="C600" t="str">
            <v/>
          </cell>
        </row>
        <row r="600">
          <cell r="L600" t="str">
            <v>I</v>
          </cell>
          <cell r="M600" t="str">
            <v/>
          </cell>
        </row>
        <row r="601">
          <cell r="C601" t="str">
            <v/>
          </cell>
        </row>
        <row r="601">
          <cell r="L601" t="str">
            <v>I</v>
          </cell>
          <cell r="M601" t="str">
            <v/>
          </cell>
        </row>
        <row r="602">
          <cell r="C602" t="str">
            <v/>
          </cell>
        </row>
        <row r="602">
          <cell r="L602" t="str">
            <v>I</v>
          </cell>
          <cell r="M602" t="str">
            <v/>
          </cell>
        </row>
        <row r="603">
          <cell r="C603" t="str">
            <v/>
          </cell>
        </row>
        <row r="603">
          <cell r="L603" t="str">
            <v>I</v>
          </cell>
          <cell r="M603" t="str">
            <v/>
          </cell>
        </row>
        <row r="604">
          <cell r="C604" t="str">
            <v/>
          </cell>
        </row>
        <row r="604">
          <cell r="L604" t="str">
            <v>I</v>
          </cell>
          <cell r="M604" t="str">
            <v/>
          </cell>
        </row>
        <row r="605">
          <cell r="C605" t="str">
            <v/>
          </cell>
        </row>
        <row r="605">
          <cell r="L605" t="str">
            <v>I</v>
          </cell>
          <cell r="M605" t="str">
            <v/>
          </cell>
        </row>
        <row r="606">
          <cell r="C606" t="str">
            <v/>
          </cell>
        </row>
        <row r="606">
          <cell r="L606" t="str">
            <v>I</v>
          </cell>
          <cell r="M606" t="str">
            <v/>
          </cell>
        </row>
        <row r="607">
          <cell r="C607" t="str">
            <v/>
          </cell>
        </row>
        <row r="607">
          <cell r="L607" t="str">
            <v>I</v>
          </cell>
          <cell r="M607" t="str">
            <v/>
          </cell>
        </row>
        <row r="608">
          <cell r="C608" t="str">
            <v/>
          </cell>
        </row>
        <row r="608">
          <cell r="L608" t="str">
            <v>I</v>
          </cell>
          <cell r="M608" t="str">
            <v/>
          </cell>
        </row>
        <row r="609">
          <cell r="C609" t="str">
            <v/>
          </cell>
        </row>
        <row r="609">
          <cell r="L609" t="str">
            <v>I</v>
          </cell>
          <cell r="M609" t="str">
            <v/>
          </cell>
        </row>
        <row r="610">
          <cell r="C610" t="str">
            <v/>
          </cell>
        </row>
        <row r="610">
          <cell r="L610" t="str">
            <v>I</v>
          </cell>
          <cell r="M610" t="str">
            <v/>
          </cell>
        </row>
        <row r="611">
          <cell r="C611" t="str">
            <v/>
          </cell>
        </row>
        <row r="611">
          <cell r="L611" t="str">
            <v>I</v>
          </cell>
          <cell r="M611" t="str">
            <v/>
          </cell>
        </row>
        <row r="612">
          <cell r="C612" t="str">
            <v/>
          </cell>
        </row>
        <row r="612">
          <cell r="L612" t="str">
            <v>I</v>
          </cell>
          <cell r="M612" t="str">
            <v/>
          </cell>
        </row>
        <row r="613">
          <cell r="C613" t="str">
            <v/>
          </cell>
        </row>
        <row r="613">
          <cell r="L613" t="str">
            <v>I</v>
          </cell>
          <cell r="M613" t="str">
            <v/>
          </cell>
        </row>
        <row r="614">
          <cell r="C614" t="str">
            <v/>
          </cell>
        </row>
        <row r="614">
          <cell r="L614" t="str">
            <v>I</v>
          </cell>
          <cell r="M614" t="str">
            <v/>
          </cell>
        </row>
        <row r="615">
          <cell r="C615" t="str">
            <v/>
          </cell>
        </row>
        <row r="615">
          <cell r="L615" t="str">
            <v>I</v>
          </cell>
          <cell r="M615" t="str">
            <v/>
          </cell>
        </row>
        <row r="616">
          <cell r="C616" t="str">
            <v/>
          </cell>
        </row>
        <row r="616">
          <cell r="L616" t="str">
            <v>I</v>
          </cell>
          <cell r="M616" t="str">
            <v/>
          </cell>
        </row>
        <row r="617">
          <cell r="C617" t="str">
            <v/>
          </cell>
        </row>
        <row r="617">
          <cell r="L617" t="str">
            <v>I</v>
          </cell>
          <cell r="M617" t="str">
            <v/>
          </cell>
        </row>
        <row r="618">
          <cell r="C618" t="str">
            <v/>
          </cell>
        </row>
        <row r="618">
          <cell r="L618" t="str">
            <v>I</v>
          </cell>
          <cell r="M618" t="str">
            <v/>
          </cell>
        </row>
        <row r="619">
          <cell r="C619" t="str">
            <v/>
          </cell>
        </row>
        <row r="619">
          <cell r="L619" t="str">
            <v>I</v>
          </cell>
          <cell r="M619" t="str">
            <v/>
          </cell>
        </row>
        <row r="620">
          <cell r="C620" t="str">
            <v/>
          </cell>
        </row>
        <row r="620">
          <cell r="L620" t="str">
            <v>I</v>
          </cell>
          <cell r="M620" t="str">
            <v/>
          </cell>
        </row>
        <row r="621">
          <cell r="C621" t="str">
            <v/>
          </cell>
        </row>
        <row r="621">
          <cell r="L621" t="str">
            <v>I</v>
          </cell>
          <cell r="M621" t="str">
            <v/>
          </cell>
        </row>
        <row r="622">
          <cell r="C622" t="str">
            <v/>
          </cell>
        </row>
        <row r="622">
          <cell r="L622" t="str">
            <v>I</v>
          </cell>
          <cell r="M622" t="str">
            <v/>
          </cell>
        </row>
        <row r="623">
          <cell r="C623" t="str">
            <v/>
          </cell>
        </row>
        <row r="623">
          <cell r="L623" t="str">
            <v>I</v>
          </cell>
          <cell r="M623" t="str">
            <v/>
          </cell>
        </row>
        <row r="624">
          <cell r="C624" t="str">
            <v/>
          </cell>
        </row>
        <row r="624">
          <cell r="L624" t="str">
            <v>I</v>
          </cell>
          <cell r="M624" t="str">
            <v/>
          </cell>
        </row>
        <row r="625">
          <cell r="C625" t="str">
            <v/>
          </cell>
        </row>
        <row r="625">
          <cell r="L625" t="str">
            <v>I</v>
          </cell>
          <cell r="M625" t="str">
            <v/>
          </cell>
        </row>
        <row r="626">
          <cell r="C626" t="str">
            <v/>
          </cell>
        </row>
        <row r="626">
          <cell r="L626" t="str">
            <v>I</v>
          </cell>
          <cell r="M626" t="str">
            <v/>
          </cell>
        </row>
        <row r="627">
          <cell r="C627" t="str">
            <v/>
          </cell>
        </row>
        <row r="627">
          <cell r="L627" t="str">
            <v>I</v>
          </cell>
          <cell r="M627" t="str">
            <v/>
          </cell>
        </row>
        <row r="628">
          <cell r="C628" t="str">
            <v/>
          </cell>
        </row>
        <row r="628">
          <cell r="L628" t="str">
            <v>I</v>
          </cell>
          <cell r="M628" t="str">
            <v/>
          </cell>
        </row>
        <row r="629">
          <cell r="C629" t="str">
            <v/>
          </cell>
        </row>
        <row r="629">
          <cell r="L629" t="str">
            <v>I</v>
          </cell>
          <cell r="M629" t="str">
            <v/>
          </cell>
        </row>
        <row r="630">
          <cell r="C630" t="str">
            <v/>
          </cell>
        </row>
        <row r="630">
          <cell r="L630" t="str">
            <v>I</v>
          </cell>
          <cell r="M630" t="str">
            <v/>
          </cell>
        </row>
        <row r="631">
          <cell r="C631" t="str">
            <v/>
          </cell>
        </row>
        <row r="631">
          <cell r="L631" t="str">
            <v>I</v>
          </cell>
          <cell r="M631" t="str">
            <v/>
          </cell>
        </row>
        <row r="632">
          <cell r="C632" t="str">
            <v/>
          </cell>
        </row>
        <row r="632">
          <cell r="L632" t="str">
            <v>I</v>
          </cell>
          <cell r="M632" t="str">
            <v/>
          </cell>
        </row>
        <row r="633">
          <cell r="C633" t="str">
            <v/>
          </cell>
        </row>
        <row r="633">
          <cell r="L633" t="str">
            <v>I</v>
          </cell>
          <cell r="M633" t="str">
            <v/>
          </cell>
        </row>
        <row r="634">
          <cell r="C634" t="str">
            <v/>
          </cell>
        </row>
        <row r="634">
          <cell r="L634" t="str">
            <v>I</v>
          </cell>
          <cell r="M634" t="str">
            <v/>
          </cell>
        </row>
        <row r="635">
          <cell r="C635" t="str">
            <v/>
          </cell>
        </row>
        <row r="635">
          <cell r="L635" t="str">
            <v>I</v>
          </cell>
          <cell r="M635" t="str">
            <v/>
          </cell>
        </row>
        <row r="636">
          <cell r="C636" t="str">
            <v/>
          </cell>
        </row>
        <row r="636">
          <cell r="L636" t="str">
            <v>I</v>
          </cell>
          <cell r="M636" t="str">
            <v/>
          </cell>
        </row>
        <row r="637">
          <cell r="C637" t="str">
            <v/>
          </cell>
        </row>
        <row r="637">
          <cell r="L637" t="str">
            <v>I</v>
          </cell>
          <cell r="M637" t="str">
            <v/>
          </cell>
        </row>
        <row r="638">
          <cell r="C638" t="str">
            <v/>
          </cell>
        </row>
        <row r="638">
          <cell r="L638" t="str">
            <v>I</v>
          </cell>
          <cell r="M638" t="str">
            <v/>
          </cell>
        </row>
        <row r="639">
          <cell r="C639" t="str">
            <v/>
          </cell>
        </row>
        <row r="639">
          <cell r="L639" t="str">
            <v>I</v>
          </cell>
          <cell r="M639" t="str">
            <v/>
          </cell>
        </row>
        <row r="640">
          <cell r="C640" t="str">
            <v/>
          </cell>
        </row>
        <row r="640">
          <cell r="L640" t="str">
            <v>I</v>
          </cell>
          <cell r="M640" t="str">
            <v/>
          </cell>
        </row>
        <row r="641">
          <cell r="C641" t="str">
            <v/>
          </cell>
        </row>
        <row r="641">
          <cell r="L641" t="str">
            <v>I</v>
          </cell>
          <cell r="M641" t="str">
            <v/>
          </cell>
        </row>
        <row r="642">
          <cell r="C642" t="str">
            <v/>
          </cell>
        </row>
        <row r="642">
          <cell r="L642" t="str">
            <v>I</v>
          </cell>
          <cell r="M642" t="str">
            <v/>
          </cell>
        </row>
        <row r="643">
          <cell r="C643" t="str">
            <v/>
          </cell>
        </row>
        <row r="643">
          <cell r="L643" t="str">
            <v>I</v>
          </cell>
          <cell r="M643" t="str">
            <v/>
          </cell>
        </row>
        <row r="644">
          <cell r="C644" t="str">
            <v/>
          </cell>
        </row>
        <row r="644">
          <cell r="L644" t="str">
            <v>I</v>
          </cell>
          <cell r="M644" t="str">
            <v/>
          </cell>
        </row>
        <row r="645">
          <cell r="C645" t="str">
            <v/>
          </cell>
        </row>
        <row r="645">
          <cell r="L645" t="str">
            <v>I</v>
          </cell>
          <cell r="M645" t="str">
            <v/>
          </cell>
        </row>
        <row r="646">
          <cell r="C646" t="str">
            <v/>
          </cell>
        </row>
        <row r="646">
          <cell r="L646" t="str">
            <v>I</v>
          </cell>
          <cell r="M646" t="str">
            <v/>
          </cell>
        </row>
        <row r="647">
          <cell r="C647" t="str">
            <v/>
          </cell>
        </row>
        <row r="647">
          <cell r="L647" t="str">
            <v>I</v>
          </cell>
          <cell r="M647" t="str">
            <v/>
          </cell>
        </row>
        <row r="648">
          <cell r="C648" t="str">
            <v/>
          </cell>
        </row>
        <row r="648">
          <cell r="L648" t="str">
            <v>I</v>
          </cell>
          <cell r="M648" t="str">
            <v/>
          </cell>
        </row>
        <row r="649">
          <cell r="C649" t="str">
            <v/>
          </cell>
        </row>
        <row r="649">
          <cell r="L649" t="str">
            <v>I</v>
          </cell>
          <cell r="M649" t="str">
            <v/>
          </cell>
        </row>
        <row r="650">
          <cell r="C650" t="str">
            <v/>
          </cell>
        </row>
        <row r="650">
          <cell r="L650" t="str">
            <v>I</v>
          </cell>
          <cell r="M650" t="str">
            <v/>
          </cell>
        </row>
        <row r="651">
          <cell r="C651" t="str">
            <v/>
          </cell>
        </row>
        <row r="651">
          <cell r="L651" t="str">
            <v>I</v>
          </cell>
          <cell r="M651" t="str">
            <v/>
          </cell>
        </row>
        <row r="652">
          <cell r="C652" t="str">
            <v/>
          </cell>
        </row>
        <row r="652">
          <cell r="L652" t="str">
            <v>I</v>
          </cell>
          <cell r="M652" t="str">
            <v/>
          </cell>
        </row>
        <row r="653">
          <cell r="C653" t="str">
            <v/>
          </cell>
        </row>
        <row r="653">
          <cell r="L653" t="str">
            <v>I</v>
          </cell>
          <cell r="M653" t="str">
            <v/>
          </cell>
        </row>
        <row r="654">
          <cell r="C654" t="str">
            <v/>
          </cell>
        </row>
        <row r="654">
          <cell r="L654" t="str">
            <v>I</v>
          </cell>
          <cell r="M654" t="str">
            <v/>
          </cell>
        </row>
        <row r="655">
          <cell r="C655" t="str">
            <v/>
          </cell>
        </row>
        <row r="655">
          <cell r="L655" t="str">
            <v>I</v>
          </cell>
          <cell r="M655" t="str">
            <v/>
          </cell>
        </row>
        <row r="656">
          <cell r="C656" t="str">
            <v/>
          </cell>
        </row>
        <row r="656">
          <cell r="L656" t="str">
            <v>I</v>
          </cell>
          <cell r="M656" t="str">
            <v/>
          </cell>
        </row>
        <row r="657">
          <cell r="C657" t="str">
            <v/>
          </cell>
        </row>
        <row r="657">
          <cell r="L657" t="str">
            <v>I</v>
          </cell>
          <cell r="M657" t="str">
            <v/>
          </cell>
        </row>
        <row r="658">
          <cell r="C658" t="str">
            <v/>
          </cell>
        </row>
        <row r="658">
          <cell r="L658" t="str">
            <v>I</v>
          </cell>
          <cell r="M658" t="str">
            <v/>
          </cell>
        </row>
        <row r="659">
          <cell r="C659" t="str">
            <v/>
          </cell>
        </row>
        <row r="659">
          <cell r="L659" t="str">
            <v>I</v>
          </cell>
          <cell r="M659" t="str">
            <v/>
          </cell>
        </row>
        <row r="660">
          <cell r="C660" t="str">
            <v/>
          </cell>
        </row>
        <row r="660">
          <cell r="L660" t="str">
            <v>I</v>
          </cell>
          <cell r="M660" t="str">
            <v/>
          </cell>
        </row>
        <row r="661">
          <cell r="C661" t="str">
            <v/>
          </cell>
        </row>
        <row r="661">
          <cell r="L661" t="str">
            <v>I</v>
          </cell>
          <cell r="M661" t="str">
            <v/>
          </cell>
        </row>
        <row r="662">
          <cell r="C662" t="str">
            <v/>
          </cell>
        </row>
        <row r="662">
          <cell r="L662" t="str">
            <v>I</v>
          </cell>
          <cell r="M662" t="str">
            <v/>
          </cell>
        </row>
        <row r="663">
          <cell r="C663" t="str">
            <v/>
          </cell>
        </row>
        <row r="663">
          <cell r="L663" t="str">
            <v>I</v>
          </cell>
          <cell r="M663" t="str">
            <v/>
          </cell>
        </row>
        <row r="664">
          <cell r="C664" t="str">
            <v/>
          </cell>
        </row>
        <row r="664">
          <cell r="L664" t="str">
            <v>I</v>
          </cell>
          <cell r="M664" t="str">
            <v/>
          </cell>
        </row>
        <row r="665">
          <cell r="C665" t="str">
            <v/>
          </cell>
        </row>
        <row r="665">
          <cell r="L665" t="str">
            <v>I</v>
          </cell>
          <cell r="M665" t="str">
            <v/>
          </cell>
        </row>
        <row r="666">
          <cell r="C666" t="str">
            <v/>
          </cell>
        </row>
        <row r="666">
          <cell r="L666" t="str">
            <v>I</v>
          </cell>
          <cell r="M666" t="str">
            <v/>
          </cell>
        </row>
        <row r="667">
          <cell r="C667" t="str">
            <v/>
          </cell>
        </row>
        <row r="667">
          <cell r="L667" t="str">
            <v>I</v>
          </cell>
          <cell r="M667" t="str">
            <v/>
          </cell>
        </row>
        <row r="668">
          <cell r="C668" t="str">
            <v/>
          </cell>
        </row>
        <row r="668">
          <cell r="L668" t="str">
            <v>I</v>
          </cell>
          <cell r="M668" t="str">
            <v/>
          </cell>
        </row>
        <row r="669">
          <cell r="C669" t="str">
            <v/>
          </cell>
        </row>
        <row r="669">
          <cell r="L669" t="str">
            <v>I</v>
          </cell>
          <cell r="M669" t="str">
            <v/>
          </cell>
        </row>
        <row r="670">
          <cell r="C670" t="str">
            <v/>
          </cell>
        </row>
        <row r="670">
          <cell r="L670" t="str">
            <v>I</v>
          </cell>
          <cell r="M670" t="str">
            <v/>
          </cell>
        </row>
        <row r="671">
          <cell r="C671" t="str">
            <v/>
          </cell>
        </row>
        <row r="671">
          <cell r="L671" t="str">
            <v>I</v>
          </cell>
          <cell r="M671" t="str">
            <v/>
          </cell>
        </row>
        <row r="672">
          <cell r="C672" t="str">
            <v/>
          </cell>
        </row>
        <row r="672">
          <cell r="L672" t="str">
            <v>I</v>
          </cell>
          <cell r="M672" t="str">
            <v/>
          </cell>
        </row>
        <row r="673">
          <cell r="C673" t="str">
            <v/>
          </cell>
        </row>
        <row r="673">
          <cell r="L673" t="str">
            <v>I</v>
          </cell>
          <cell r="M673" t="str">
            <v/>
          </cell>
        </row>
        <row r="674">
          <cell r="C674" t="str">
            <v/>
          </cell>
        </row>
        <row r="674">
          <cell r="L674" t="str">
            <v>I</v>
          </cell>
          <cell r="M674" t="str">
            <v/>
          </cell>
        </row>
        <row r="675">
          <cell r="C675" t="str">
            <v/>
          </cell>
        </row>
        <row r="675">
          <cell r="L675" t="str">
            <v>I</v>
          </cell>
          <cell r="M675" t="str">
            <v/>
          </cell>
        </row>
        <row r="676">
          <cell r="C676" t="str">
            <v/>
          </cell>
        </row>
        <row r="676">
          <cell r="L676" t="str">
            <v>I</v>
          </cell>
          <cell r="M676" t="str">
            <v/>
          </cell>
        </row>
        <row r="677">
          <cell r="C677" t="str">
            <v/>
          </cell>
        </row>
        <row r="677">
          <cell r="L677" t="str">
            <v>I</v>
          </cell>
          <cell r="M677" t="str">
            <v/>
          </cell>
        </row>
        <row r="678">
          <cell r="C678" t="str">
            <v/>
          </cell>
        </row>
        <row r="678">
          <cell r="L678" t="str">
            <v>I</v>
          </cell>
          <cell r="M678" t="str">
            <v/>
          </cell>
        </row>
        <row r="679">
          <cell r="C679" t="str">
            <v/>
          </cell>
        </row>
        <row r="679">
          <cell r="L679" t="str">
            <v>I</v>
          </cell>
          <cell r="M679" t="str">
            <v/>
          </cell>
        </row>
        <row r="680">
          <cell r="C680" t="str">
            <v/>
          </cell>
        </row>
        <row r="680">
          <cell r="L680" t="str">
            <v>I</v>
          </cell>
          <cell r="M680" t="str">
            <v/>
          </cell>
        </row>
        <row r="681">
          <cell r="C681" t="str">
            <v/>
          </cell>
        </row>
        <row r="681">
          <cell r="L681" t="str">
            <v>I</v>
          </cell>
          <cell r="M681" t="str">
            <v/>
          </cell>
        </row>
        <row r="682">
          <cell r="C682" t="str">
            <v/>
          </cell>
        </row>
        <row r="682">
          <cell r="L682" t="str">
            <v>I</v>
          </cell>
          <cell r="M682" t="str">
            <v/>
          </cell>
        </row>
        <row r="683">
          <cell r="C683" t="str">
            <v/>
          </cell>
        </row>
        <row r="683">
          <cell r="L683" t="str">
            <v>I</v>
          </cell>
          <cell r="M683" t="str">
            <v/>
          </cell>
        </row>
        <row r="684">
          <cell r="C684" t="str">
            <v/>
          </cell>
        </row>
        <row r="684">
          <cell r="L684" t="str">
            <v>I</v>
          </cell>
          <cell r="M684" t="str">
            <v/>
          </cell>
        </row>
        <row r="685">
          <cell r="C685" t="str">
            <v/>
          </cell>
        </row>
        <row r="685">
          <cell r="L685" t="str">
            <v>I</v>
          </cell>
          <cell r="M685" t="str">
            <v/>
          </cell>
        </row>
        <row r="686">
          <cell r="C686" t="str">
            <v/>
          </cell>
        </row>
        <row r="686">
          <cell r="L686" t="str">
            <v>I</v>
          </cell>
          <cell r="M686" t="str">
            <v/>
          </cell>
        </row>
        <row r="687">
          <cell r="C687" t="str">
            <v/>
          </cell>
        </row>
        <row r="687">
          <cell r="L687" t="str">
            <v>I</v>
          </cell>
          <cell r="M687" t="str">
            <v/>
          </cell>
        </row>
        <row r="688">
          <cell r="C688" t="str">
            <v/>
          </cell>
        </row>
        <row r="688">
          <cell r="L688" t="str">
            <v>I</v>
          </cell>
          <cell r="M688" t="str">
            <v/>
          </cell>
        </row>
        <row r="689">
          <cell r="C689" t="str">
            <v/>
          </cell>
        </row>
        <row r="689">
          <cell r="L689" t="str">
            <v>I</v>
          </cell>
          <cell r="M689" t="str">
            <v/>
          </cell>
        </row>
        <row r="690">
          <cell r="C690" t="str">
            <v/>
          </cell>
        </row>
        <row r="690">
          <cell r="L690" t="str">
            <v>I</v>
          </cell>
          <cell r="M690" t="str">
            <v/>
          </cell>
        </row>
        <row r="691">
          <cell r="C691" t="str">
            <v/>
          </cell>
        </row>
        <row r="691">
          <cell r="L691" t="str">
            <v>I</v>
          </cell>
          <cell r="M691" t="str">
            <v/>
          </cell>
        </row>
        <row r="692">
          <cell r="C692" t="str">
            <v/>
          </cell>
        </row>
        <row r="692">
          <cell r="L692" t="str">
            <v>I</v>
          </cell>
          <cell r="M692" t="str">
            <v/>
          </cell>
        </row>
        <row r="693">
          <cell r="C693" t="str">
            <v/>
          </cell>
        </row>
        <row r="693">
          <cell r="L693" t="str">
            <v>I</v>
          </cell>
          <cell r="M693" t="str">
            <v/>
          </cell>
        </row>
        <row r="694">
          <cell r="C694" t="str">
            <v/>
          </cell>
        </row>
        <row r="694">
          <cell r="L694" t="str">
            <v>I</v>
          </cell>
          <cell r="M694" t="str">
            <v/>
          </cell>
        </row>
        <row r="695">
          <cell r="C695" t="str">
            <v/>
          </cell>
        </row>
        <row r="695">
          <cell r="L695" t="str">
            <v>I</v>
          </cell>
          <cell r="M695" t="str">
            <v/>
          </cell>
        </row>
        <row r="696">
          <cell r="C696" t="str">
            <v/>
          </cell>
        </row>
        <row r="696">
          <cell r="L696" t="str">
            <v>I</v>
          </cell>
          <cell r="M696" t="str">
            <v/>
          </cell>
        </row>
        <row r="697">
          <cell r="C697" t="str">
            <v/>
          </cell>
        </row>
        <row r="697">
          <cell r="L697" t="str">
            <v>I</v>
          </cell>
          <cell r="M697" t="str">
            <v/>
          </cell>
        </row>
        <row r="698">
          <cell r="C698" t="str">
            <v/>
          </cell>
        </row>
        <row r="698">
          <cell r="L698" t="str">
            <v>I</v>
          </cell>
          <cell r="M698" t="str">
            <v/>
          </cell>
        </row>
        <row r="699">
          <cell r="C699" t="str">
            <v/>
          </cell>
        </row>
        <row r="699">
          <cell r="L699" t="str">
            <v>I</v>
          </cell>
          <cell r="M699" t="str">
            <v/>
          </cell>
        </row>
        <row r="700">
          <cell r="C700" t="str">
            <v/>
          </cell>
        </row>
        <row r="700">
          <cell r="L700" t="str">
            <v>I</v>
          </cell>
          <cell r="M700" t="str">
            <v/>
          </cell>
        </row>
        <row r="701">
          <cell r="C701" t="str">
            <v/>
          </cell>
        </row>
        <row r="701">
          <cell r="L701" t="str">
            <v>I</v>
          </cell>
          <cell r="M701" t="str">
            <v/>
          </cell>
        </row>
        <row r="702">
          <cell r="C702" t="str">
            <v/>
          </cell>
        </row>
        <row r="702">
          <cell r="L702" t="str">
            <v>I</v>
          </cell>
          <cell r="M702" t="str">
            <v/>
          </cell>
        </row>
        <row r="703">
          <cell r="C703" t="str">
            <v/>
          </cell>
        </row>
        <row r="703">
          <cell r="L703" t="str">
            <v>I</v>
          </cell>
          <cell r="M703" t="str">
            <v/>
          </cell>
        </row>
        <row r="704">
          <cell r="C704" t="str">
            <v/>
          </cell>
        </row>
        <row r="704">
          <cell r="L704" t="str">
            <v>I</v>
          </cell>
          <cell r="M704" t="str">
            <v/>
          </cell>
        </row>
        <row r="705">
          <cell r="C705" t="str">
            <v/>
          </cell>
        </row>
        <row r="705">
          <cell r="L705" t="str">
            <v>I</v>
          </cell>
          <cell r="M705" t="str">
            <v/>
          </cell>
        </row>
        <row r="706">
          <cell r="C706" t="str">
            <v/>
          </cell>
        </row>
        <row r="706">
          <cell r="L706" t="str">
            <v>I</v>
          </cell>
          <cell r="M706" t="str">
            <v/>
          </cell>
        </row>
        <row r="707">
          <cell r="C707" t="str">
            <v/>
          </cell>
        </row>
        <row r="707">
          <cell r="L707" t="str">
            <v>I</v>
          </cell>
          <cell r="M707" t="str">
            <v/>
          </cell>
        </row>
        <row r="708">
          <cell r="C708" t="str">
            <v/>
          </cell>
        </row>
        <row r="708">
          <cell r="L708" t="str">
            <v>I</v>
          </cell>
          <cell r="M708" t="str">
            <v/>
          </cell>
        </row>
        <row r="709">
          <cell r="C709" t="str">
            <v/>
          </cell>
        </row>
        <row r="709">
          <cell r="L709" t="str">
            <v>I</v>
          </cell>
          <cell r="M709" t="str">
            <v/>
          </cell>
        </row>
        <row r="710">
          <cell r="C710" t="str">
            <v/>
          </cell>
        </row>
        <row r="710">
          <cell r="L710" t="str">
            <v>I</v>
          </cell>
          <cell r="M710" t="str">
            <v/>
          </cell>
        </row>
        <row r="711">
          <cell r="C711" t="str">
            <v/>
          </cell>
        </row>
        <row r="711">
          <cell r="L711" t="str">
            <v>I</v>
          </cell>
          <cell r="M711" t="str">
            <v/>
          </cell>
        </row>
        <row r="712">
          <cell r="C712" t="str">
            <v/>
          </cell>
        </row>
        <row r="712">
          <cell r="L712" t="str">
            <v>I</v>
          </cell>
          <cell r="M712" t="str">
            <v/>
          </cell>
        </row>
        <row r="713">
          <cell r="C713" t="str">
            <v/>
          </cell>
        </row>
        <row r="713">
          <cell r="L713" t="str">
            <v>I</v>
          </cell>
          <cell r="M713" t="str">
            <v/>
          </cell>
        </row>
        <row r="714">
          <cell r="C714" t="str">
            <v/>
          </cell>
        </row>
        <row r="714">
          <cell r="L714" t="str">
            <v>I</v>
          </cell>
          <cell r="M714" t="str">
            <v/>
          </cell>
        </row>
        <row r="715">
          <cell r="C715" t="str">
            <v/>
          </cell>
        </row>
        <row r="715">
          <cell r="L715" t="str">
            <v>I</v>
          </cell>
          <cell r="M715" t="str">
            <v/>
          </cell>
        </row>
        <row r="716">
          <cell r="C716" t="str">
            <v/>
          </cell>
        </row>
        <row r="716">
          <cell r="L716" t="str">
            <v>I</v>
          </cell>
          <cell r="M716" t="str">
            <v/>
          </cell>
        </row>
        <row r="717">
          <cell r="C717" t="str">
            <v/>
          </cell>
        </row>
        <row r="717">
          <cell r="L717" t="str">
            <v>I</v>
          </cell>
          <cell r="M717" t="str">
            <v/>
          </cell>
        </row>
        <row r="718">
          <cell r="C718" t="str">
            <v/>
          </cell>
        </row>
        <row r="718">
          <cell r="L718" t="str">
            <v>I</v>
          </cell>
          <cell r="M718" t="str">
            <v/>
          </cell>
        </row>
        <row r="719">
          <cell r="C719" t="str">
            <v/>
          </cell>
        </row>
        <row r="719">
          <cell r="L719" t="str">
            <v>I</v>
          </cell>
          <cell r="M719" t="str">
            <v/>
          </cell>
        </row>
        <row r="720">
          <cell r="C720" t="str">
            <v/>
          </cell>
        </row>
        <row r="720">
          <cell r="L720" t="str">
            <v>I</v>
          </cell>
          <cell r="M720" t="str">
            <v/>
          </cell>
        </row>
        <row r="721">
          <cell r="C721" t="str">
            <v/>
          </cell>
        </row>
        <row r="721">
          <cell r="L721" t="str">
            <v>I</v>
          </cell>
          <cell r="M721" t="str">
            <v/>
          </cell>
        </row>
        <row r="722">
          <cell r="C722" t="str">
            <v/>
          </cell>
        </row>
        <row r="722">
          <cell r="L722" t="str">
            <v>I</v>
          </cell>
          <cell r="M722" t="str">
            <v/>
          </cell>
        </row>
        <row r="723">
          <cell r="C723" t="str">
            <v/>
          </cell>
        </row>
        <row r="723">
          <cell r="L723" t="str">
            <v>I</v>
          </cell>
          <cell r="M723" t="str">
            <v/>
          </cell>
        </row>
        <row r="724">
          <cell r="C724" t="str">
            <v/>
          </cell>
        </row>
        <row r="724">
          <cell r="L724" t="str">
            <v>I</v>
          </cell>
          <cell r="M724" t="str">
            <v/>
          </cell>
        </row>
        <row r="725">
          <cell r="C725" t="str">
            <v/>
          </cell>
        </row>
        <row r="725">
          <cell r="L725" t="str">
            <v>I</v>
          </cell>
          <cell r="M725" t="str">
            <v/>
          </cell>
        </row>
        <row r="726">
          <cell r="C726" t="str">
            <v/>
          </cell>
        </row>
        <row r="726">
          <cell r="L726" t="str">
            <v>I</v>
          </cell>
          <cell r="M726" t="str">
            <v/>
          </cell>
        </row>
        <row r="727">
          <cell r="C727" t="str">
            <v/>
          </cell>
        </row>
        <row r="727">
          <cell r="L727" t="str">
            <v>I</v>
          </cell>
          <cell r="M727" t="str">
            <v/>
          </cell>
        </row>
        <row r="728">
          <cell r="C728" t="str">
            <v/>
          </cell>
        </row>
        <row r="728">
          <cell r="L728" t="str">
            <v>I</v>
          </cell>
          <cell r="M728" t="str">
            <v/>
          </cell>
        </row>
        <row r="729">
          <cell r="C729" t="str">
            <v/>
          </cell>
        </row>
        <row r="729">
          <cell r="L729" t="str">
            <v>I</v>
          </cell>
          <cell r="M729" t="str">
            <v/>
          </cell>
        </row>
        <row r="730">
          <cell r="C730" t="str">
            <v/>
          </cell>
        </row>
        <row r="730">
          <cell r="L730" t="str">
            <v>I</v>
          </cell>
          <cell r="M730" t="str">
            <v/>
          </cell>
        </row>
        <row r="731">
          <cell r="C731" t="str">
            <v/>
          </cell>
        </row>
        <row r="731">
          <cell r="L731" t="str">
            <v>I</v>
          </cell>
          <cell r="M731" t="str">
            <v/>
          </cell>
        </row>
        <row r="732">
          <cell r="C732" t="str">
            <v/>
          </cell>
        </row>
        <row r="732">
          <cell r="L732" t="str">
            <v>I</v>
          </cell>
          <cell r="M732" t="str">
            <v/>
          </cell>
        </row>
        <row r="733">
          <cell r="C733" t="str">
            <v/>
          </cell>
        </row>
        <row r="733">
          <cell r="L733" t="str">
            <v>I</v>
          </cell>
          <cell r="M733" t="str">
            <v/>
          </cell>
        </row>
        <row r="734">
          <cell r="C734" t="str">
            <v/>
          </cell>
        </row>
        <row r="734">
          <cell r="L734" t="str">
            <v>I</v>
          </cell>
          <cell r="M734" t="str">
            <v/>
          </cell>
        </row>
        <row r="735">
          <cell r="C735" t="str">
            <v/>
          </cell>
        </row>
        <row r="735">
          <cell r="L735" t="str">
            <v>I</v>
          </cell>
          <cell r="M735" t="str">
            <v/>
          </cell>
        </row>
        <row r="736">
          <cell r="C736" t="str">
            <v/>
          </cell>
        </row>
        <row r="736">
          <cell r="L736" t="str">
            <v>I</v>
          </cell>
          <cell r="M736" t="str">
            <v/>
          </cell>
        </row>
        <row r="737">
          <cell r="C737" t="str">
            <v/>
          </cell>
        </row>
        <row r="737">
          <cell r="L737" t="str">
            <v>I</v>
          </cell>
          <cell r="M737" t="str">
            <v/>
          </cell>
        </row>
        <row r="738">
          <cell r="C738" t="str">
            <v/>
          </cell>
        </row>
        <row r="738">
          <cell r="L738" t="str">
            <v>I</v>
          </cell>
          <cell r="M738" t="str">
            <v/>
          </cell>
        </row>
        <row r="739">
          <cell r="C739" t="str">
            <v/>
          </cell>
        </row>
        <row r="739">
          <cell r="L739" t="str">
            <v>I</v>
          </cell>
          <cell r="M739" t="str">
            <v/>
          </cell>
        </row>
        <row r="740">
          <cell r="C740" t="str">
            <v/>
          </cell>
        </row>
        <row r="740">
          <cell r="L740" t="str">
            <v>I</v>
          </cell>
          <cell r="M740" t="str">
            <v/>
          </cell>
        </row>
        <row r="741">
          <cell r="C741" t="str">
            <v/>
          </cell>
        </row>
        <row r="741">
          <cell r="L741" t="str">
            <v>I</v>
          </cell>
          <cell r="M741" t="str">
            <v/>
          </cell>
        </row>
        <row r="742">
          <cell r="C742" t="str">
            <v/>
          </cell>
        </row>
        <row r="742">
          <cell r="L742" t="str">
            <v>I</v>
          </cell>
          <cell r="M742" t="str">
            <v/>
          </cell>
        </row>
        <row r="743">
          <cell r="C743" t="str">
            <v/>
          </cell>
        </row>
        <row r="743">
          <cell r="L743" t="str">
            <v>I</v>
          </cell>
          <cell r="M743" t="str">
            <v/>
          </cell>
        </row>
        <row r="744">
          <cell r="C744" t="str">
            <v/>
          </cell>
        </row>
        <row r="744">
          <cell r="L744" t="str">
            <v>I</v>
          </cell>
          <cell r="M744" t="str">
            <v/>
          </cell>
        </row>
        <row r="745">
          <cell r="C745" t="str">
            <v/>
          </cell>
        </row>
        <row r="745">
          <cell r="L745" t="str">
            <v>I</v>
          </cell>
          <cell r="M745" t="str">
            <v/>
          </cell>
        </row>
        <row r="746">
          <cell r="C746" t="str">
            <v/>
          </cell>
        </row>
        <row r="746">
          <cell r="L746" t="str">
            <v>I</v>
          </cell>
          <cell r="M746" t="str">
            <v/>
          </cell>
        </row>
        <row r="747">
          <cell r="C747" t="str">
            <v/>
          </cell>
        </row>
        <row r="747">
          <cell r="L747" t="str">
            <v>I</v>
          </cell>
          <cell r="M747" t="str">
            <v/>
          </cell>
        </row>
        <row r="748">
          <cell r="C748" t="str">
            <v/>
          </cell>
        </row>
        <row r="748">
          <cell r="L748" t="str">
            <v>I</v>
          </cell>
          <cell r="M748" t="str">
            <v/>
          </cell>
        </row>
        <row r="749">
          <cell r="C749" t="str">
            <v/>
          </cell>
        </row>
        <row r="749">
          <cell r="L749" t="str">
            <v>I</v>
          </cell>
          <cell r="M749" t="str">
            <v/>
          </cell>
        </row>
        <row r="750">
          <cell r="C750" t="str">
            <v/>
          </cell>
        </row>
        <row r="750">
          <cell r="L750" t="str">
            <v>I</v>
          </cell>
          <cell r="M750" t="str">
            <v/>
          </cell>
        </row>
        <row r="751">
          <cell r="C751" t="str">
            <v/>
          </cell>
        </row>
        <row r="751">
          <cell r="L751" t="str">
            <v>I</v>
          </cell>
          <cell r="M751" t="str">
            <v/>
          </cell>
        </row>
        <row r="752">
          <cell r="C752" t="str">
            <v/>
          </cell>
        </row>
        <row r="752">
          <cell r="L752" t="str">
            <v>I</v>
          </cell>
          <cell r="M752" t="str">
            <v/>
          </cell>
        </row>
        <row r="753">
          <cell r="C753" t="str">
            <v/>
          </cell>
        </row>
        <row r="753">
          <cell r="L753" t="str">
            <v>I</v>
          </cell>
          <cell r="M753" t="str">
            <v/>
          </cell>
        </row>
        <row r="754">
          <cell r="C754" t="str">
            <v/>
          </cell>
        </row>
        <row r="754">
          <cell r="L754" t="str">
            <v>I</v>
          </cell>
          <cell r="M754" t="str">
            <v/>
          </cell>
        </row>
        <row r="755">
          <cell r="C755" t="str">
            <v/>
          </cell>
        </row>
        <row r="755">
          <cell r="L755" t="str">
            <v>I</v>
          </cell>
          <cell r="M755" t="str">
            <v/>
          </cell>
        </row>
        <row r="756">
          <cell r="C756" t="str">
            <v/>
          </cell>
        </row>
        <row r="756">
          <cell r="L756" t="str">
            <v>I</v>
          </cell>
          <cell r="M756" t="str">
            <v/>
          </cell>
        </row>
        <row r="757">
          <cell r="C757" t="str">
            <v/>
          </cell>
        </row>
        <row r="757">
          <cell r="L757" t="str">
            <v>I</v>
          </cell>
          <cell r="M757" t="str">
            <v/>
          </cell>
        </row>
        <row r="758">
          <cell r="C758" t="str">
            <v/>
          </cell>
        </row>
        <row r="758">
          <cell r="L758" t="str">
            <v>I</v>
          </cell>
          <cell r="M758" t="str">
            <v/>
          </cell>
        </row>
        <row r="759">
          <cell r="C759" t="str">
            <v/>
          </cell>
        </row>
        <row r="759">
          <cell r="L759" t="str">
            <v>I</v>
          </cell>
          <cell r="M759" t="str">
            <v/>
          </cell>
        </row>
        <row r="760">
          <cell r="C760" t="str">
            <v/>
          </cell>
        </row>
        <row r="760">
          <cell r="L760" t="str">
            <v>I</v>
          </cell>
          <cell r="M760" t="str">
            <v/>
          </cell>
        </row>
        <row r="761">
          <cell r="C761" t="str">
            <v/>
          </cell>
        </row>
        <row r="761">
          <cell r="L761" t="str">
            <v>I</v>
          </cell>
          <cell r="M761" t="str">
            <v/>
          </cell>
        </row>
        <row r="762">
          <cell r="C762" t="str">
            <v/>
          </cell>
        </row>
        <row r="762">
          <cell r="L762" t="str">
            <v>I</v>
          </cell>
          <cell r="M762" t="str">
            <v/>
          </cell>
        </row>
        <row r="763">
          <cell r="C763" t="str">
            <v/>
          </cell>
        </row>
        <row r="763">
          <cell r="L763" t="str">
            <v>I</v>
          </cell>
          <cell r="M763" t="str">
            <v/>
          </cell>
        </row>
        <row r="764">
          <cell r="C764" t="str">
            <v/>
          </cell>
        </row>
        <row r="764">
          <cell r="L764" t="str">
            <v>I</v>
          </cell>
          <cell r="M764" t="str">
            <v/>
          </cell>
        </row>
        <row r="765">
          <cell r="C765" t="str">
            <v/>
          </cell>
        </row>
        <row r="765">
          <cell r="L765" t="str">
            <v>I</v>
          </cell>
          <cell r="M765" t="str">
            <v/>
          </cell>
        </row>
        <row r="766">
          <cell r="C766" t="str">
            <v/>
          </cell>
        </row>
        <row r="766">
          <cell r="L766" t="str">
            <v>I</v>
          </cell>
          <cell r="M766" t="str">
            <v/>
          </cell>
        </row>
        <row r="767">
          <cell r="C767" t="str">
            <v/>
          </cell>
        </row>
        <row r="767">
          <cell r="L767" t="str">
            <v>I</v>
          </cell>
          <cell r="M767" t="str">
            <v/>
          </cell>
        </row>
        <row r="768">
          <cell r="C768" t="str">
            <v/>
          </cell>
        </row>
        <row r="768">
          <cell r="L768" t="str">
            <v>I</v>
          </cell>
          <cell r="M768" t="str">
            <v/>
          </cell>
        </row>
        <row r="769">
          <cell r="C769" t="str">
            <v/>
          </cell>
        </row>
        <row r="769">
          <cell r="L769" t="str">
            <v>I</v>
          </cell>
          <cell r="M769" t="str">
            <v/>
          </cell>
        </row>
        <row r="770">
          <cell r="C770" t="str">
            <v/>
          </cell>
        </row>
        <row r="770">
          <cell r="L770" t="str">
            <v>I</v>
          </cell>
          <cell r="M770" t="str">
            <v/>
          </cell>
        </row>
        <row r="771">
          <cell r="C771" t="str">
            <v/>
          </cell>
        </row>
        <row r="771">
          <cell r="L771" t="str">
            <v>I</v>
          </cell>
          <cell r="M771" t="str">
            <v/>
          </cell>
        </row>
        <row r="772">
          <cell r="C772" t="str">
            <v/>
          </cell>
        </row>
        <row r="772">
          <cell r="L772" t="str">
            <v>I</v>
          </cell>
          <cell r="M772" t="str">
            <v/>
          </cell>
        </row>
        <row r="773">
          <cell r="C773" t="str">
            <v/>
          </cell>
        </row>
        <row r="773">
          <cell r="L773" t="str">
            <v>I</v>
          </cell>
          <cell r="M773" t="str">
            <v/>
          </cell>
        </row>
        <row r="774">
          <cell r="C774" t="str">
            <v/>
          </cell>
        </row>
        <row r="774">
          <cell r="L774" t="str">
            <v>I</v>
          </cell>
          <cell r="M774" t="str">
            <v/>
          </cell>
        </row>
        <row r="775">
          <cell r="C775" t="str">
            <v/>
          </cell>
        </row>
        <row r="775">
          <cell r="L775" t="str">
            <v>I</v>
          </cell>
          <cell r="M775" t="str">
            <v/>
          </cell>
        </row>
        <row r="776">
          <cell r="C776" t="str">
            <v/>
          </cell>
        </row>
        <row r="776">
          <cell r="L776" t="str">
            <v>I</v>
          </cell>
          <cell r="M776" t="str">
            <v/>
          </cell>
        </row>
        <row r="777">
          <cell r="C777" t="str">
            <v/>
          </cell>
        </row>
        <row r="777">
          <cell r="L777" t="str">
            <v>I</v>
          </cell>
          <cell r="M777" t="str">
            <v/>
          </cell>
        </row>
        <row r="778">
          <cell r="C778" t="str">
            <v/>
          </cell>
        </row>
        <row r="778">
          <cell r="L778" t="str">
            <v>I</v>
          </cell>
          <cell r="M778" t="str">
            <v/>
          </cell>
        </row>
        <row r="779">
          <cell r="C779" t="str">
            <v/>
          </cell>
        </row>
        <row r="779">
          <cell r="L779" t="str">
            <v>I</v>
          </cell>
          <cell r="M779" t="str">
            <v/>
          </cell>
        </row>
        <row r="780">
          <cell r="C780" t="str">
            <v/>
          </cell>
        </row>
        <row r="780">
          <cell r="L780" t="str">
            <v>I</v>
          </cell>
          <cell r="M780" t="str">
            <v/>
          </cell>
        </row>
        <row r="781">
          <cell r="C781" t="str">
            <v/>
          </cell>
        </row>
        <row r="781">
          <cell r="L781" t="str">
            <v>I</v>
          </cell>
          <cell r="M781" t="str">
            <v/>
          </cell>
        </row>
        <row r="782">
          <cell r="C782" t="str">
            <v/>
          </cell>
        </row>
        <row r="782">
          <cell r="L782" t="str">
            <v>I</v>
          </cell>
          <cell r="M782" t="str">
            <v/>
          </cell>
        </row>
        <row r="783">
          <cell r="C783" t="str">
            <v/>
          </cell>
        </row>
        <row r="783">
          <cell r="L783" t="str">
            <v>I</v>
          </cell>
          <cell r="M783" t="str">
            <v/>
          </cell>
        </row>
        <row r="784">
          <cell r="C784" t="str">
            <v/>
          </cell>
        </row>
        <row r="784">
          <cell r="L784" t="str">
            <v>I</v>
          </cell>
          <cell r="M784" t="str">
            <v/>
          </cell>
        </row>
        <row r="785">
          <cell r="C785" t="str">
            <v/>
          </cell>
        </row>
        <row r="785">
          <cell r="L785" t="str">
            <v>I</v>
          </cell>
          <cell r="M785" t="str">
            <v/>
          </cell>
        </row>
        <row r="786">
          <cell r="C786" t="str">
            <v/>
          </cell>
        </row>
        <row r="786">
          <cell r="L786" t="str">
            <v>I</v>
          </cell>
          <cell r="M786" t="str">
            <v/>
          </cell>
        </row>
        <row r="787">
          <cell r="C787" t="str">
            <v/>
          </cell>
        </row>
        <row r="787">
          <cell r="L787" t="str">
            <v>I</v>
          </cell>
          <cell r="M787" t="str">
            <v/>
          </cell>
        </row>
        <row r="788">
          <cell r="C788" t="str">
            <v/>
          </cell>
        </row>
        <row r="788">
          <cell r="L788" t="str">
            <v>I</v>
          </cell>
          <cell r="M788" t="str">
            <v/>
          </cell>
        </row>
        <row r="789">
          <cell r="C789" t="str">
            <v/>
          </cell>
        </row>
        <row r="789">
          <cell r="L789" t="str">
            <v>I</v>
          </cell>
          <cell r="M789" t="str">
            <v/>
          </cell>
        </row>
        <row r="790">
          <cell r="C790" t="str">
            <v/>
          </cell>
        </row>
        <row r="790">
          <cell r="L790" t="str">
            <v>I</v>
          </cell>
          <cell r="M790" t="str">
            <v/>
          </cell>
        </row>
        <row r="791">
          <cell r="C791" t="str">
            <v/>
          </cell>
        </row>
        <row r="791">
          <cell r="L791" t="str">
            <v>I</v>
          </cell>
          <cell r="M791" t="str">
            <v/>
          </cell>
        </row>
        <row r="792">
          <cell r="C792" t="str">
            <v/>
          </cell>
        </row>
        <row r="792">
          <cell r="L792" t="str">
            <v>I</v>
          </cell>
          <cell r="M792" t="str">
            <v/>
          </cell>
        </row>
        <row r="793">
          <cell r="C793" t="str">
            <v/>
          </cell>
        </row>
        <row r="793">
          <cell r="L793" t="str">
            <v>I</v>
          </cell>
          <cell r="M793" t="str">
            <v/>
          </cell>
        </row>
        <row r="794">
          <cell r="C794" t="str">
            <v/>
          </cell>
        </row>
        <row r="794">
          <cell r="L794" t="str">
            <v>I</v>
          </cell>
          <cell r="M794" t="str">
            <v/>
          </cell>
        </row>
        <row r="795">
          <cell r="C795" t="str">
            <v/>
          </cell>
        </row>
        <row r="795">
          <cell r="L795" t="str">
            <v>I</v>
          </cell>
          <cell r="M795" t="str">
            <v/>
          </cell>
        </row>
        <row r="796">
          <cell r="C796" t="str">
            <v/>
          </cell>
        </row>
        <row r="796">
          <cell r="L796" t="str">
            <v>I</v>
          </cell>
          <cell r="M796" t="str">
            <v/>
          </cell>
        </row>
        <row r="797">
          <cell r="C797" t="str">
            <v/>
          </cell>
        </row>
        <row r="797">
          <cell r="L797" t="str">
            <v>I</v>
          </cell>
          <cell r="M797" t="str">
            <v/>
          </cell>
        </row>
        <row r="798">
          <cell r="C798" t="str">
            <v/>
          </cell>
        </row>
        <row r="798">
          <cell r="L798" t="str">
            <v>I</v>
          </cell>
          <cell r="M798" t="str">
            <v/>
          </cell>
        </row>
        <row r="799">
          <cell r="C799" t="str">
            <v/>
          </cell>
        </row>
        <row r="799">
          <cell r="L799" t="str">
            <v>I</v>
          </cell>
          <cell r="M799" t="str">
            <v/>
          </cell>
        </row>
        <row r="800">
          <cell r="C800" t="str">
            <v/>
          </cell>
        </row>
        <row r="800">
          <cell r="L800" t="str">
            <v>I</v>
          </cell>
          <cell r="M800" t="str">
            <v/>
          </cell>
        </row>
        <row r="801">
          <cell r="C801" t="str">
            <v/>
          </cell>
        </row>
        <row r="801">
          <cell r="L801" t="str">
            <v>I</v>
          </cell>
          <cell r="M801" t="str">
            <v/>
          </cell>
        </row>
        <row r="802">
          <cell r="C802" t="str">
            <v/>
          </cell>
        </row>
        <row r="802">
          <cell r="L802" t="str">
            <v>I</v>
          </cell>
          <cell r="M802" t="str">
            <v/>
          </cell>
        </row>
        <row r="803">
          <cell r="C803" t="str">
            <v/>
          </cell>
        </row>
        <row r="803">
          <cell r="L803" t="str">
            <v>I</v>
          </cell>
          <cell r="M803" t="str">
            <v/>
          </cell>
        </row>
        <row r="804">
          <cell r="C804" t="str">
            <v/>
          </cell>
        </row>
        <row r="804">
          <cell r="L804" t="str">
            <v>I</v>
          </cell>
          <cell r="M804" t="str">
            <v/>
          </cell>
        </row>
        <row r="805">
          <cell r="C805" t="str">
            <v/>
          </cell>
        </row>
        <row r="805">
          <cell r="L805" t="str">
            <v>I</v>
          </cell>
          <cell r="M805" t="str">
            <v/>
          </cell>
        </row>
        <row r="806">
          <cell r="C806" t="str">
            <v/>
          </cell>
        </row>
        <row r="806">
          <cell r="L806" t="str">
            <v>I</v>
          </cell>
          <cell r="M806" t="str">
            <v/>
          </cell>
        </row>
        <row r="807">
          <cell r="C807" t="str">
            <v/>
          </cell>
        </row>
        <row r="807">
          <cell r="L807" t="str">
            <v>I</v>
          </cell>
          <cell r="M807" t="str">
            <v/>
          </cell>
        </row>
        <row r="808">
          <cell r="C808" t="str">
            <v/>
          </cell>
        </row>
        <row r="808">
          <cell r="L808" t="str">
            <v>I</v>
          </cell>
          <cell r="M808" t="str">
            <v/>
          </cell>
        </row>
        <row r="809">
          <cell r="C809" t="str">
            <v/>
          </cell>
        </row>
        <row r="809">
          <cell r="L809" t="str">
            <v>I</v>
          </cell>
          <cell r="M809" t="str">
            <v/>
          </cell>
        </row>
        <row r="810">
          <cell r="C810" t="str">
            <v/>
          </cell>
        </row>
        <row r="810">
          <cell r="L810" t="str">
            <v>I</v>
          </cell>
          <cell r="M810" t="str">
            <v/>
          </cell>
        </row>
        <row r="811">
          <cell r="C811" t="str">
            <v/>
          </cell>
        </row>
        <row r="811">
          <cell r="L811" t="str">
            <v>I</v>
          </cell>
          <cell r="M811" t="str">
            <v/>
          </cell>
        </row>
        <row r="812">
          <cell r="C812" t="str">
            <v/>
          </cell>
        </row>
        <row r="812">
          <cell r="L812" t="str">
            <v>I</v>
          </cell>
          <cell r="M812" t="str">
            <v/>
          </cell>
        </row>
        <row r="813">
          <cell r="C813" t="str">
            <v/>
          </cell>
        </row>
        <row r="813">
          <cell r="L813" t="str">
            <v>I</v>
          </cell>
          <cell r="M813" t="str">
            <v/>
          </cell>
        </row>
        <row r="814">
          <cell r="C814" t="str">
            <v/>
          </cell>
        </row>
        <row r="814">
          <cell r="L814" t="str">
            <v>I</v>
          </cell>
          <cell r="M814" t="str">
            <v/>
          </cell>
        </row>
        <row r="815">
          <cell r="C815" t="str">
            <v/>
          </cell>
        </row>
        <row r="815">
          <cell r="L815" t="str">
            <v>I</v>
          </cell>
          <cell r="M815" t="str">
            <v/>
          </cell>
        </row>
        <row r="816">
          <cell r="C816" t="str">
            <v/>
          </cell>
        </row>
        <row r="816">
          <cell r="L816" t="str">
            <v>I</v>
          </cell>
          <cell r="M816" t="str">
            <v/>
          </cell>
        </row>
        <row r="817">
          <cell r="C817" t="str">
            <v/>
          </cell>
        </row>
        <row r="817">
          <cell r="L817" t="str">
            <v>I</v>
          </cell>
          <cell r="M817" t="str">
            <v/>
          </cell>
        </row>
        <row r="818">
          <cell r="C818" t="str">
            <v/>
          </cell>
        </row>
        <row r="818">
          <cell r="L818" t="str">
            <v>I</v>
          </cell>
          <cell r="M818" t="str">
            <v/>
          </cell>
        </row>
        <row r="819">
          <cell r="C819" t="str">
            <v/>
          </cell>
        </row>
        <row r="819">
          <cell r="L819" t="str">
            <v>I</v>
          </cell>
          <cell r="M819" t="str">
            <v/>
          </cell>
        </row>
        <row r="820">
          <cell r="C820" t="str">
            <v/>
          </cell>
        </row>
        <row r="820">
          <cell r="L820" t="str">
            <v>I</v>
          </cell>
          <cell r="M820" t="str">
            <v/>
          </cell>
        </row>
        <row r="821">
          <cell r="C821" t="str">
            <v/>
          </cell>
        </row>
        <row r="821">
          <cell r="L821" t="str">
            <v>I</v>
          </cell>
          <cell r="M821" t="str">
            <v/>
          </cell>
        </row>
        <row r="822">
          <cell r="C822" t="str">
            <v/>
          </cell>
        </row>
        <row r="822">
          <cell r="L822" t="str">
            <v>I</v>
          </cell>
          <cell r="M822" t="str">
            <v/>
          </cell>
        </row>
        <row r="823">
          <cell r="C823" t="str">
            <v/>
          </cell>
        </row>
        <row r="823">
          <cell r="L823" t="str">
            <v>I</v>
          </cell>
          <cell r="M823" t="str">
            <v/>
          </cell>
        </row>
        <row r="824">
          <cell r="C824" t="str">
            <v/>
          </cell>
        </row>
        <row r="824">
          <cell r="L824" t="str">
            <v>I</v>
          </cell>
          <cell r="M824" t="str">
            <v/>
          </cell>
        </row>
        <row r="825">
          <cell r="C825" t="str">
            <v/>
          </cell>
        </row>
        <row r="825">
          <cell r="L825" t="str">
            <v>I</v>
          </cell>
          <cell r="M825" t="str">
            <v/>
          </cell>
        </row>
        <row r="826">
          <cell r="C826" t="str">
            <v/>
          </cell>
        </row>
        <row r="826">
          <cell r="L826" t="str">
            <v>I</v>
          </cell>
          <cell r="M826" t="str">
            <v/>
          </cell>
        </row>
        <row r="827">
          <cell r="C827" t="str">
            <v/>
          </cell>
        </row>
        <row r="827">
          <cell r="L827" t="str">
            <v>I</v>
          </cell>
          <cell r="M827" t="str">
            <v/>
          </cell>
        </row>
        <row r="828">
          <cell r="C828" t="str">
            <v/>
          </cell>
        </row>
        <row r="828">
          <cell r="L828" t="str">
            <v>I</v>
          </cell>
          <cell r="M828" t="str">
            <v/>
          </cell>
        </row>
        <row r="829">
          <cell r="C829" t="str">
            <v/>
          </cell>
        </row>
        <row r="829">
          <cell r="L829" t="str">
            <v>I</v>
          </cell>
          <cell r="M829" t="str">
            <v/>
          </cell>
        </row>
        <row r="830">
          <cell r="C830" t="str">
            <v/>
          </cell>
        </row>
        <row r="830">
          <cell r="L830" t="str">
            <v>I</v>
          </cell>
          <cell r="M830" t="str">
            <v/>
          </cell>
        </row>
        <row r="831">
          <cell r="C831" t="str">
            <v/>
          </cell>
        </row>
        <row r="831">
          <cell r="L831" t="str">
            <v>I</v>
          </cell>
          <cell r="M831" t="str">
            <v/>
          </cell>
        </row>
        <row r="832">
          <cell r="C832" t="str">
            <v/>
          </cell>
        </row>
        <row r="832">
          <cell r="L832" t="str">
            <v>I</v>
          </cell>
          <cell r="M832" t="str">
            <v/>
          </cell>
        </row>
        <row r="833">
          <cell r="C833" t="str">
            <v/>
          </cell>
        </row>
        <row r="833">
          <cell r="L833" t="str">
            <v>I</v>
          </cell>
          <cell r="M833" t="str">
            <v/>
          </cell>
        </row>
        <row r="834">
          <cell r="C834" t="str">
            <v/>
          </cell>
        </row>
        <row r="834">
          <cell r="L834" t="str">
            <v>I</v>
          </cell>
          <cell r="M834" t="str">
            <v/>
          </cell>
        </row>
        <row r="835">
          <cell r="C835" t="str">
            <v/>
          </cell>
        </row>
        <row r="835">
          <cell r="L835" t="str">
            <v>I</v>
          </cell>
          <cell r="M835" t="str">
            <v/>
          </cell>
        </row>
        <row r="836">
          <cell r="C836" t="str">
            <v/>
          </cell>
        </row>
        <row r="836">
          <cell r="L836" t="str">
            <v>I</v>
          </cell>
          <cell r="M836" t="str">
            <v/>
          </cell>
        </row>
        <row r="837">
          <cell r="C837" t="str">
            <v/>
          </cell>
        </row>
        <row r="837">
          <cell r="L837" t="str">
            <v>I</v>
          </cell>
          <cell r="M837" t="str">
            <v/>
          </cell>
        </row>
        <row r="838">
          <cell r="C838" t="str">
            <v/>
          </cell>
        </row>
        <row r="838">
          <cell r="L838" t="str">
            <v>I</v>
          </cell>
          <cell r="M838" t="str">
            <v/>
          </cell>
        </row>
        <row r="839">
          <cell r="C839" t="str">
            <v/>
          </cell>
        </row>
        <row r="839">
          <cell r="L839" t="str">
            <v>I</v>
          </cell>
          <cell r="M839" t="str">
            <v/>
          </cell>
        </row>
        <row r="840">
          <cell r="C840" t="str">
            <v/>
          </cell>
        </row>
        <row r="840">
          <cell r="L840" t="str">
            <v>I</v>
          </cell>
          <cell r="M840" t="str">
            <v/>
          </cell>
        </row>
        <row r="841">
          <cell r="C841" t="str">
            <v/>
          </cell>
        </row>
        <row r="841">
          <cell r="L841" t="str">
            <v>I</v>
          </cell>
          <cell r="M841" t="str">
            <v/>
          </cell>
        </row>
        <row r="842">
          <cell r="C842" t="str">
            <v/>
          </cell>
        </row>
        <row r="842">
          <cell r="L842" t="str">
            <v>I</v>
          </cell>
          <cell r="M842" t="str">
            <v/>
          </cell>
        </row>
        <row r="843">
          <cell r="C843" t="str">
            <v/>
          </cell>
        </row>
        <row r="843">
          <cell r="L843" t="str">
            <v>I</v>
          </cell>
          <cell r="M843" t="str">
            <v/>
          </cell>
        </row>
        <row r="844">
          <cell r="C844" t="str">
            <v/>
          </cell>
        </row>
        <row r="844">
          <cell r="L844" t="str">
            <v>I</v>
          </cell>
          <cell r="M844" t="str">
            <v/>
          </cell>
        </row>
        <row r="845">
          <cell r="C845" t="str">
            <v/>
          </cell>
        </row>
        <row r="845">
          <cell r="L845" t="str">
            <v>I</v>
          </cell>
          <cell r="M845" t="str">
            <v/>
          </cell>
        </row>
        <row r="846">
          <cell r="C846" t="str">
            <v/>
          </cell>
        </row>
        <row r="846">
          <cell r="L846" t="str">
            <v>I</v>
          </cell>
          <cell r="M846" t="str">
            <v/>
          </cell>
        </row>
        <row r="847">
          <cell r="C847" t="str">
            <v/>
          </cell>
        </row>
        <row r="847">
          <cell r="L847" t="str">
            <v>I</v>
          </cell>
          <cell r="M847" t="str">
            <v/>
          </cell>
        </row>
        <row r="848">
          <cell r="C848" t="str">
            <v/>
          </cell>
        </row>
        <row r="848">
          <cell r="L848" t="str">
            <v>I</v>
          </cell>
          <cell r="M848" t="str">
            <v/>
          </cell>
        </row>
        <row r="849">
          <cell r="C849" t="str">
            <v/>
          </cell>
        </row>
        <row r="849">
          <cell r="L849" t="str">
            <v>I</v>
          </cell>
          <cell r="M849" t="str">
            <v/>
          </cell>
        </row>
        <row r="850">
          <cell r="C850" t="str">
            <v/>
          </cell>
        </row>
        <row r="850">
          <cell r="L850" t="str">
            <v>I</v>
          </cell>
          <cell r="M850" t="str">
            <v/>
          </cell>
        </row>
        <row r="851">
          <cell r="C851" t="str">
            <v/>
          </cell>
        </row>
        <row r="851">
          <cell r="L851" t="str">
            <v>I</v>
          </cell>
          <cell r="M851" t="str">
            <v/>
          </cell>
        </row>
        <row r="852">
          <cell r="C852" t="str">
            <v/>
          </cell>
        </row>
        <row r="852">
          <cell r="L852" t="str">
            <v>I</v>
          </cell>
          <cell r="M852" t="str">
            <v/>
          </cell>
        </row>
        <row r="853">
          <cell r="C853" t="str">
            <v/>
          </cell>
        </row>
        <row r="853">
          <cell r="L853" t="str">
            <v>I</v>
          </cell>
          <cell r="M853" t="str">
            <v/>
          </cell>
        </row>
        <row r="854">
          <cell r="C854" t="str">
            <v/>
          </cell>
        </row>
        <row r="854">
          <cell r="L854" t="str">
            <v>I</v>
          </cell>
          <cell r="M854" t="str">
            <v/>
          </cell>
        </row>
        <row r="855">
          <cell r="C855" t="str">
            <v/>
          </cell>
        </row>
        <row r="855">
          <cell r="L855" t="str">
            <v>I</v>
          </cell>
          <cell r="M855" t="str">
            <v/>
          </cell>
        </row>
        <row r="856">
          <cell r="C856" t="str">
            <v/>
          </cell>
        </row>
        <row r="856">
          <cell r="L856" t="str">
            <v>I</v>
          </cell>
          <cell r="M856" t="str">
            <v/>
          </cell>
        </row>
        <row r="857">
          <cell r="C857" t="str">
            <v/>
          </cell>
        </row>
        <row r="857">
          <cell r="L857" t="str">
            <v>I</v>
          </cell>
          <cell r="M857" t="str">
            <v/>
          </cell>
        </row>
        <row r="858">
          <cell r="A858" t="str">
            <v>CHAMPION (700 entries maximum)</v>
          </cell>
        </row>
        <row r="859">
          <cell r="A859">
            <v>226</v>
          </cell>
          <cell r="B859" t="str">
            <v>Mark Gray</v>
          </cell>
          <cell r="C859">
            <v>29</v>
          </cell>
          <cell r="D859">
            <v>2001</v>
          </cell>
          <cell r="E859">
            <v>20</v>
          </cell>
          <cell r="F859" t="str">
            <v>Cock</v>
          </cell>
          <cell r="G859" t="str">
            <v>Old</v>
          </cell>
          <cell r="H859" t="str">
            <v>GAA</v>
          </cell>
          <cell r="I859">
            <v>124</v>
          </cell>
          <cell r="J859">
            <v>2018</v>
          </cell>
          <cell r="K859" t="str">
            <v>White</v>
          </cell>
          <cell r="L859" t="str">
            <v>C</v>
          </cell>
          <cell r="M859">
            <v>226</v>
          </cell>
        </row>
        <row r="860">
          <cell r="A860">
            <v>242</v>
          </cell>
          <cell r="B860" t="str">
            <v>Richard Werner</v>
          </cell>
          <cell r="C860">
            <v>38</v>
          </cell>
          <cell r="D860">
            <v>1801</v>
          </cell>
          <cell r="E860">
            <v>18</v>
          </cell>
          <cell r="F860" t="str">
            <v>Cock</v>
          </cell>
          <cell r="G860" t="str">
            <v>Old</v>
          </cell>
          <cell r="H860" t="str">
            <v>REW</v>
          </cell>
          <cell r="I860">
            <v>95</v>
          </cell>
          <cell r="J860">
            <v>2018</v>
          </cell>
          <cell r="K860" t="str">
            <v>Texas Clearbody</v>
          </cell>
          <cell r="L860" t="str">
            <v>C</v>
          </cell>
          <cell r="M860">
            <v>242</v>
          </cell>
        </row>
        <row r="861">
          <cell r="A861">
            <v>243</v>
          </cell>
          <cell r="B861" t="str">
            <v>Richard Werner</v>
          </cell>
          <cell r="C861">
            <v>38</v>
          </cell>
          <cell r="D861">
            <v>1901</v>
          </cell>
          <cell r="E861">
            <v>19</v>
          </cell>
          <cell r="F861" t="str">
            <v>Cock</v>
          </cell>
          <cell r="G861" t="str">
            <v>Old</v>
          </cell>
          <cell r="H861" t="str">
            <v>R13</v>
          </cell>
          <cell r="I861">
            <v>32</v>
          </cell>
          <cell r="J861">
            <v>2019</v>
          </cell>
          <cell r="K861" t="str">
            <v>Yellow</v>
          </cell>
          <cell r="L861" t="str">
            <v>C</v>
          </cell>
          <cell r="M861">
            <v>243</v>
          </cell>
        </row>
        <row r="862">
          <cell r="A862">
            <v>247</v>
          </cell>
          <cell r="B862" t="str">
            <v>Richard Werner</v>
          </cell>
          <cell r="C862">
            <v>38</v>
          </cell>
          <cell r="D862">
            <v>2002</v>
          </cell>
          <cell r="E862">
            <v>20</v>
          </cell>
          <cell r="F862" t="str">
            <v>Cock</v>
          </cell>
          <cell r="G862" t="str">
            <v>Young</v>
          </cell>
          <cell r="H862" t="str">
            <v>13R</v>
          </cell>
          <cell r="I862">
            <v>89</v>
          </cell>
          <cell r="J862">
            <v>2020</v>
          </cell>
          <cell r="K862" t="str">
            <v>White</v>
          </cell>
          <cell r="L862" t="str">
            <v>C</v>
          </cell>
          <cell r="M862">
            <v>247</v>
          </cell>
        </row>
        <row r="863">
          <cell r="A863">
            <v>248</v>
          </cell>
          <cell r="B863" t="str">
            <v>Richard Werner</v>
          </cell>
          <cell r="C863">
            <v>38</v>
          </cell>
          <cell r="D863">
            <v>2004</v>
          </cell>
          <cell r="E863">
            <v>20</v>
          </cell>
          <cell r="F863" t="str">
            <v>Hen</v>
          </cell>
          <cell r="G863" t="str">
            <v>Young</v>
          </cell>
          <cell r="H863" t="str">
            <v>13R</v>
          </cell>
          <cell r="I863">
            <v>100</v>
          </cell>
          <cell r="J863">
            <v>2020</v>
          </cell>
          <cell r="K863" t="str">
            <v>White</v>
          </cell>
          <cell r="L863" t="str">
            <v>C</v>
          </cell>
          <cell r="M863">
            <v>248</v>
          </cell>
        </row>
        <row r="864">
          <cell r="A864">
            <v>427</v>
          </cell>
          <cell r="B864" t="str">
            <v>Mark Gray</v>
          </cell>
          <cell r="C864">
            <v>29</v>
          </cell>
          <cell r="D864">
            <v>2001</v>
          </cell>
          <cell r="E864">
            <v>20</v>
          </cell>
          <cell r="F864" t="str">
            <v>Cock</v>
          </cell>
          <cell r="G864" t="str">
            <v>Old</v>
          </cell>
          <cell r="H864" t="str">
            <v>GAA</v>
          </cell>
          <cell r="I864">
            <v>124</v>
          </cell>
          <cell r="J864">
            <v>2018</v>
          </cell>
          <cell r="K864" t="str">
            <v>White</v>
          </cell>
          <cell r="L864" t="str">
            <v>C</v>
          </cell>
          <cell r="M864">
            <v>427</v>
          </cell>
        </row>
        <row r="865">
          <cell r="A865">
            <v>472</v>
          </cell>
          <cell r="B865" t="str">
            <v>Chuck Romano</v>
          </cell>
          <cell r="C865">
            <v>2</v>
          </cell>
          <cell r="D865">
            <v>103</v>
          </cell>
          <cell r="E865">
            <v>1</v>
          </cell>
          <cell r="F865" t="str">
            <v>Hen</v>
          </cell>
          <cell r="G865" t="str">
            <v>Old</v>
          </cell>
          <cell r="H865" t="str">
            <v>CVR</v>
          </cell>
          <cell r="I865">
            <v>806</v>
          </cell>
          <cell r="J865">
            <v>2018</v>
          </cell>
          <cell r="K865" t="str">
            <v>Light Green</v>
          </cell>
          <cell r="L865" t="str">
            <v>C</v>
          </cell>
          <cell r="M865">
            <v>472</v>
          </cell>
        </row>
        <row r="866">
          <cell r="A866">
            <v>473</v>
          </cell>
          <cell r="B866" t="str">
            <v>Chuck Romano</v>
          </cell>
          <cell r="C866">
            <v>2</v>
          </cell>
          <cell r="D866">
            <v>501</v>
          </cell>
          <cell r="E866">
            <v>5</v>
          </cell>
          <cell r="F866" t="str">
            <v>Cock</v>
          </cell>
          <cell r="G866" t="str">
            <v>Old</v>
          </cell>
          <cell r="H866" t="str">
            <v>CVR</v>
          </cell>
          <cell r="I866">
            <v>849</v>
          </cell>
          <cell r="J866">
            <v>2018</v>
          </cell>
          <cell r="K866" t="str">
            <v>Grey Green</v>
          </cell>
          <cell r="L866" t="str">
            <v>C</v>
          </cell>
          <cell r="M866">
            <v>473</v>
          </cell>
        </row>
        <row r="867">
          <cell r="A867">
            <v>474</v>
          </cell>
          <cell r="B867" t="str">
            <v>Chuck Romano</v>
          </cell>
          <cell r="C867">
            <v>2</v>
          </cell>
          <cell r="D867">
            <v>602</v>
          </cell>
          <cell r="E867">
            <v>6</v>
          </cell>
          <cell r="F867" t="str">
            <v>Cock</v>
          </cell>
          <cell r="G867" t="str">
            <v>Young</v>
          </cell>
          <cell r="H867" t="str">
            <v>CVR</v>
          </cell>
          <cell r="I867">
            <v>20</v>
          </cell>
          <cell r="J867">
            <v>2020</v>
          </cell>
          <cell r="K867" t="str">
            <v>Grey</v>
          </cell>
          <cell r="L867" t="str">
            <v>C</v>
          </cell>
          <cell r="M867">
            <v>474</v>
          </cell>
        </row>
        <row r="868">
          <cell r="A868">
            <v>475</v>
          </cell>
          <cell r="B868" t="str">
            <v>Chuck Romano</v>
          </cell>
          <cell r="C868">
            <v>2</v>
          </cell>
          <cell r="D868">
            <v>201</v>
          </cell>
          <cell r="E868">
            <v>2</v>
          </cell>
          <cell r="F868" t="str">
            <v>Cock</v>
          </cell>
          <cell r="G868" t="str">
            <v>Old</v>
          </cell>
          <cell r="H868" t="str">
            <v>CVR</v>
          </cell>
          <cell r="I868">
            <v>848</v>
          </cell>
          <cell r="J868">
            <v>2018</v>
          </cell>
          <cell r="K868" t="str">
            <v>Dark Green</v>
          </cell>
          <cell r="L868" t="str">
            <v>C</v>
          </cell>
          <cell r="M868">
            <v>475</v>
          </cell>
        </row>
        <row r="869">
          <cell r="A869">
            <v>486</v>
          </cell>
          <cell r="B869" t="str">
            <v>Barbara Waterman</v>
          </cell>
          <cell r="C869">
            <v>77</v>
          </cell>
          <cell r="D869">
            <v>103</v>
          </cell>
          <cell r="E869">
            <v>1</v>
          </cell>
          <cell r="F869" t="str">
            <v>Hen</v>
          </cell>
          <cell r="G869" t="str">
            <v>Old</v>
          </cell>
          <cell r="H869" t="str">
            <v>46Y</v>
          </cell>
          <cell r="I869">
            <v>29</v>
          </cell>
          <cell r="J869">
            <v>2019</v>
          </cell>
          <cell r="K869" t="str">
            <v>Light Green</v>
          </cell>
          <cell r="L869" t="str">
            <v>C</v>
          </cell>
          <cell r="M869">
            <v>486</v>
          </cell>
        </row>
        <row r="870">
          <cell r="A870">
            <v>487</v>
          </cell>
          <cell r="B870" t="str">
            <v>Barbara Waterman</v>
          </cell>
          <cell r="C870">
            <v>77</v>
          </cell>
          <cell r="D870">
            <v>503</v>
          </cell>
          <cell r="E870">
            <v>5</v>
          </cell>
          <cell r="F870" t="str">
            <v>Hen</v>
          </cell>
          <cell r="G870" t="str">
            <v>Old</v>
          </cell>
          <cell r="H870" t="str">
            <v>46Y</v>
          </cell>
          <cell r="I870">
            <v>23</v>
          </cell>
          <cell r="J870">
            <v>2019</v>
          </cell>
          <cell r="K870" t="str">
            <v>Grey Green</v>
          </cell>
          <cell r="L870" t="str">
            <v>C</v>
          </cell>
          <cell r="M870">
            <v>487</v>
          </cell>
        </row>
        <row r="871">
          <cell r="A871">
            <v>488</v>
          </cell>
          <cell r="B871" t="str">
            <v>Barbara Waterman</v>
          </cell>
          <cell r="C871">
            <v>77</v>
          </cell>
          <cell r="D871">
            <v>303</v>
          </cell>
          <cell r="E871">
            <v>3</v>
          </cell>
          <cell r="F871" t="str">
            <v>Hen</v>
          </cell>
          <cell r="G871" t="str">
            <v>Old</v>
          </cell>
          <cell r="H871" t="str">
            <v>46Y</v>
          </cell>
          <cell r="I871">
            <v>24</v>
          </cell>
          <cell r="J871">
            <v>2019</v>
          </cell>
          <cell r="K871" t="str">
            <v>Sky</v>
          </cell>
          <cell r="L871" t="str">
            <v>C</v>
          </cell>
          <cell r="M871">
            <v>488</v>
          </cell>
        </row>
        <row r="872">
          <cell r="A872">
            <v>489</v>
          </cell>
          <cell r="B872" t="str">
            <v>Barbara Waterman</v>
          </cell>
          <cell r="C872">
            <v>77</v>
          </cell>
          <cell r="D872">
            <v>302</v>
          </cell>
          <cell r="E872">
            <v>3</v>
          </cell>
          <cell r="F872" t="str">
            <v>Cock</v>
          </cell>
          <cell r="G872" t="str">
            <v>Young</v>
          </cell>
          <cell r="H872" t="str">
            <v>46Y</v>
          </cell>
          <cell r="I872">
            <v>49</v>
          </cell>
          <cell r="J872">
            <v>2020</v>
          </cell>
          <cell r="K872" t="str">
            <v>Sky</v>
          </cell>
          <cell r="L872" t="str">
            <v>C</v>
          </cell>
          <cell r="M872">
            <v>489</v>
          </cell>
        </row>
        <row r="873">
          <cell r="A873">
            <v>490</v>
          </cell>
          <cell r="B873" t="str">
            <v>Barbara Waterman</v>
          </cell>
          <cell r="C873">
            <v>77</v>
          </cell>
          <cell r="D873">
            <v>504</v>
          </cell>
          <cell r="E873">
            <v>5</v>
          </cell>
          <cell r="F873" t="str">
            <v>Hen</v>
          </cell>
          <cell r="G873" t="str">
            <v>Young</v>
          </cell>
          <cell r="H873" t="str">
            <v>46Y</v>
          </cell>
          <cell r="I873">
            <v>26</v>
          </cell>
          <cell r="J873">
            <v>2020</v>
          </cell>
          <cell r="K873" t="str">
            <v>Grey Green</v>
          </cell>
          <cell r="L873" t="str">
            <v>C</v>
          </cell>
          <cell r="M873">
            <v>490</v>
          </cell>
        </row>
        <row r="874">
          <cell r="A874">
            <v>491</v>
          </cell>
          <cell r="B874" t="str">
            <v>Barbara Waterman</v>
          </cell>
          <cell r="C874">
            <v>77</v>
          </cell>
          <cell r="D874">
            <v>504</v>
          </cell>
          <cell r="E874">
            <v>5</v>
          </cell>
          <cell r="F874" t="str">
            <v>Hen</v>
          </cell>
          <cell r="G874" t="str">
            <v>Young</v>
          </cell>
          <cell r="H874" t="str">
            <v>46Y</v>
          </cell>
          <cell r="I874">
            <v>41</v>
          </cell>
          <cell r="J874">
            <v>2020</v>
          </cell>
          <cell r="K874" t="str">
            <v>Grey Green</v>
          </cell>
          <cell r="L874" t="str">
            <v>C</v>
          </cell>
          <cell r="M874">
            <v>491</v>
          </cell>
        </row>
        <row r="875">
          <cell r="A875">
            <v>492</v>
          </cell>
          <cell r="B875" t="str">
            <v>Barbara Waterman</v>
          </cell>
          <cell r="C875">
            <v>77</v>
          </cell>
          <cell r="D875">
            <v>302</v>
          </cell>
          <cell r="E875">
            <v>3</v>
          </cell>
          <cell r="F875" t="str">
            <v>Cock</v>
          </cell>
          <cell r="G875" t="str">
            <v>Young</v>
          </cell>
          <cell r="H875" t="str">
            <v>46Y</v>
          </cell>
          <cell r="I875">
            <v>19</v>
          </cell>
          <cell r="J875">
            <v>2020</v>
          </cell>
          <cell r="K875" t="str">
            <v>Sky</v>
          </cell>
          <cell r="L875" t="str">
            <v>C</v>
          </cell>
          <cell r="M875">
            <v>492</v>
          </cell>
        </row>
        <row r="876">
          <cell r="A876">
            <v>493</v>
          </cell>
          <cell r="B876" t="str">
            <v>Barbara Waterman</v>
          </cell>
          <cell r="C876">
            <v>77</v>
          </cell>
          <cell r="D876">
            <v>304</v>
          </cell>
          <cell r="E876">
            <v>3</v>
          </cell>
          <cell r="F876" t="str">
            <v>Hen</v>
          </cell>
          <cell r="G876" t="str">
            <v>Young</v>
          </cell>
          <cell r="H876" t="str">
            <v>46Y</v>
          </cell>
          <cell r="I876">
            <v>4</v>
          </cell>
          <cell r="J876">
            <v>2020</v>
          </cell>
          <cell r="K876" t="str">
            <v>Sky</v>
          </cell>
          <cell r="L876" t="str">
            <v>C</v>
          </cell>
          <cell r="M876">
            <v>493</v>
          </cell>
        </row>
        <row r="877">
          <cell r="A877">
            <v>494</v>
          </cell>
          <cell r="B877" t="str">
            <v>Barbara Waterman</v>
          </cell>
          <cell r="C877">
            <v>77</v>
          </cell>
          <cell r="D877">
            <v>302</v>
          </cell>
          <cell r="E877">
            <v>3</v>
          </cell>
          <cell r="F877" t="str">
            <v>Cock</v>
          </cell>
          <cell r="G877" t="str">
            <v>Young</v>
          </cell>
          <cell r="H877" t="str">
            <v>46Y</v>
          </cell>
          <cell r="I877">
            <v>21</v>
          </cell>
          <cell r="J877">
            <v>2020</v>
          </cell>
          <cell r="K877" t="str">
            <v>Sky</v>
          </cell>
          <cell r="L877" t="str">
            <v>C</v>
          </cell>
          <cell r="M877">
            <v>494</v>
          </cell>
        </row>
        <row r="878">
          <cell r="A878">
            <v>495</v>
          </cell>
          <cell r="B878" t="str">
            <v>Barbara Waterman</v>
          </cell>
          <cell r="C878">
            <v>77</v>
          </cell>
          <cell r="D878">
            <v>704</v>
          </cell>
          <cell r="E878">
            <v>7</v>
          </cell>
          <cell r="F878" t="str">
            <v>Hen</v>
          </cell>
          <cell r="G878" t="str">
            <v>Young</v>
          </cell>
          <cell r="H878" t="str">
            <v>46Y</v>
          </cell>
          <cell r="I878">
            <v>10</v>
          </cell>
          <cell r="J878">
            <v>2020</v>
          </cell>
          <cell r="K878" t="str">
            <v>Opaline Light Green</v>
          </cell>
          <cell r="L878" t="str">
            <v>C</v>
          </cell>
          <cell r="M878">
            <v>495</v>
          </cell>
        </row>
        <row r="879">
          <cell r="A879">
            <v>496</v>
          </cell>
          <cell r="B879" t="str">
            <v>Barbara Waterman</v>
          </cell>
          <cell r="C879">
            <v>77</v>
          </cell>
          <cell r="D879">
            <v>702</v>
          </cell>
          <cell r="E879">
            <v>7</v>
          </cell>
          <cell r="F879" t="str">
            <v>Cock</v>
          </cell>
          <cell r="G879" t="str">
            <v>Young</v>
          </cell>
          <cell r="H879" t="str">
            <v>46Y</v>
          </cell>
          <cell r="I879">
            <v>25</v>
          </cell>
          <cell r="J879">
            <v>2020</v>
          </cell>
          <cell r="K879" t="str">
            <v>Opaline Light Green</v>
          </cell>
          <cell r="L879" t="str">
            <v>C</v>
          </cell>
          <cell r="M879">
            <v>496</v>
          </cell>
        </row>
        <row r="880">
          <cell r="A880">
            <v>497</v>
          </cell>
          <cell r="B880" t="str">
            <v>Barbara Waterman</v>
          </cell>
          <cell r="C880">
            <v>77</v>
          </cell>
          <cell r="D880">
            <v>704</v>
          </cell>
          <cell r="E880">
            <v>7</v>
          </cell>
          <cell r="F880" t="str">
            <v>Hen</v>
          </cell>
          <cell r="G880" t="str">
            <v>Young</v>
          </cell>
          <cell r="H880" t="str">
            <v>46Y</v>
          </cell>
          <cell r="I880">
            <v>40</v>
          </cell>
          <cell r="J880">
            <v>2020</v>
          </cell>
          <cell r="K880" t="str">
            <v>Opaline Light Green</v>
          </cell>
          <cell r="L880" t="str">
            <v>C</v>
          </cell>
          <cell r="M880">
            <v>497</v>
          </cell>
        </row>
        <row r="881">
          <cell r="A881">
            <v>498</v>
          </cell>
          <cell r="B881" t="str">
            <v>Barbara Waterman</v>
          </cell>
          <cell r="C881">
            <v>77</v>
          </cell>
          <cell r="D881">
            <v>804</v>
          </cell>
          <cell r="E881">
            <v>8</v>
          </cell>
          <cell r="F881" t="str">
            <v>Hen</v>
          </cell>
          <cell r="G881" t="str">
            <v>Young</v>
          </cell>
          <cell r="H881" t="str">
            <v>46Y</v>
          </cell>
          <cell r="I881">
            <v>3</v>
          </cell>
          <cell r="J881">
            <v>2020</v>
          </cell>
          <cell r="K881" t="str">
            <v>Opaline Sky</v>
          </cell>
          <cell r="L881" t="str">
            <v>C</v>
          </cell>
          <cell r="M881">
            <v>498</v>
          </cell>
        </row>
        <row r="882">
          <cell r="A882">
            <v>499</v>
          </cell>
          <cell r="B882" t="str">
            <v>Barbara Waterman</v>
          </cell>
          <cell r="C882">
            <v>77</v>
          </cell>
          <cell r="D882">
            <v>804</v>
          </cell>
          <cell r="E882">
            <v>8</v>
          </cell>
          <cell r="F882" t="str">
            <v>Hen</v>
          </cell>
          <cell r="G882" t="str">
            <v>Young</v>
          </cell>
          <cell r="H882" t="str">
            <v>46Y</v>
          </cell>
          <cell r="I882">
            <v>18</v>
          </cell>
          <cell r="J882">
            <v>2020</v>
          </cell>
          <cell r="K882" t="str">
            <v>Opaline Sky</v>
          </cell>
          <cell r="L882" t="str">
            <v>C</v>
          </cell>
          <cell r="M882">
            <v>499</v>
          </cell>
        </row>
        <row r="883">
          <cell r="A883">
            <v>500</v>
          </cell>
          <cell r="B883" t="str">
            <v>Barbara Waterman</v>
          </cell>
          <cell r="C883">
            <v>77</v>
          </cell>
          <cell r="D883">
            <v>903</v>
          </cell>
          <cell r="E883">
            <v>9</v>
          </cell>
          <cell r="F883" t="str">
            <v>Hen</v>
          </cell>
          <cell r="G883" t="str">
            <v>Old</v>
          </cell>
          <cell r="H883" t="str">
            <v>46Y</v>
          </cell>
          <cell r="I883">
            <v>9</v>
          </cell>
          <cell r="J883">
            <v>2018</v>
          </cell>
          <cell r="K883" t="str">
            <v>Cinnamon Light Green</v>
          </cell>
          <cell r="L883" t="str">
            <v>C</v>
          </cell>
          <cell r="M883">
            <v>500</v>
          </cell>
        </row>
        <row r="884">
          <cell r="A884">
            <v>501</v>
          </cell>
          <cell r="B884" t="str">
            <v>Barbara Waterman</v>
          </cell>
          <cell r="C884">
            <v>77</v>
          </cell>
          <cell r="D884">
            <v>1402</v>
          </cell>
          <cell r="E884">
            <v>14</v>
          </cell>
          <cell r="F884" t="str">
            <v>Cock</v>
          </cell>
          <cell r="G884" t="str">
            <v>Young</v>
          </cell>
          <cell r="H884" t="str">
            <v>46Y</v>
          </cell>
          <cell r="I884">
            <v>37</v>
          </cell>
          <cell r="J884">
            <v>2020</v>
          </cell>
          <cell r="K884" t="str">
            <v>Spangle Sky Cinnamon</v>
          </cell>
          <cell r="L884" t="str">
            <v>C</v>
          </cell>
          <cell r="M884">
            <v>501</v>
          </cell>
        </row>
        <row r="885">
          <cell r="A885">
            <v>502</v>
          </cell>
          <cell r="B885" t="str">
            <v>Barbara Waterman</v>
          </cell>
          <cell r="C885">
            <v>77</v>
          </cell>
          <cell r="D885">
            <v>704</v>
          </cell>
          <cell r="E885">
            <v>7</v>
          </cell>
          <cell r="F885" t="str">
            <v>Hen</v>
          </cell>
          <cell r="G885" t="str">
            <v>Young</v>
          </cell>
          <cell r="H885" t="str">
            <v>46Y</v>
          </cell>
          <cell r="I885">
            <v>6</v>
          </cell>
          <cell r="J885">
            <v>2020</v>
          </cell>
          <cell r="K885" t="str">
            <v>Opaline Grey Green</v>
          </cell>
          <cell r="L885" t="str">
            <v>C</v>
          </cell>
          <cell r="M885">
            <v>502</v>
          </cell>
        </row>
        <row r="886">
          <cell r="A886">
            <v>503</v>
          </cell>
          <cell r="B886" t="str">
            <v>Barbara Waterman</v>
          </cell>
          <cell r="C886">
            <v>77</v>
          </cell>
          <cell r="D886">
            <v>2202</v>
          </cell>
          <cell r="E886">
            <v>22</v>
          </cell>
          <cell r="F886" t="str">
            <v>Cock</v>
          </cell>
          <cell r="G886" t="str">
            <v>Young</v>
          </cell>
          <cell r="H886" t="str">
            <v>46Y</v>
          </cell>
          <cell r="I886">
            <v>20</v>
          </cell>
          <cell r="J886">
            <v>2020</v>
          </cell>
          <cell r="K886" t="str">
            <v>Violet</v>
          </cell>
          <cell r="L886" t="str">
            <v>C</v>
          </cell>
          <cell r="M886">
            <v>503</v>
          </cell>
        </row>
        <row r="887">
          <cell r="A887">
            <v>504</v>
          </cell>
          <cell r="B887" t="str">
            <v>Barbara Waterman</v>
          </cell>
          <cell r="C887">
            <v>77</v>
          </cell>
          <cell r="D887">
            <v>1404</v>
          </cell>
          <cell r="E887">
            <v>14</v>
          </cell>
          <cell r="F887" t="str">
            <v>Hen</v>
          </cell>
          <cell r="G887" t="str">
            <v>Young</v>
          </cell>
          <cell r="H887" t="str">
            <v>46Y</v>
          </cell>
          <cell r="I887">
            <v>1</v>
          </cell>
          <cell r="J887">
            <v>2020</v>
          </cell>
          <cell r="K887" t="str">
            <v>Spangle Violet Cinnamon</v>
          </cell>
          <cell r="L887" t="str">
            <v>C</v>
          </cell>
          <cell r="M887">
            <v>504</v>
          </cell>
        </row>
        <row r="888">
          <cell r="A888">
            <v>505</v>
          </cell>
          <cell r="B888" t="str">
            <v>Barbara Waterman</v>
          </cell>
          <cell r="C888">
            <v>77</v>
          </cell>
          <cell r="D888">
            <v>1404</v>
          </cell>
          <cell r="E888">
            <v>14</v>
          </cell>
          <cell r="F888" t="str">
            <v>Hen</v>
          </cell>
          <cell r="G888" t="str">
            <v>Young</v>
          </cell>
          <cell r="H888" t="str">
            <v>46Y</v>
          </cell>
          <cell r="I888">
            <v>5</v>
          </cell>
          <cell r="J888">
            <v>2020</v>
          </cell>
          <cell r="K888" t="str">
            <v>Spangle Opaline Sky Cinnamon</v>
          </cell>
          <cell r="L888" t="str">
            <v>C</v>
          </cell>
          <cell r="M888">
            <v>505</v>
          </cell>
        </row>
        <row r="889">
          <cell r="A889">
            <v>506</v>
          </cell>
          <cell r="B889" t="str">
            <v>Barbara Waterman</v>
          </cell>
          <cell r="C889">
            <v>77</v>
          </cell>
          <cell r="D889">
            <v>1404</v>
          </cell>
          <cell r="E889">
            <v>14</v>
          </cell>
          <cell r="F889" t="str">
            <v>Hen</v>
          </cell>
          <cell r="G889" t="str">
            <v>Young</v>
          </cell>
          <cell r="H889" t="str">
            <v>46Y</v>
          </cell>
          <cell r="I889">
            <v>23</v>
          </cell>
          <cell r="J889">
            <v>2020</v>
          </cell>
          <cell r="K889" t="str">
            <v>Spangle Sky Cinnamon</v>
          </cell>
          <cell r="L889" t="str">
            <v>C</v>
          </cell>
          <cell r="M889">
            <v>506</v>
          </cell>
        </row>
        <row r="890">
          <cell r="A890">
            <v>507</v>
          </cell>
          <cell r="B890" t="str">
            <v>Barbara Waterman</v>
          </cell>
          <cell r="C890">
            <v>77</v>
          </cell>
          <cell r="D890">
            <v>1404</v>
          </cell>
          <cell r="E890">
            <v>14</v>
          </cell>
          <cell r="F890" t="str">
            <v>Hen</v>
          </cell>
          <cell r="G890" t="str">
            <v>Young</v>
          </cell>
          <cell r="H890" t="str">
            <v>46Y</v>
          </cell>
          <cell r="I890">
            <v>18</v>
          </cell>
          <cell r="J890">
            <v>2020</v>
          </cell>
          <cell r="K890" t="str">
            <v>Spangle Sky Cinnamon</v>
          </cell>
          <cell r="L890" t="str">
            <v>C</v>
          </cell>
          <cell r="M890">
            <v>507</v>
          </cell>
        </row>
        <row r="891">
          <cell r="A891">
            <v>508</v>
          </cell>
          <cell r="B891" t="str">
            <v>Barbara Waterman</v>
          </cell>
          <cell r="C891">
            <v>77</v>
          </cell>
          <cell r="D891">
            <v>1702</v>
          </cell>
          <cell r="E891">
            <v>17</v>
          </cell>
          <cell r="F891" t="str">
            <v>Cock</v>
          </cell>
          <cell r="G891" t="str">
            <v>Young</v>
          </cell>
          <cell r="H891" t="str">
            <v>46Y</v>
          </cell>
          <cell r="I891">
            <v>22</v>
          </cell>
          <cell r="J891">
            <v>2020</v>
          </cell>
          <cell r="K891" t="str">
            <v>Yellowface Sky</v>
          </cell>
          <cell r="L891" t="str">
            <v>C</v>
          </cell>
          <cell r="M891">
            <v>508</v>
          </cell>
        </row>
        <row r="892">
          <cell r="A892">
            <v>509</v>
          </cell>
          <cell r="B892" t="str">
            <v>Bob Kroshefsky</v>
          </cell>
          <cell r="C892">
            <v>76</v>
          </cell>
          <cell r="D892">
            <v>602</v>
          </cell>
          <cell r="E892">
            <v>6</v>
          </cell>
          <cell r="F892" t="str">
            <v>Cock</v>
          </cell>
          <cell r="G892" t="str">
            <v>Young</v>
          </cell>
          <cell r="H892" t="str">
            <v>39K</v>
          </cell>
          <cell r="I892">
            <v>24</v>
          </cell>
          <cell r="J892">
            <v>2020</v>
          </cell>
          <cell r="K892" t="str">
            <v>Grey</v>
          </cell>
          <cell r="L892" t="str">
            <v>C</v>
          </cell>
          <cell r="M892">
            <v>509</v>
          </cell>
        </row>
        <row r="893">
          <cell r="A893">
            <v>510</v>
          </cell>
          <cell r="B893" t="str">
            <v>Bob Kroshefsky</v>
          </cell>
          <cell r="C893">
            <v>76</v>
          </cell>
          <cell r="D893">
            <v>2102</v>
          </cell>
          <cell r="E893">
            <v>21</v>
          </cell>
          <cell r="F893" t="str">
            <v>Cock</v>
          </cell>
          <cell r="G893" t="str">
            <v>Young</v>
          </cell>
          <cell r="H893" t="str">
            <v>39K</v>
          </cell>
          <cell r="I893">
            <v>6</v>
          </cell>
          <cell r="J893">
            <v>2020</v>
          </cell>
          <cell r="K893" t="str">
            <v>Olive Green</v>
          </cell>
          <cell r="L893" t="str">
            <v>C</v>
          </cell>
          <cell r="M893">
            <v>510</v>
          </cell>
        </row>
        <row r="894">
          <cell r="A894">
            <v>511</v>
          </cell>
          <cell r="B894" t="str">
            <v>Bob Kroshefsky</v>
          </cell>
          <cell r="C894">
            <v>76</v>
          </cell>
          <cell r="D894">
            <v>2102</v>
          </cell>
          <cell r="E894">
            <v>21</v>
          </cell>
          <cell r="F894" t="str">
            <v>Cock</v>
          </cell>
          <cell r="G894" t="str">
            <v>Young</v>
          </cell>
          <cell r="H894" t="str">
            <v>39K</v>
          </cell>
          <cell r="I894">
            <v>12</v>
          </cell>
          <cell r="J894">
            <v>2020</v>
          </cell>
          <cell r="K894" t="str">
            <v>Olive Green</v>
          </cell>
          <cell r="L894" t="str">
            <v>C</v>
          </cell>
          <cell r="M894">
            <v>511</v>
          </cell>
        </row>
        <row r="895">
          <cell r="A895">
            <v>512</v>
          </cell>
          <cell r="B895" t="str">
            <v>Bob Kroshefsky</v>
          </cell>
          <cell r="C895">
            <v>76</v>
          </cell>
          <cell r="D895">
            <v>2204</v>
          </cell>
          <cell r="E895">
            <v>22</v>
          </cell>
          <cell r="F895" t="str">
            <v>Hen</v>
          </cell>
          <cell r="G895" t="str">
            <v>Young</v>
          </cell>
          <cell r="H895" t="str">
            <v>39K</v>
          </cell>
          <cell r="I895">
            <v>14</v>
          </cell>
          <cell r="J895">
            <v>2020</v>
          </cell>
          <cell r="K895" t="str">
            <v>Violet</v>
          </cell>
          <cell r="L895" t="str">
            <v>C</v>
          </cell>
          <cell r="M895">
            <v>512</v>
          </cell>
        </row>
        <row r="896">
          <cell r="A896">
            <v>513</v>
          </cell>
          <cell r="B896" t="str">
            <v>Mark Gray</v>
          </cell>
          <cell r="C896">
            <v>29</v>
          </cell>
          <cell r="D896">
            <v>602</v>
          </cell>
          <cell r="E896">
            <v>6</v>
          </cell>
          <cell r="F896" t="str">
            <v>Cock</v>
          </cell>
          <cell r="G896" t="str">
            <v>Young</v>
          </cell>
          <cell r="H896" t="str">
            <v>44G</v>
          </cell>
          <cell r="I896">
            <v>61</v>
          </cell>
          <cell r="J896">
            <v>2020</v>
          </cell>
          <cell r="K896" t="str">
            <v>Grey</v>
          </cell>
          <cell r="L896" t="str">
            <v>C</v>
          </cell>
          <cell r="M896">
            <v>513</v>
          </cell>
        </row>
        <row r="897">
          <cell r="A897">
            <v>514</v>
          </cell>
          <cell r="B897" t="str">
            <v>Mark Gray</v>
          </cell>
          <cell r="C897">
            <v>29</v>
          </cell>
          <cell r="D897">
            <v>1701</v>
          </cell>
          <cell r="E897">
            <v>17</v>
          </cell>
          <cell r="F897" t="str">
            <v>Cock</v>
          </cell>
          <cell r="G897" t="str">
            <v>Old</v>
          </cell>
          <cell r="H897" t="str">
            <v>GAA</v>
          </cell>
          <cell r="I897">
            <v>98</v>
          </cell>
          <cell r="J897">
            <v>2019</v>
          </cell>
          <cell r="K897" t="str">
            <v>Yellowface Violet</v>
          </cell>
          <cell r="L897" t="str">
            <v>C</v>
          </cell>
          <cell r="M897">
            <v>514</v>
          </cell>
        </row>
        <row r="898">
          <cell r="A898">
            <v>515</v>
          </cell>
          <cell r="B898" t="str">
            <v>Greg Lovell</v>
          </cell>
          <cell r="C898">
            <v>65</v>
          </cell>
          <cell r="D898">
            <v>1303</v>
          </cell>
          <cell r="E898">
            <v>13</v>
          </cell>
          <cell r="F898" t="str">
            <v>Hen</v>
          </cell>
          <cell r="G898" t="str">
            <v>Old</v>
          </cell>
          <cell r="H898" t="str">
            <v>65L</v>
          </cell>
          <cell r="I898">
            <v>48</v>
          </cell>
          <cell r="J898">
            <v>2017</v>
          </cell>
          <cell r="K898" t="str">
            <v>Albino</v>
          </cell>
          <cell r="L898" t="str">
            <v>C</v>
          </cell>
          <cell r="M898">
            <v>515</v>
          </cell>
        </row>
        <row r="899">
          <cell r="A899">
            <v>516</v>
          </cell>
          <cell r="B899" t="str">
            <v>Greg Lovell</v>
          </cell>
          <cell r="C899">
            <v>65</v>
          </cell>
          <cell r="D899">
            <v>1403</v>
          </cell>
          <cell r="E899">
            <v>14</v>
          </cell>
          <cell r="F899" t="str">
            <v>Hen</v>
          </cell>
          <cell r="G899" t="str">
            <v>Old</v>
          </cell>
          <cell r="H899" t="str">
            <v>65L</v>
          </cell>
          <cell r="I899">
            <v>91</v>
          </cell>
          <cell r="J899">
            <v>2019</v>
          </cell>
          <cell r="K899" t="str">
            <v>Spangle</v>
          </cell>
          <cell r="L899" t="str">
            <v>C</v>
          </cell>
          <cell r="M899">
            <v>516</v>
          </cell>
        </row>
        <row r="900">
          <cell r="A900">
            <v>517</v>
          </cell>
          <cell r="B900" t="str">
            <v>Greg Lovell</v>
          </cell>
          <cell r="C900">
            <v>65</v>
          </cell>
          <cell r="D900">
            <v>1401</v>
          </cell>
          <cell r="E900">
            <v>14</v>
          </cell>
          <cell r="F900" t="str">
            <v>Cock</v>
          </cell>
          <cell r="G900" t="str">
            <v>Old</v>
          </cell>
          <cell r="H900" t="str">
            <v>65L</v>
          </cell>
          <cell r="I900">
            <v>63</v>
          </cell>
          <cell r="J900">
            <v>2019</v>
          </cell>
          <cell r="K900" t="str">
            <v>Spangle Grey</v>
          </cell>
          <cell r="L900" t="str">
            <v>C</v>
          </cell>
          <cell r="M900">
            <v>517</v>
          </cell>
        </row>
        <row r="901">
          <cell r="A901">
            <v>518</v>
          </cell>
          <cell r="B901" t="str">
            <v>Greg Lovell</v>
          </cell>
          <cell r="C901">
            <v>65</v>
          </cell>
          <cell r="D901">
            <v>501</v>
          </cell>
          <cell r="E901">
            <v>5</v>
          </cell>
          <cell r="F901" t="str">
            <v>Cock</v>
          </cell>
          <cell r="G901" t="str">
            <v>Old</v>
          </cell>
          <cell r="H901" t="str">
            <v>65L</v>
          </cell>
          <cell r="I901">
            <v>15</v>
          </cell>
          <cell r="J901">
            <v>2016</v>
          </cell>
          <cell r="K901" t="str">
            <v>Grey Green</v>
          </cell>
          <cell r="L901" t="str">
            <v>C</v>
          </cell>
          <cell r="M901">
            <v>518</v>
          </cell>
        </row>
        <row r="902">
          <cell r="A902">
            <v>519</v>
          </cell>
          <cell r="B902" t="str">
            <v>Greg Lovell</v>
          </cell>
          <cell r="C902">
            <v>65</v>
          </cell>
          <cell r="D902">
            <v>1004</v>
          </cell>
          <cell r="E902">
            <v>10</v>
          </cell>
          <cell r="F902" t="str">
            <v>Hen</v>
          </cell>
          <cell r="G902" t="str">
            <v>Young</v>
          </cell>
          <cell r="H902" t="str">
            <v>65L</v>
          </cell>
          <cell r="I902">
            <v>17</v>
          </cell>
          <cell r="J902">
            <v>2020</v>
          </cell>
          <cell r="K902" t="str">
            <v>Cinnamon Sky</v>
          </cell>
          <cell r="L902" t="str">
            <v>C</v>
          </cell>
          <cell r="M902">
            <v>519</v>
          </cell>
        </row>
        <row r="903">
          <cell r="A903">
            <v>520</v>
          </cell>
          <cell r="B903" t="str">
            <v>Greg Lovell</v>
          </cell>
          <cell r="C903">
            <v>65</v>
          </cell>
          <cell r="D903">
            <v>302</v>
          </cell>
          <cell r="E903">
            <v>3</v>
          </cell>
          <cell r="F903" t="str">
            <v>Cock</v>
          </cell>
          <cell r="G903" t="str">
            <v>Young</v>
          </cell>
          <cell r="H903" t="str">
            <v>65L</v>
          </cell>
          <cell r="I903">
            <v>95</v>
          </cell>
          <cell r="J903">
            <v>2020</v>
          </cell>
          <cell r="K903" t="str">
            <v>Sky</v>
          </cell>
          <cell r="L903" t="str">
            <v>C</v>
          </cell>
          <cell r="M903">
            <v>520</v>
          </cell>
        </row>
        <row r="904">
          <cell r="A904">
            <v>521</v>
          </cell>
          <cell r="B904" t="str">
            <v>Greg Lovell</v>
          </cell>
          <cell r="C904">
            <v>65</v>
          </cell>
          <cell r="D904">
            <v>1104</v>
          </cell>
          <cell r="E904">
            <v>11</v>
          </cell>
          <cell r="F904" t="str">
            <v>Hen</v>
          </cell>
          <cell r="G904" t="str">
            <v>Young</v>
          </cell>
          <cell r="H904" t="str">
            <v>65L</v>
          </cell>
          <cell r="I904">
            <v>81</v>
          </cell>
          <cell r="J904">
            <v>2020</v>
          </cell>
          <cell r="K904" t="str">
            <v>Opaline Cinnamon Sky</v>
          </cell>
          <cell r="L904" t="str">
            <v>C</v>
          </cell>
          <cell r="M904">
            <v>521</v>
          </cell>
        </row>
        <row r="905">
          <cell r="A905">
            <v>522</v>
          </cell>
          <cell r="B905" t="str">
            <v>Greg Lovell</v>
          </cell>
          <cell r="C905">
            <v>65</v>
          </cell>
          <cell r="D905">
            <v>301</v>
          </cell>
          <cell r="E905">
            <v>3</v>
          </cell>
          <cell r="F905" t="str">
            <v>Cock</v>
          </cell>
          <cell r="G905" t="str">
            <v>Old</v>
          </cell>
          <cell r="H905" t="str">
            <v>65L</v>
          </cell>
          <cell r="I905">
            <v>3</v>
          </cell>
          <cell r="J905">
            <v>2019</v>
          </cell>
          <cell r="K905" t="str">
            <v>Sky</v>
          </cell>
          <cell r="L905" t="str">
            <v>C</v>
          </cell>
          <cell r="M905">
            <v>522</v>
          </cell>
        </row>
        <row r="906">
          <cell r="A906">
            <v>523</v>
          </cell>
          <cell r="B906" t="str">
            <v>Richard Werner</v>
          </cell>
          <cell r="C906">
            <v>38</v>
          </cell>
          <cell r="D906">
            <v>101</v>
          </cell>
          <cell r="E906">
            <v>1</v>
          </cell>
          <cell r="F906" t="str">
            <v>Cock</v>
          </cell>
          <cell r="G906" t="str">
            <v>Old</v>
          </cell>
          <cell r="H906" t="str">
            <v>REW</v>
          </cell>
          <cell r="I906">
            <v>46</v>
          </cell>
          <cell r="J906">
            <v>2017</v>
          </cell>
          <cell r="K906" t="str">
            <v>Light Green</v>
          </cell>
          <cell r="L906" t="str">
            <v>C</v>
          </cell>
          <cell r="M906">
            <v>523</v>
          </cell>
        </row>
        <row r="907">
          <cell r="A907">
            <v>524</v>
          </cell>
          <cell r="B907" t="str">
            <v>Richard Werner</v>
          </cell>
          <cell r="C907">
            <v>38</v>
          </cell>
          <cell r="D907">
            <v>101</v>
          </cell>
          <cell r="E907">
            <v>1</v>
          </cell>
          <cell r="F907" t="str">
            <v>Cock</v>
          </cell>
          <cell r="G907" t="str">
            <v>Old</v>
          </cell>
          <cell r="H907" t="str">
            <v>R13</v>
          </cell>
          <cell r="I907">
            <v>44</v>
          </cell>
          <cell r="J907">
            <v>2019</v>
          </cell>
          <cell r="K907" t="str">
            <v>Light Green</v>
          </cell>
          <cell r="L907" t="str">
            <v>C</v>
          </cell>
          <cell r="M907">
            <v>524</v>
          </cell>
        </row>
        <row r="908">
          <cell r="A908">
            <v>525</v>
          </cell>
          <cell r="B908" t="str">
            <v>Richard Werner</v>
          </cell>
          <cell r="C908">
            <v>38</v>
          </cell>
          <cell r="D908">
            <v>102</v>
          </cell>
          <cell r="E908">
            <v>1</v>
          </cell>
          <cell r="F908" t="str">
            <v>Cock</v>
          </cell>
          <cell r="G908" t="str">
            <v>Young</v>
          </cell>
          <cell r="H908" t="str">
            <v>13R</v>
          </cell>
          <cell r="I908">
            <v>55</v>
          </cell>
          <cell r="J908">
            <v>2020</v>
          </cell>
          <cell r="K908" t="str">
            <v>Light Green</v>
          </cell>
          <cell r="L908" t="str">
            <v>C</v>
          </cell>
          <cell r="M908">
            <v>525</v>
          </cell>
        </row>
        <row r="909">
          <cell r="A909">
            <v>526</v>
          </cell>
          <cell r="B909" t="str">
            <v>Richard Werner</v>
          </cell>
          <cell r="C909">
            <v>38</v>
          </cell>
          <cell r="D909">
            <v>501</v>
          </cell>
          <cell r="E909">
            <v>5</v>
          </cell>
          <cell r="F909" t="str">
            <v>Cock</v>
          </cell>
          <cell r="G909" t="str">
            <v>Old</v>
          </cell>
          <cell r="H909" t="str">
            <v>REW</v>
          </cell>
          <cell r="I909">
            <v>45</v>
          </cell>
          <cell r="J909">
            <v>2018</v>
          </cell>
          <cell r="K909" t="str">
            <v>Grey Green</v>
          </cell>
          <cell r="L909" t="str">
            <v>C</v>
          </cell>
          <cell r="M909">
            <v>526</v>
          </cell>
        </row>
        <row r="910">
          <cell r="A910">
            <v>527</v>
          </cell>
          <cell r="B910" t="str">
            <v>Richard Werner</v>
          </cell>
          <cell r="C910">
            <v>38</v>
          </cell>
          <cell r="D910">
            <v>301</v>
          </cell>
          <cell r="E910">
            <v>3</v>
          </cell>
          <cell r="F910" t="str">
            <v>Cock</v>
          </cell>
          <cell r="G910" t="str">
            <v>Old</v>
          </cell>
          <cell r="H910" t="str">
            <v>R13</v>
          </cell>
          <cell r="I910">
            <v>5</v>
          </cell>
          <cell r="J910">
            <v>2019</v>
          </cell>
          <cell r="K910" t="str">
            <v>Sky</v>
          </cell>
          <cell r="L910" t="str">
            <v>C</v>
          </cell>
          <cell r="M910">
            <v>527</v>
          </cell>
        </row>
        <row r="911">
          <cell r="A911">
            <v>528</v>
          </cell>
          <cell r="B911" t="str">
            <v>Richard Werner</v>
          </cell>
          <cell r="C911">
            <v>38</v>
          </cell>
          <cell r="D911">
            <v>302</v>
          </cell>
          <cell r="E911">
            <v>3</v>
          </cell>
          <cell r="F911" t="str">
            <v>Cock</v>
          </cell>
          <cell r="G911" t="str">
            <v>Young</v>
          </cell>
          <cell r="H911" t="str">
            <v>13R</v>
          </cell>
          <cell r="I911">
            <v>17</v>
          </cell>
          <cell r="J911">
            <v>2020</v>
          </cell>
          <cell r="K911" t="str">
            <v>Sky</v>
          </cell>
          <cell r="L911" t="str">
            <v>C</v>
          </cell>
          <cell r="M911">
            <v>528</v>
          </cell>
        </row>
        <row r="912">
          <cell r="A912">
            <v>529</v>
          </cell>
          <cell r="B912" t="str">
            <v>Richard Werner</v>
          </cell>
          <cell r="C912">
            <v>38</v>
          </cell>
          <cell r="D912">
            <v>302</v>
          </cell>
          <cell r="E912">
            <v>3</v>
          </cell>
          <cell r="F912" t="str">
            <v>Cock</v>
          </cell>
          <cell r="G912" t="str">
            <v>Young</v>
          </cell>
          <cell r="H912" t="str">
            <v>13R</v>
          </cell>
          <cell r="I912">
            <v>16</v>
          </cell>
          <cell r="J912">
            <v>2020</v>
          </cell>
          <cell r="K912" t="str">
            <v>Sky</v>
          </cell>
          <cell r="L912" t="str">
            <v>C</v>
          </cell>
          <cell r="M912">
            <v>529</v>
          </cell>
        </row>
        <row r="913">
          <cell r="A913">
            <v>530</v>
          </cell>
          <cell r="B913" t="str">
            <v>Richard Werner</v>
          </cell>
          <cell r="C913">
            <v>38</v>
          </cell>
          <cell r="D913">
            <v>302</v>
          </cell>
          <cell r="E913">
            <v>3</v>
          </cell>
          <cell r="F913" t="str">
            <v>Cock</v>
          </cell>
          <cell r="G913" t="str">
            <v>Young</v>
          </cell>
          <cell r="H913" t="str">
            <v>13R</v>
          </cell>
          <cell r="I913">
            <v>66</v>
          </cell>
          <cell r="J913">
            <v>2020</v>
          </cell>
          <cell r="K913" t="str">
            <v>Sky</v>
          </cell>
          <cell r="L913" t="str">
            <v>C</v>
          </cell>
          <cell r="M913">
            <v>530</v>
          </cell>
        </row>
        <row r="914">
          <cell r="A914">
            <v>531</v>
          </cell>
          <cell r="B914" t="str">
            <v>Richard Werner</v>
          </cell>
          <cell r="C914">
            <v>38</v>
          </cell>
          <cell r="D914">
            <v>304</v>
          </cell>
          <cell r="E914">
            <v>3</v>
          </cell>
          <cell r="F914" t="str">
            <v>Hen</v>
          </cell>
          <cell r="G914" t="str">
            <v>Young</v>
          </cell>
          <cell r="H914" t="str">
            <v>13R</v>
          </cell>
          <cell r="I914">
            <v>10</v>
          </cell>
          <cell r="J914">
            <v>2020</v>
          </cell>
          <cell r="K914" t="str">
            <v>Sky</v>
          </cell>
          <cell r="L914" t="str">
            <v>C</v>
          </cell>
          <cell r="M914">
            <v>531</v>
          </cell>
        </row>
        <row r="915">
          <cell r="A915">
            <v>532</v>
          </cell>
          <cell r="B915" t="str">
            <v>Richard Werner</v>
          </cell>
          <cell r="C915">
            <v>38</v>
          </cell>
          <cell r="D915">
            <v>304</v>
          </cell>
          <cell r="E915">
            <v>3</v>
          </cell>
          <cell r="F915" t="str">
            <v>Hen</v>
          </cell>
          <cell r="G915" t="str">
            <v>Young</v>
          </cell>
          <cell r="H915" t="str">
            <v>13R</v>
          </cell>
          <cell r="I915">
            <v>11</v>
          </cell>
          <cell r="J915">
            <v>2020</v>
          </cell>
          <cell r="K915" t="str">
            <v>Sky</v>
          </cell>
          <cell r="L915" t="str">
            <v>C</v>
          </cell>
          <cell r="M915">
            <v>532</v>
          </cell>
        </row>
        <row r="916">
          <cell r="A916">
            <v>533</v>
          </cell>
          <cell r="B916" t="str">
            <v>Richard Werner</v>
          </cell>
          <cell r="C916">
            <v>38</v>
          </cell>
          <cell r="D916">
            <v>601</v>
          </cell>
          <cell r="E916">
            <v>6</v>
          </cell>
          <cell r="F916" t="str">
            <v>Cock</v>
          </cell>
          <cell r="G916" t="str">
            <v>Old</v>
          </cell>
          <cell r="H916" t="str">
            <v>REW</v>
          </cell>
          <cell r="I916">
            <v>31</v>
          </cell>
          <cell r="J916">
            <v>2018</v>
          </cell>
          <cell r="K916" t="str">
            <v>Grey</v>
          </cell>
          <cell r="L916" t="str">
            <v>C</v>
          </cell>
          <cell r="M916">
            <v>533</v>
          </cell>
        </row>
        <row r="917">
          <cell r="A917">
            <v>534</v>
          </cell>
          <cell r="B917" t="str">
            <v>Richard Werner</v>
          </cell>
          <cell r="C917">
            <v>38</v>
          </cell>
          <cell r="D917">
            <v>601</v>
          </cell>
          <cell r="E917">
            <v>6</v>
          </cell>
          <cell r="F917" t="str">
            <v>Cock</v>
          </cell>
          <cell r="G917" t="str">
            <v>Old</v>
          </cell>
          <cell r="H917" t="str">
            <v>R13</v>
          </cell>
          <cell r="I917">
            <v>1</v>
          </cell>
          <cell r="J917">
            <v>2019</v>
          </cell>
          <cell r="K917" t="str">
            <v>Grey</v>
          </cell>
          <cell r="L917" t="str">
            <v>C</v>
          </cell>
          <cell r="M917">
            <v>534</v>
          </cell>
        </row>
        <row r="918">
          <cell r="A918">
            <v>535</v>
          </cell>
          <cell r="B918" t="str">
            <v>Richard Werner</v>
          </cell>
          <cell r="C918">
            <v>38</v>
          </cell>
          <cell r="D918">
            <v>602</v>
          </cell>
          <cell r="E918">
            <v>6</v>
          </cell>
          <cell r="F918" t="str">
            <v>Cock</v>
          </cell>
          <cell r="G918" t="str">
            <v>Young</v>
          </cell>
          <cell r="H918" t="str">
            <v>R13</v>
          </cell>
          <cell r="I918">
            <v>13</v>
          </cell>
          <cell r="J918">
            <v>2020</v>
          </cell>
          <cell r="K918" t="str">
            <v>Grey</v>
          </cell>
          <cell r="L918" t="str">
            <v>C</v>
          </cell>
          <cell r="M918">
            <v>535</v>
          </cell>
        </row>
        <row r="919">
          <cell r="A919">
            <v>536</v>
          </cell>
          <cell r="B919" t="str">
            <v>Richard Werner</v>
          </cell>
          <cell r="C919">
            <v>38</v>
          </cell>
          <cell r="D919">
            <v>602</v>
          </cell>
          <cell r="E919">
            <v>6</v>
          </cell>
          <cell r="F919" t="str">
            <v>Cock</v>
          </cell>
          <cell r="G919" t="str">
            <v>Young</v>
          </cell>
          <cell r="H919" t="str">
            <v>R13</v>
          </cell>
          <cell r="I919">
            <v>35</v>
          </cell>
          <cell r="J919">
            <v>2020</v>
          </cell>
          <cell r="K919" t="str">
            <v>Grey</v>
          </cell>
          <cell r="L919" t="str">
            <v>C</v>
          </cell>
          <cell r="M919">
            <v>536</v>
          </cell>
        </row>
        <row r="920">
          <cell r="A920">
            <v>537</v>
          </cell>
          <cell r="B920" t="str">
            <v>Richard Werner</v>
          </cell>
          <cell r="C920">
            <v>38</v>
          </cell>
          <cell r="D920">
            <v>604</v>
          </cell>
          <cell r="E920">
            <v>6</v>
          </cell>
          <cell r="F920" t="str">
            <v>Hen</v>
          </cell>
          <cell r="G920" t="str">
            <v>Young</v>
          </cell>
          <cell r="H920" t="str">
            <v>13R</v>
          </cell>
          <cell r="I920">
            <v>25</v>
          </cell>
          <cell r="J920">
            <v>2020</v>
          </cell>
          <cell r="K920" t="str">
            <v>Grey</v>
          </cell>
          <cell r="L920" t="str">
            <v>C</v>
          </cell>
          <cell r="M920">
            <v>537</v>
          </cell>
        </row>
        <row r="921">
          <cell r="A921">
            <v>538</v>
          </cell>
          <cell r="B921" t="str">
            <v>Richard Werner</v>
          </cell>
          <cell r="C921">
            <v>38</v>
          </cell>
          <cell r="D921">
            <v>902</v>
          </cell>
          <cell r="E921">
            <v>9</v>
          </cell>
          <cell r="F921" t="str">
            <v>Cock</v>
          </cell>
          <cell r="G921" t="str">
            <v>Young</v>
          </cell>
          <cell r="H921" t="str">
            <v>13R</v>
          </cell>
          <cell r="I921">
            <v>40</v>
          </cell>
          <cell r="J921">
            <v>2020</v>
          </cell>
          <cell r="K921" t="str">
            <v>Cinnamon Light Green</v>
          </cell>
          <cell r="L921" t="str">
            <v>C</v>
          </cell>
          <cell r="M921">
            <v>538</v>
          </cell>
        </row>
        <row r="922">
          <cell r="A922">
            <v>539</v>
          </cell>
          <cell r="B922" t="str">
            <v>Richard Werner</v>
          </cell>
          <cell r="C922">
            <v>38</v>
          </cell>
          <cell r="D922">
            <v>902</v>
          </cell>
          <cell r="E922">
            <v>9</v>
          </cell>
          <cell r="F922" t="str">
            <v>Cock</v>
          </cell>
          <cell r="G922" t="str">
            <v>Young</v>
          </cell>
          <cell r="H922" t="str">
            <v>13R</v>
          </cell>
          <cell r="I922">
            <v>93</v>
          </cell>
          <cell r="J922">
            <v>2020</v>
          </cell>
          <cell r="K922" t="str">
            <v>Cinnamon Light Green</v>
          </cell>
          <cell r="L922" t="str">
            <v>C</v>
          </cell>
          <cell r="M922">
            <v>539</v>
          </cell>
        </row>
        <row r="923">
          <cell r="A923">
            <v>540</v>
          </cell>
          <cell r="B923" t="str">
            <v>Richard Werner</v>
          </cell>
          <cell r="C923">
            <v>38</v>
          </cell>
          <cell r="D923">
            <v>904</v>
          </cell>
          <cell r="E923">
            <v>9</v>
          </cell>
          <cell r="F923" t="str">
            <v>Hen</v>
          </cell>
          <cell r="G923" t="str">
            <v>Young</v>
          </cell>
          <cell r="H923" t="str">
            <v>13R</v>
          </cell>
          <cell r="I923">
            <v>98</v>
          </cell>
          <cell r="J923">
            <v>2020</v>
          </cell>
          <cell r="K923" t="str">
            <v>Cinnamon Light Green</v>
          </cell>
          <cell r="L923" t="str">
            <v>C</v>
          </cell>
          <cell r="M923">
            <v>540</v>
          </cell>
        </row>
        <row r="924">
          <cell r="A924">
            <v>541</v>
          </cell>
          <cell r="B924" t="str">
            <v>Richard Werner</v>
          </cell>
          <cell r="C924">
            <v>38</v>
          </cell>
          <cell r="D924">
            <v>401</v>
          </cell>
          <cell r="E924">
            <v>4</v>
          </cell>
          <cell r="F924" t="str">
            <v>Cock</v>
          </cell>
          <cell r="G924" t="str">
            <v>Old</v>
          </cell>
          <cell r="H924" t="str">
            <v>REW</v>
          </cell>
          <cell r="I924">
            <v>59</v>
          </cell>
          <cell r="J924">
            <v>2017</v>
          </cell>
          <cell r="K924" t="str">
            <v>Cobalt</v>
          </cell>
          <cell r="L924" t="str">
            <v>C</v>
          </cell>
          <cell r="M924">
            <v>541</v>
          </cell>
        </row>
        <row r="925">
          <cell r="A925">
            <v>542</v>
          </cell>
          <cell r="B925" t="str">
            <v>Richard Werner</v>
          </cell>
          <cell r="C925">
            <v>38</v>
          </cell>
          <cell r="D925">
            <v>403</v>
          </cell>
          <cell r="E925">
            <v>4</v>
          </cell>
          <cell r="F925" t="str">
            <v>Hen</v>
          </cell>
          <cell r="G925" t="str">
            <v>Old</v>
          </cell>
          <cell r="H925" t="str">
            <v>R13</v>
          </cell>
          <cell r="I925">
            <v>4</v>
          </cell>
          <cell r="J925">
            <v>2019</v>
          </cell>
          <cell r="K925" t="str">
            <v>Cobalt</v>
          </cell>
          <cell r="L925" t="str">
            <v>C</v>
          </cell>
          <cell r="M925">
            <v>542</v>
          </cell>
        </row>
        <row r="926">
          <cell r="A926">
            <v>543</v>
          </cell>
          <cell r="B926" t="str">
            <v>Richard Werner</v>
          </cell>
          <cell r="C926">
            <v>38</v>
          </cell>
          <cell r="D926">
            <v>404</v>
          </cell>
          <cell r="E926">
            <v>4</v>
          </cell>
          <cell r="F926" t="str">
            <v>Hen</v>
          </cell>
          <cell r="G926" t="str">
            <v>Young</v>
          </cell>
          <cell r="H926" t="str">
            <v>13R</v>
          </cell>
          <cell r="I926">
            <v>30</v>
          </cell>
          <cell r="J926">
            <v>2020</v>
          </cell>
          <cell r="K926" t="str">
            <v>Cobalt</v>
          </cell>
          <cell r="L926" t="str">
            <v>C</v>
          </cell>
          <cell r="M926">
            <v>543</v>
          </cell>
        </row>
        <row r="927">
          <cell r="A927">
            <v>544</v>
          </cell>
          <cell r="B927" t="str">
            <v>Richard Werner</v>
          </cell>
          <cell r="C927">
            <v>38</v>
          </cell>
          <cell r="D927">
            <v>1203</v>
          </cell>
          <cell r="E927">
            <v>12</v>
          </cell>
          <cell r="F927" t="str">
            <v>Hen</v>
          </cell>
          <cell r="G927" t="str">
            <v>Old</v>
          </cell>
          <cell r="H927" t="str">
            <v>REW</v>
          </cell>
          <cell r="I927">
            <v>7</v>
          </cell>
          <cell r="J927">
            <v>2017</v>
          </cell>
          <cell r="K927" t="str">
            <v>Lutino</v>
          </cell>
          <cell r="L927" t="str">
            <v>C</v>
          </cell>
          <cell r="M927">
            <v>544</v>
          </cell>
        </row>
        <row r="928">
          <cell r="A928">
            <v>545</v>
          </cell>
          <cell r="B928" t="str">
            <v>Richard Werner</v>
          </cell>
          <cell r="C928">
            <v>38</v>
          </cell>
          <cell r="D928">
            <v>2202</v>
          </cell>
          <cell r="E928">
            <v>22</v>
          </cell>
          <cell r="F928" t="str">
            <v>Cock</v>
          </cell>
          <cell r="G928" t="str">
            <v>Young</v>
          </cell>
          <cell r="H928" t="str">
            <v>13R</v>
          </cell>
          <cell r="I928">
            <v>86</v>
          </cell>
          <cell r="J928">
            <v>2020</v>
          </cell>
          <cell r="K928" t="str">
            <v>Violet</v>
          </cell>
          <cell r="L928" t="str">
            <v>C</v>
          </cell>
          <cell r="M928">
            <v>545</v>
          </cell>
        </row>
        <row r="929">
          <cell r="A929">
            <v>546</v>
          </cell>
          <cell r="B929" t="str">
            <v>Richard Werner</v>
          </cell>
          <cell r="C929">
            <v>38</v>
          </cell>
          <cell r="D929">
            <v>1302</v>
          </cell>
          <cell r="E929">
            <v>13</v>
          </cell>
          <cell r="F929" t="str">
            <v>Cock</v>
          </cell>
          <cell r="G929" t="str">
            <v>Young</v>
          </cell>
          <cell r="H929" t="str">
            <v>13R</v>
          </cell>
          <cell r="I929">
            <v>42</v>
          </cell>
          <cell r="J929">
            <v>2020</v>
          </cell>
          <cell r="K929" t="str">
            <v>Albino</v>
          </cell>
          <cell r="L929" t="str">
            <v>C</v>
          </cell>
          <cell r="M929">
            <v>546</v>
          </cell>
        </row>
        <row r="930">
          <cell r="A930">
            <v>547</v>
          </cell>
          <cell r="B930" t="str">
            <v>Richard Werner</v>
          </cell>
          <cell r="C930">
            <v>38</v>
          </cell>
          <cell r="D930">
            <v>1701</v>
          </cell>
          <cell r="E930">
            <v>17</v>
          </cell>
          <cell r="F930" t="str">
            <v>Cock</v>
          </cell>
          <cell r="G930" t="str">
            <v>Old</v>
          </cell>
          <cell r="H930" t="str">
            <v>R13</v>
          </cell>
          <cell r="I930">
            <v>25</v>
          </cell>
          <cell r="J930">
            <v>2019</v>
          </cell>
          <cell r="K930" t="str">
            <v>Yellowface Grey</v>
          </cell>
          <cell r="L930" t="str">
            <v>C</v>
          </cell>
          <cell r="M930">
            <v>547</v>
          </cell>
        </row>
        <row r="931">
          <cell r="A931">
            <v>549</v>
          </cell>
          <cell r="B931" t="str">
            <v>Richard Werner</v>
          </cell>
          <cell r="C931">
            <v>38</v>
          </cell>
          <cell r="D931">
            <v>1602</v>
          </cell>
          <cell r="E931">
            <v>16</v>
          </cell>
          <cell r="F931" t="str">
            <v>Cock</v>
          </cell>
          <cell r="G931" t="str">
            <v>Young</v>
          </cell>
          <cell r="H931" t="str">
            <v>13R</v>
          </cell>
          <cell r="I931">
            <v>51</v>
          </cell>
          <cell r="J931">
            <v>2020</v>
          </cell>
          <cell r="K931" t="str">
            <v>Dominant Pied</v>
          </cell>
          <cell r="L931" t="str">
            <v>C</v>
          </cell>
          <cell r="M931">
            <v>549</v>
          </cell>
        </row>
        <row r="932">
          <cell r="A932">
            <v>550</v>
          </cell>
          <cell r="B932" t="str">
            <v>Richard Werner</v>
          </cell>
          <cell r="C932">
            <v>38</v>
          </cell>
          <cell r="D932">
            <v>2204</v>
          </cell>
          <cell r="E932">
            <v>22</v>
          </cell>
          <cell r="F932" t="str">
            <v>Hen</v>
          </cell>
          <cell r="G932" t="str">
            <v>Young</v>
          </cell>
          <cell r="H932" t="str">
            <v>13R</v>
          </cell>
          <cell r="I932">
            <v>4</v>
          </cell>
          <cell r="J932">
            <v>2020</v>
          </cell>
          <cell r="K932" t="str">
            <v>Violet Opaline Cinnamon</v>
          </cell>
          <cell r="L932" t="str">
            <v>C</v>
          </cell>
          <cell r="M932">
            <v>550</v>
          </cell>
        </row>
        <row r="933">
          <cell r="A933">
            <v>701</v>
          </cell>
          <cell r="B933" t="str">
            <v>Richard Werner</v>
          </cell>
          <cell r="C933">
            <v>38</v>
          </cell>
          <cell r="D933">
            <v>2004</v>
          </cell>
          <cell r="E933">
            <v>20</v>
          </cell>
          <cell r="F933" t="str">
            <v>Hen</v>
          </cell>
          <cell r="G933" t="str">
            <v>Young</v>
          </cell>
          <cell r="H933" t="str">
            <v>13R</v>
          </cell>
          <cell r="I933">
            <v>3</v>
          </cell>
          <cell r="J933">
            <v>2020</v>
          </cell>
          <cell r="K933" t="str">
            <v>Yellowface White</v>
          </cell>
          <cell r="L933" t="str">
            <v>C</v>
          </cell>
          <cell r="M933">
            <v>701</v>
          </cell>
        </row>
        <row r="934">
          <cell r="C934" t="str">
            <v/>
          </cell>
        </row>
        <row r="934">
          <cell r="L934" t="str">
            <v>C</v>
          </cell>
          <cell r="M934" t="str">
            <v/>
          </cell>
        </row>
        <row r="935">
          <cell r="C935" t="str">
            <v/>
          </cell>
        </row>
        <row r="935">
          <cell r="L935" t="str">
            <v>C</v>
          </cell>
          <cell r="M935" t="str">
            <v/>
          </cell>
        </row>
        <row r="936">
          <cell r="C936" t="str">
            <v/>
          </cell>
        </row>
        <row r="936">
          <cell r="L936" t="str">
            <v>C</v>
          </cell>
          <cell r="M936" t="str">
            <v/>
          </cell>
        </row>
        <row r="937">
          <cell r="C937" t="str">
            <v/>
          </cell>
        </row>
        <row r="937">
          <cell r="L937" t="str">
            <v>C</v>
          </cell>
          <cell r="M937" t="str">
            <v/>
          </cell>
        </row>
        <row r="938">
          <cell r="C938" t="str">
            <v/>
          </cell>
        </row>
        <row r="938">
          <cell r="L938" t="str">
            <v>C</v>
          </cell>
          <cell r="M938" t="str">
            <v/>
          </cell>
        </row>
        <row r="939">
          <cell r="C939" t="str">
            <v/>
          </cell>
        </row>
        <row r="939">
          <cell r="L939" t="str">
            <v>C</v>
          </cell>
          <cell r="M939" t="str">
            <v/>
          </cell>
        </row>
        <row r="940">
          <cell r="C940" t="str">
            <v/>
          </cell>
        </row>
        <row r="940">
          <cell r="L940" t="str">
            <v>C</v>
          </cell>
          <cell r="M940" t="str">
            <v/>
          </cell>
        </row>
        <row r="941">
          <cell r="C941" t="str">
            <v/>
          </cell>
        </row>
        <row r="941">
          <cell r="L941" t="str">
            <v>C</v>
          </cell>
          <cell r="M941" t="str">
            <v/>
          </cell>
        </row>
        <row r="942">
          <cell r="C942" t="str">
            <v/>
          </cell>
        </row>
        <row r="942">
          <cell r="L942" t="str">
            <v>C</v>
          </cell>
          <cell r="M942" t="str">
            <v/>
          </cell>
        </row>
        <row r="943">
          <cell r="C943" t="str">
            <v/>
          </cell>
        </row>
        <row r="943">
          <cell r="L943" t="str">
            <v>C</v>
          </cell>
          <cell r="M943" t="str">
            <v/>
          </cell>
        </row>
        <row r="944">
          <cell r="C944" t="str">
            <v/>
          </cell>
        </row>
        <row r="944">
          <cell r="L944" t="str">
            <v>C</v>
          </cell>
          <cell r="M944" t="str">
            <v/>
          </cell>
        </row>
        <row r="945">
          <cell r="C945" t="str">
            <v/>
          </cell>
        </row>
        <row r="945">
          <cell r="L945" t="str">
            <v>C</v>
          </cell>
          <cell r="M945" t="str">
            <v/>
          </cell>
        </row>
        <row r="946">
          <cell r="C946" t="str">
            <v/>
          </cell>
        </row>
        <row r="946">
          <cell r="L946" t="str">
            <v>C</v>
          </cell>
          <cell r="M946" t="str">
            <v/>
          </cell>
        </row>
        <row r="947">
          <cell r="C947" t="str">
            <v/>
          </cell>
        </row>
        <row r="947">
          <cell r="L947" t="str">
            <v>C</v>
          </cell>
          <cell r="M947" t="str">
            <v/>
          </cell>
        </row>
        <row r="948">
          <cell r="C948" t="str">
            <v/>
          </cell>
        </row>
        <row r="948">
          <cell r="L948" t="str">
            <v>C</v>
          </cell>
          <cell r="M948" t="str">
            <v/>
          </cell>
        </row>
        <row r="949">
          <cell r="C949" t="str">
            <v/>
          </cell>
        </row>
        <row r="949">
          <cell r="L949" t="str">
            <v>C</v>
          </cell>
          <cell r="M949" t="str">
            <v/>
          </cell>
        </row>
        <row r="950">
          <cell r="C950" t="str">
            <v/>
          </cell>
        </row>
        <row r="950">
          <cell r="L950" t="str">
            <v>C</v>
          </cell>
          <cell r="M950" t="str">
            <v/>
          </cell>
        </row>
        <row r="951">
          <cell r="C951" t="str">
            <v/>
          </cell>
        </row>
        <row r="951">
          <cell r="L951" t="str">
            <v>C</v>
          </cell>
          <cell r="M951" t="str">
            <v/>
          </cell>
        </row>
        <row r="952">
          <cell r="C952" t="str">
            <v/>
          </cell>
        </row>
        <row r="952">
          <cell r="L952" t="str">
            <v>C</v>
          </cell>
          <cell r="M952" t="str">
            <v/>
          </cell>
        </row>
        <row r="953">
          <cell r="C953" t="str">
            <v/>
          </cell>
        </row>
        <row r="953">
          <cell r="L953" t="str">
            <v>C</v>
          </cell>
          <cell r="M953" t="str">
            <v/>
          </cell>
        </row>
        <row r="954">
          <cell r="C954" t="str">
            <v/>
          </cell>
        </row>
        <row r="954">
          <cell r="L954" t="str">
            <v>C</v>
          </cell>
          <cell r="M954" t="str">
            <v/>
          </cell>
        </row>
        <row r="955">
          <cell r="C955" t="str">
            <v/>
          </cell>
        </row>
        <row r="955">
          <cell r="L955" t="str">
            <v>C</v>
          </cell>
          <cell r="M955" t="str">
            <v/>
          </cell>
        </row>
        <row r="956">
          <cell r="C956" t="str">
            <v/>
          </cell>
        </row>
        <row r="956">
          <cell r="L956" t="str">
            <v>C</v>
          </cell>
          <cell r="M956" t="str">
            <v/>
          </cell>
        </row>
        <row r="957">
          <cell r="C957" t="str">
            <v/>
          </cell>
        </row>
        <row r="957">
          <cell r="L957" t="str">
            <v>C</v>
          </cell>
          <cell r="M957" t="str">
            <v/>
          </cell>
        </row>
        <row r="958">
          <cell r="C958" t="str">
            <v/>
          </cell>
        </row>
        <row r="958">
          <cell r="L958" t="str">
            <v>C</v>
          </cell>
          <cell r="M958" t="str">
            <v/>
          </cell>
        </row>
        <row r="959">
          <cell r="C959" t="str">
            <v/>
          </cell>
        </row>
        <row r="959">
          <cell r="L959" t="str">
            <v>C</v>
          </cell>
          <cell r="M959" t="str">
            <v/>
          </cell>
        </row>
        <row r="960">
          <cell r="C960" t="str">
            <v/>
          </cell>
        </row>
        <row r="960">
          <cell r="L960" t="str">
            <v>C</v>
          </cell>
          <cell r="M960" t="str">
            <v/>
          </cell>
        </row>
        <row r="961">
          <cell r="C961" t="str">
            <v/>
          </cell>
        </row>
        <row r="961">
          <cell r="L961" t="str">
            <v>C</v>
          </cell>
          <cell r="M961" t="str">
            <v/>
          </cell>
        </row>
        <row r="962">
          <cell r="C962" t="str">
            <v/>
          </cell>
        </row>
        <row r="962">
          <cell r="L962" t="str">
            <v>C</v>
          </cell>
          <cell r="M962" t="str">
            <v/>
          </cell>
        </row>
        <row r="963">
          <cell r="C963" t="str">
            <v/>
          </cell>
        </row>
        <row r="963">
          <cell r="L963" t="str">
            <v>C</v>
          </cell>
          <cell r="M963" t="str">
            <v/>
          </cell>
        </row>
        <row r="964">
          <cell r="C964" t="str">
            <v/>
          </cell>
        </row>
        <row r="964">
          <cell r="L964" t="str">
            <v>C</v>
          </cell>
          <cell r="M964" t="str">
            <v/>
          </cell>
        </row>
        <row r="965">
          <cell r="C965" t="str">
            <v/>
          </cell>
        </row>
        <row r="965">
          <cell r="L965" t="str">
            <v>C</v>
          </cell>
          <cell r="M965" t="str">
            <v/>
          </cell>
        </row>
        <row r="966">
          <cell r="C966" t="str">
            <v/>
          </cell>
        </row>
        <row r="966">
          <cell r="L966" t="str">
            <v>C</v>
          </cell>
          <cell r="M966" t="str">
            <v/>
          </cell>
        </row>
        <row r="967">
          <cell r="C967" t="str">
            <v/>
          </cell>
        </row>
        <row r="967">
          <cell r="L967" t="str">
            <v>C</v>
          </cell>
          <cell r="M967" t="str">
            <v/>
          </cell>
        </row>
        <row r="968">
          <cell r="C968" t="str">
            <v/>
          </cell>
        </row>
        <row r="968">
          <cell r="L968" t="str">
            <v>C</v>
          </cell>
          <cell r="M968" t="str">
            <v/>
          </cell>
        </row>
        <row r="969">
          <cell r="C969" t="str">
            <v/>
          </cell>
        </row>
        <row r="969">
          <cell r="L969" t="str">
            <v>C</v>
          </cell>
          <cell r="M969" t="str">
            <v/>
          </cell>
        </row>
        <row r="970">
          <cell r="C970" t="str">
            <v/>
          </cell>
        </row>
        <row r="970">
          <cell r="L970" t="str">
            <v>C</v>
          </cell>
          <cell r="M970" t="str">
            <v/>
          </cell>
        </row>
        <row r="971">
          <cell r="C971" t="str">
            <v/>
          </cell>
        </row>
        <row r="971">
          <cell r="L971" t="str">
            <v>C</v>
          </cell>
          <cell r="M971" t="str">
            <v/>
          </cell>
        </row>
        <row r="972">
          <cell r="C972" t="str">
            <v/>
          </cell>
        </row>
        <row r="972">
          <cell r="L972" t="str">
            <v>C</v>
          </cell>
          <cell r="M972" t="str">
            <v/>
          </cell>
        </row>
        <row r="973">
          <cell r="C973" t="str">
            <v/>
          </cell>
        </row>
        <row r="973">
          <cell r="L973" t="str">
            <v>C</v>
          </cell>
          <cell r="M973" t="str">
            <v/>
          </cell>
        </row>
        <row r="974">
          <cell r="C974" t="str">
            <v/>
          </cell>
        </row>
        <row r="974">
          <cell r="L974" t="str">
            <v>C</v>
          </cell>
          <cell r="M974" t="str">
            <v/>
          </cell>
        </row>
        <row r="975">
          <cell r="C975" t="str">
            <v/>
          </cell>
        </row>
        <row r="975">
          <cell r="L975" t="str">
            <v>C</v>
          </cell>
          <cell r="M975" t="str">
            <v/>
          </cell>
        </row>
        <row r="976">
          <cell r="C976" t="str">
            <v/>
          </cell>
        </row>
        <row r="976">
          <cell r="L976" t="str">
            <v>C</v>
          </cell>
          <cell r="M976" t="str">
            <v/>
          </cell>
        </row>
        <row r="977">
          <cell r="C977" t="str">
            <v/>
          </cell>
        </row>
        <row r="977">
          <cell r="L977" t="str">
            <v>C</v>
          </cell>
          <cell r="M977" t="str">
            <v/>
          </cell>
        </row>
        <row r="978">
          <cell r="C978" t="str">
            <v/>
          </cell>
        </row>
        <row r="978">
          <cell r="L978" t="str">
            <v>C</v>
          </cell>
          <cell r="M978" t="str">
            <v/>
          </cell>
        </row>
        <row r="979">
          <cell r="C979" t="str">
            <v/>
          </cell>
        </row>
        <row r="979">
          <cell r="L979" t="str">
            <v>C</v>
          </cell>
          <cell r="M979" t="str">
            <v/>
          </cell>
        </row>
        <row r="980">
          <cell r="C980" t="str">
            <v/>
          </cell>
        </row>
        <row r="980">
          <cell r="L980" t="str">
            <v>C</v>
          </cell>
          <cell r="M980" t="str">
            <v/>
          </cell>
        </row>
        <row r="981">
          <cell r="C981" t="str">
            <v/>
          </cell>
        </row>
        <row r="981">
          <cell r="L981" t="str">
            <v>C</v>
          </cell>
          <cell r="M981" t="str">
            <v/>
          </cell>
        </row>
        <row r="982">
          <cell r="C982" t="str">
            <v/>
          </cell>
        </row>
        <row r="982">
          <cell r="L982" t="str">
            <v>C</v>
          </cell>
          <cell r="M982" t="str">
            <v/>
          </cell>
        </row>
        <row r="983">
          <cell r="C983" t="str">
            <v/>
          </cell>
        </row>
        <row r="983">
          <cell r="L983" t="str">
            <v>C</v>
          </cell>
          <cell r="M983" t="str">
            <v/>
          </cell>
        </row>
        <row r="984">
          <cell r="C984" t="str">
            <v/>
          </cell>
        </row>
        <row r="984">
          <cell r="L984" t="str">
            <v>C</v>
          </cell>
          <cell r="M984" t="str">
            <v/>
          </cell>
        </row>
        <row r="985">
          <cell r="C985" t="str">
            <v/>
          </cell>
        </row>
        <row r="985">
          <cell r="L985" t="str">
            <v>C</v>
          </cell>
          <cell r="M985" t="str">
            <v/>
          </cell>
        </row>
        <row r="986">
          <cell r="C986" t="str">
            <v/>
          </cell>
        </row>
        <row r="986">
          <cell r="L986" t="str">
            <v>C</v>
          </cell>
          <cell r="M986" t="str">
            <v/>
          </cell>
        </row>
        <row r="987">
          <cell r="C987" t="str">
            <v/>
          </cell>
        </row>
        <row r="987">
          <cell r="L987" t="str">
            <v>C</v>
          </cell>
          <cell r="M987" t="str">
            <v/>
          </cell>
        </row>
        <row r="988">
          <cell r="C988" t="str">
            <v/>
          </cell>
        </row>
        <row r="988">
          <cell r="L988" t="str">
            <v>C</v>
          </cell>
          <cell r="M988" t="str">
            <v/>
          </cell>
        </row>
        <row r="989">
          <cell r="C989" t="str">
            <v/>
          </cell>
        </row>
        <row r="989">
          <cell r="L989" t="str">
            <v>C</v>
          </cell>
          <cell r="M989" t="str">
            <v/>
          </cell>
        </row>
        <row r="990">
          <cell r="C990" t="str">
            <v/>
          </cell>
        </row>
        <row r="990">
          <cell r="L990" t="str">
            <v>C</v>
          </cell>
          <cell r="M990" t="str">
            <v/>
          </cell>
        </row>
        <row r="991">
          <cell r="C991" t="str">
            <v/>
          </cell>
        </row>
        <row r="991">
          <cell r="L991" t="str">
            <v>C</v>
          </cell>
          <cell r="M991" t="str">
            <v/>
          </cell>
        </row>
        <row r="992">
          <cell r="C992" t="str">
            <v/>
          </cell>
        </row>
        <row r="992">
          <cell r="L992" t="str">
            <v>C</v>
          </cell>
          <cell r="M992" t="str">
            <v/>
          </cell>
        </row>
        <row r="993">
          <cell r="C993" t="str">
            <v/>
          </cell>
        </row>
        <row r="993">
          <cell r="L993" t="str">
            <v>C</v>
          </cell>
          <cell r="M993" t="str">
            <v/>
          </cell>
        </row>
        <row r="994">
          <cell r="C994" t="str">
            <v/>
          </cell>
        </row>
        <row r="994">
          <cell r="L994" t="str">
            <v>C</v>
          </cell>
          <cell r="M994" t="str">
            <v/>
          </cell>
        </row>
        <row r="995">
          <cell r="C995" t="str">
            <v/>
          </cell>
        </row>
        <row r="995">
          <cell r="L995" t="str">
            <v>C</v>
          </cell>
          <cell r="M995" t="str">
            <v/>
          </cell>
        </row>
        <row r="996">
          <cell r="C996" t="str">
            <v/>
          </cell>
        </row>
        <row r="996">
          <cell r="L996" t="str">
            <v>C</v>
          </cell>
          <cell r="M996" t="str">
            <v/>
          </cell>
        </row>
        <row r="997">
          <cell r="C997" t="str">
            <v/>
          </cell>
        </row>
        <row r="997">
          <cell r="L997" t="str">
            <v>C</v>
          </cell>
          <cell r="M997" t="str">
            <v/>
          </cell>
        </row>
        <row r="998">
          <cell r="C998" t="str">
            <v/>
          </cell>
        </row>
        <row r="998">
          <cell r="L998" t="str">
            <v>C</v>
          </cell>
          <cell r="M998" t="str">
            <v/>
          </cell>
        </row>
        <row r="999">
          <cell r="C999" t="str">
            <v/>
          </cell>
        </row>
        <row r="999">
          <cell r="L999" t="str">
            <v>C</v>
          </cell>
          <cell r="M999" t="str">
            <v/>
          </cell>
        </row>
        <row r="1000">
          <cell r="C1000" t="str">
            <v/>
          </cell>
        </row>
        <row r="1000">
          <cell r="L1000" t="str">
            <v>C</v>
          </cell>
          <cell r="M1000" t="str">
            <v/>
          </cell>
        </row>
        <row r="1001">
          <cell r="C1001" t="str">
            <v/>
          </cell>
        </row>
        <row r="1001">
          <cell r="L1001" t="str">
            <v>C</v>
          </cell>
          <cell r="M1001" t="str">
            <v/>
          </cell>
        </row>
        <row r="1002">
          <cell r="C1002" t="str">
            <v/>
          </cell>
        </row>
        <row r="1002">
          <cell r="L1002" t="str">
            <v>C</v>
          </cell>
          <cell r="M1002" t="str">
            <v/>
          </cell>
        </row>
        <row r="1003">
          <cell r="C1003" t="str">
            <v/>
          </cell>
        </row>
        <row r="1003">
          <cell r="L1003" t="str">
            <v>C</v>
          </cell>
          <cell r="M1003" t="str">
            <v/>
          </cell>
        </row>
        <row r="1004">
          <cell r="C1004" t="str">
            <v/>
          </cell>
        </row>
        <row r="1004">
          <cell r="L1004" t="str">
            <v>C</v>
          </cell>
          <cell r="M1004" t="str">
            <v/>
          </cell>
        </row>
        <row r="1005">
          <cell r="C1005" t="str">
            <v/>
          </cell>
        </row>
        <row r="1005">
          <cell r="L1005" t="str">
            <v>C</v>
          </cell>
          <cell r="M1005" t="str">
            <v/>
          </cell>
        </row>
        <row r="1006">
          <cell r="C1006" t="str">
            <v/>
          </cell>
        </row>
        <row r="1006">
          <cell r="L1006" t="str">
            <v>C</v>
          </cell>
          <cell r="M1006" t="str">
            <v/>
          </cell>
        </row>
        <row r="1007">
          <cell r="C1007" t="str">
            <v/>
          </cell>
        </row>
        <row r="1007">
          <cell r="L1007" t="str">
            <v>C</v>
          </cell>
          <cell r="M1007" t="str">
            <v/>
          </cell>
        </row>
        <row r="1008">
          <cell r="C1008" t="str">
            <v/>
          </cell>
        </row>
        <row r="1008">
          <cell r="L1008" t="str">
            <v>C</v>
          </cell>
          <cell r="M1008" t="str">
            <v/>
          </cell>
        </row>
        <row r="1009">
          <cell r="C1009" t="str">
            <v/>
          </cell>
        </row>
        <row r="1009">
          <cell r="L1009" t="str">
            <v>C</v>
          </cell>
          <cell r="M1009" t="str">
            <v/>
          </cell>
        </row>
        <row r="1010">
          <cell r="C1010" t="str">
            <v/>
          </cell>
        </row>
        <row r="1010">
          <cell r="L1010" t="str">
            <v>C</v>
          </cell>
          <cell r="M1010" t="str">
            <v/>
          </cell>
        </row>
        <row r="1011">
          <cell r="C1011" t="str">
            <v/>
          </cell>
        </row>
        <row r="1011">
          <cell r="L1011" t="str">
            <v>C</v>
          </cell>
          <cell r="M1011" t="str">
            <v/>
          </cell>
        </row>
        <row r="1012">
          <cell r="C1012" t="str">
            <v/>
          </cell>
        </row>
        <row r="1012">
          <cell r="L1012" t="str">
            <v>C</v>
          </cell>
          <cell r="M1012" t="str">
            <v/>
          </cell>
        </row>
        <row r="1013">
          <cell r="C1013" t="str">
            <v/>
          </cell>
        </row>
        <row r="1013">
          <cell r="L1013" t="str">
            <v>C</v>
          </cell>
          <cell r="M1013" t="str">
            <v/>
          </cell>
        </row>
        <row r="1014">
          <cell r="C1014" t="str">
            <v/>
          </cell>
        </row>
        <row r="1014">
          <cell r="L1014" t="str">
            <v>C</v>
          </cell>
          <cell r="M1014" t="str">
            <v/>
          </cell>
        </row>
        <row r="1015">
          <cell r="C1015" t="str">
            <v/>
          </cell>
        </row>
        <row r="1015">
          <cell r="L1015" t="str">
            <v>C</v>
          </cell>
          <cell r="M1015" t="str">
            <v/>
          </cell>
        </row>
        <row r="1016">
          <cell r="C1016" t="str">
            <v/>
          </cell>
        </row>
        <row r="1016">
          <cell r="L1016" t="str">
            <v>C</v>
          </cell>
          <cell r="M1016" t="str">
            <v/>
          </cell>
        </row>
        <row r="1017">
          <cell r="C1017" t="str">
            <v/>
          </cell>
        </row>
        <row r="1017">
          <cell r="L1017" t="str">
            <v>C</v>
          </cell>
          <cell r="M1017" t="str">
            <v/>
          </cell>
        </row>
        <row r="1018">
          <cell r="C1018" t="str">
            <v/>
          </cell>
        </row>
        <row r="1018">
          <cell r="L1018" t="str">
            <v>C</v>
          </cell>
          <cell r="M1018" t="str">
            <v/>
          </cell>
        </row>
        <row r="1019">
          <cell r="C1019" t="str">
            <v/>
          </cell>
        </row>
        <row r="1019">
          <cell r="L1019" t="str">
            <v>C</v>
          </cell>
          <cell r="M1019" t="str">
            <v/>
          </cell>
        </row>
        <row r="1020">
          <cell r="C1020" t="str">
            <v/>
          </cell>
        </row>
        <row r="1020">
          <cell r="L1020" t="str">
            <v>C</v>
          </cell>
          <cell r="M1020" t="str">
            <v/>
          </cell>
        </row>
        <row r="1021">
          <cell r="C1021" t="str">
            <v/>
          </cell>
        </row>
        <row r="1021">
          <cell r="L1021" t="str">
            <v>C</v>
          </cell>
          <cell r="M1021" t="str">
            <v/>
          </cell>
        </row>
        <row r="1022">
          <cell r="C1022" t="str">
            <v/>
          </cell>
        </row>
        <row r="1022">
          <cell r="L1022" t="str">
            <v>C</v>
          </cell>
          <cell r="M1022" t="str">
            <v/>
          </cell>
        </row>
        <row r="1023">
          <cell r="C1023" t="str">
            <v/>
          </cell>
        </row>
        <row r="1023">
          <cell r="L1023" t="str">
            <v>C</v>
          </cell>
          <cell r="M1023" t="str">
            <v/>
          </cell>
        </row>
        <row r="1024">
          <cell r="C1024" t="str">
            <v/>
          </cell>
        </row>
        <row r="1024">
          <cell r="L1024" t="str">
            <v>C</v>
          </cell>
          <cell r="M1024" t="str">
            <v/>
          </cell>
        </row>
        <row r="1025">
          <cell r="C1025" t="str">
            <v/>
          </cell>
        </row>
        <row r="1025">
          <cell r="L1025" t="str">
            <v>C</v>
          </cell>
          <cell r="M1025" t="str">
            <v/>
          </cell>
        </row>
        <row r="1026">
          <cell r="C1026" t="str">
            <v/>
          </cell>
        </row>
        <row r="1026">
          <cell r="L1026" t="str">
            <v>C</v>
          </cell>
          <cell r="M1026" t="str">
            <v/>
          </cell>
        </row>
        <row r="1027">
          <cell r="C1027" t="str">
            <v/>
          </cell>
        </row>
        <row r="1027">
          <cell r="L1027" t="str">
            <v>C</v>
          </cell>
          <cell r="M1027" t="str">
            <v/>
          </cell>
        </row>
        <row r="1028">
          <cell r="C1028" t="str">
            <v/>
          </cell>
        </row>
        <row r="1028">
          <cell r="L1028" t="str">
            <v>C</v>
          </cell>
          <cell r="M1028" t="str">
            <v/>
          </cell>
        </row>
        <row r="1029">
          <cell r="C1029" t="str">
            <v/>
          </cell>
        </row>
        <row r="1029">
          <cell r="L1029" t="str">
            <v>C</v>
          </cell>
          <cell r="M1029" t="str">
            <v/>
          </cell>
        </row>
        <row r="1030">
          <cell r="C1030" t="str">
            <v/>
          </cell>
        </row>
        <row r="1030">
          <cell r="L1030" t="str">
            <v>C</v>
          </cell>
          <cell r="M1030" t="str">
            <v/>
          </cell>
        </row>
        <row r="1031">
          <cell r="C1031" t="str">
            <v/>
          </cell>
        </row>
        <row r="1031">
          <cell r="L1031" t="str">
            <v>C</v>
          </cell>
          <cell r="M1031" t="str">
            <v/>
          </cell>
        </row>
        <row r="1032">
          <cell r="C1032" t="str">
            <v/>
          </cell>
        </row>
        <row r="1032">
          <cell r="L1032" t="str">
            <v>C</v>
          </cell>
          <cell r="M1032" t="str">
            <v/>
          </cell>
        </row>
        <row r="1033">
          <cell r="C1033" t="str">
            <v/>
          </cell>
        </row>
        <row r="1033">
          <cell r="L1033" t="str">
            <v>C</v>
          </cell>
          <cell r="M1033" t="str">
            <v/>
          </cell>
        </row>
        <row r="1034">
          <cell r="C1034" t="str">
            <v/>
          </cell>
        </row>
        <row r="1034">
          <cell r="L1034" t="str">
            <v>C</v>
          </cell>
          <cell r="M1034" t="str">
            <v/>
          </cell>
        </row>
        <row r="1035">
          <cell r="C1035" t="str">
            <v/>
          </cell>
        </row>
        <row r="1035">
          <cell r="L1035" t="str">
            <v>C</v>
          </cell>
          <cell r="M1035" t="str">
            <v/>
          </cell>
        </row>
        <row r="1036">
          <cell r="C1036" t="str">
            <v/>
          </cell>
        </row>
        <row r="1036">
          <cell r="L1036" t="str">
            <v>C</v>
          </cell>
          <cell r="M1036" t="str">
            <v/>
          </cell>
        </row>
        <row r="1037">
          <cell r="C1037" t="str">
            <v/>
          </cell>
        </row>
        <row r="1037">
          <cell r="L1037" t="str">
            <v>C</v>
          </cell>
          <cell r="M1037" t="str">
            <v/>
          </cell>
        </row>
        <row r="1038">
          <cell r="C1038" t="str">
            <v/>
          </cell>
        </row>
        <row r="1038">
          <cell r="L1038" t="str">
            <v>C</v>
          </cell>
          <cell r="M1038" t="str">
            <v/>
          </cell>
        </row>
        <row r="1039">
          <cell r="C1039" t="str">
            <v/>
          </cell>
        </row>
        <row r="1039">
          <cell r="L1039" t="str">
            <v>C</v>
          </cell>
          <cell r="M1039" t="str">
            <v/>
          </cell>
        </row>
        <row r="1040">
          <cell r="C1040" t="str">
            <v/>
          </cell>
        </row>
        <row r="1040">
          <cell r="L1040" t="str">
            <v>C</v>
          </cell>
          <cell r="M1040" t="str">
            <v/>
          </cell>
        </row>
        <row r="1041">
          <cell r="C1041" t="str">
            <v/>
          </cell>
        </row>
        <row r="1041">
          <cell r="L1041" t="str">
            <v>C</v>
          </cell>
          <cell r="M1041" t="str">
            <v/>
          </cell>
        </row>
        <row r="1042">
          <cell r="C1042" t="str">
            <v/>
          </cell>
        </row>
        <row r="1042">
          <cell r="L1042" t="str">
            <v>C</v>
          </cell>
          <cell r="M1042" t="str">
            <v/>
          </cell>
        </row>
        <row r="1043">
          <cell r="C1043" t="str">
            <v/>
          </cell>
        </row>
        <row r="1043">
          <cell r="L1043" t="str">
            <v>C</v>
          </cell>
          <cell r="M1043" t="str">
            <v/>
          </cell>
        </row>
        <row r="1044">
          <cell r="C1044" t="str">
            <v/>
          </cell>
        </row>
        <row r="1044">
          <cell r="L1044" t="str">
            <v>C</v>
          </cell>
          <cell r="M1044" t="str">
            <v/>
          </cell>
        </row>
        <row r="1045">
          <cell r="C1045" t="str">
            <v/>
          </cell>
        </row>
        <row r="1045">
          <cell r="L1045" t="str">
            <v>C</v>
          </cell>
          <cell r="M1045" t="str">
            <v/>
          </cell>
        </row>
        <row r="1046">
          <cell r="C1046" t="str">
            <v/>
          </cell>
        </row>
        <row r="1046">
          <cell r="L1046" t="str">
            <v>C</v>
          </cell>
          <cell r="M1046" t="str">
            <v/>
          </cell>
        </row>
        <row r="1047">
          <cell r="C1047" t="str">
            <v/>
          </cell>
        </row>
        <row r="1047">
          <cell r="L1047" t="str">
            <v>C</v>
          </cell>
          <cell r="M1047" t="str">
            <v/>
          </cell>
        </row>
        <row r="1048">
          <cell r="C1048" t="str">
            <v/>
          </cell>
        </row>
        <row r="1048">
          <cell r="L1048" t="str">
            <v>C</v>
          </cell>
          <cell r="M1048" t="str">
            <v/>
          </cell>
        </row>
        <row r="1049">
          <cell r="C1049" t="str">
            <v/>
          </cell>
        </row>
        <row r="1049">
          <cell r="L1049" t="str">
            <v>C</v>
          </cell>
          <cell r="M1049" t="str">
            <v/>
          </cell>
        </row>
        <row r="1050">
          <cell r="C1050" t="str">
            <v/>
          </cell>
        </row>
        <row r="1050">
          <cell r="L1050" t="str">
            <v>C</v>
          </cell>
          <cell r="M1050" t="str">
            <v/>
          </cell>
        </row>
        <row r="1051">
          <cell r="C1051" t="str">
            <v/>
          </cell>
        </row>
        <row r="1051">
          <cell r="L1051" t="str">
            <v>C</v>
          </cell>
          <cell r="M1051" t="str">
            <v/>
          </cell>
        </row>
        <row r="1052">
          <cell r="C1052" t="str">
            <v/>
          </cell>
        </row>
        <row r="1052">
          <cell r="L1052" t="str">
            <v>C</v>
          </cell>
          <cell r="M1052" t="str">
            <v/>
          </cell>
        </row>
        <row r="1053">
          <cell r="C1053" t="str">
            <v/>
          </cell>
        </row>
        <row r="1053">
          <cell r="L1053" t="str">
            <v>C</v>
          </cell>
          <cell r="M1053" t="str">
            <v/>
          </cell>
        </row>
        <row r="1054">
          <cell r="C1054" t="str">
            <v/>
          </cell>
        </row>
        <row r="1054">
          <cell r="L1054" t="str">
            <v>C</v>
          </cell>
          <cell r="M1054" t="str">
            <v/>
          </cell>
        </row>
        <row r="1055">
          <cell r="C1055" t="str">
            <v/>
          </cell>
        </row>
        <row r="1055">
          <cell r="L1055" t="str">
            <v>C</v>
          </cell>
          <cell r="M1055" t="str">
            <v/>
          </cell>
        </row>
        <row r="1056">
          <cell r="C1056" t="str">
            <v/>
          </cell>
        </row>
        <row r="1056">
          <cell r="L1056" t="str">
            <v>C</v>
          </cell>
          <cell r="M1056" t="str">
            <v/>
          </cell>
        </row>
        <row r="1057">
          <cell r="C1057" t="str">
            <v/>
          </cell>
        </row>
        <row r="1057">
          <cell r="L1057" t="str">
            <v>C</v>
          </cell>
          <cell r="M1057" t="str">
            <v/>
          </cell>
        </row>
        <row r="1058">
          <cell r="C1058" t="str">
            <v/>
          </cell>
        </row>
        <row r="1058">
          <cell r="L1058" t="str">
            <v>C</v>
          </cell>
          <cell r="M1058" t="str">
            <v/>
          </cell>
        </row>
        <row r="1059">
          <cell r="C1059" t="str">
            <v/>
          </cell>
        </row>
        <row r="1059">
          <cell r="L1059" t="str">
            <v>C</v>
          </cell>
          <cell r="M1059" t="str">
            <v/>
          </cell>
        </row>
        <row r="1060">
          <cell r="C1060" t="str">
            <v/>
          </cell>
        </row>
        <row r="1060">
          <cell r="L1060" t="str">
            <v>C</v>
          </cell>
          <cell r="M1060" t="str">
            <v/>
          </cell>
        </row>
        <row r="1061">
          <cell r="C1061" t="str">
            <v/>
          </cell>
        </row>
        <row r="1061">
          <cell r="L1061" t="str">
            <v>C</v>
          </cell>
          <cell r="M1061" t="str">
            <v/>
          </cell>
        </row>
        <row r="1062">
          <cell r="C1062" t="str">
            <v/>
          </cell>
        </row>
        <row r="1062">
          <cell r="L1062" t="str">
            <v>C</v>
          </cell>
          <cell r="M1062" t="str">
            <v/>
          </cell>
        </row>
        <row r="1063">
          <cell r="C1063" t="str">
            <v/>
          </cell>
        </row>
        <row r="1063">
          <cell r="L1063" t="str">
            <v>C</v>
          </cell>
          <cell r="M1063" t="str">
            <v/>
          </cell>
        </row>
        <row r="1064">
          <cell r="C1064" t="str">
            <v/>
          </cell>
        </row>
        <row r="1064">
          <cell r="L1064" t="str">
            <v>C</v>
          </cell>
          <cell r="M1064" t="str">
            <v/>
          </cell>
        </row>
        <row r="1065">
          <cell r="C1065" t="str">
            <v/>
          </cell>
        </row>
        <row r="1065">
          <cell r="L1065" t="str">
            <v>C</v>
          </cell>
          <cell r="M1065" t="str">
            <v/>
          </cell>
        </row>
        <row r="1066">
          <cell r="C1066" t="str">
            <v/>
          </cell>
        </row>
        <row r="1066">
          <cell r="L1066" t="str">
            <v>C</v>
          </cell>
          <cell r="M1066" t="str">
            <v/>
          </cell>
        </row>
        <row r="1067">
          <cell r="C1067" t="str">
            <v/>
          </cell>
        </row>
        <row r="1067">
          <cell r="L1067" t="str">
            <v>C</v>
          </cell>
          <cell r="M1067" t="str">
            <v/>
          </cell>
        </row>
        <row r="1068">
          <cell r="C1068" t="str">
            <v/>
          </cell>
        </row>
        <row r="1068">
          <cell r="L1068" t="str">
            <v>C</v>
          </cell>
          <cell r="M1068" t="str">
            <v/>
          </cell>
        </row>
        <row r="1069">
          <cell r="C1069" t="str">
            <v/>
          </cell>
        </row>
        <row r="1069">
          <cell r="L1069" t="str">
            <v>C</v>
          </cell>
          <cell r="M1069" t="str">
            <v/>
          </cell>
        </row>
        <row r="1070">
          <cell r="C1070" t="str">
            <v/>
          </cell>
        </row>
        <row r="1070">
          <cell r="L1070" t="str">
            <v>C</v>
          </cell>
          <cell r="M1070" t="str">
            <v/>
          </cell>
        </row>
        <row r="1071">
          <cell r="C1071" t="str">
            <v/>
          </cell>
        </row>
        <row r="1071">
          <cell r="L1071" t="str">
            <v>C</v>
          </cell>
          <cell r="M1071" t="str">
            <v/>
          </cell>
        </row>
        <row r="1072">
          <cell r="C1072" t="str">
            <v/>
          </cell>
        </row>
        <row r="1072">
          <cell r="L1072" t="str">
            <v>C</v>
          </cell>
          <cell r="M1072" t="str">
            <v/>
          </cell>
        </row>
        <row r="1073">
          <cell r="C1073" t="str">
            <v/>
          </cell>
        </row>
        <row r="1073">
          <cell r="L1073" t="str">
            <v>C</v>
          </cell>
          <cell r="M1073" t="str">
            <v/>
          </cell>
        </row>
        <row r="1074">
          <cell r="C1074" t="str">
            <v/>
          </cell>
        </row>
        <row r="1074">
          <cell r="L1074" t="str">
            <v>C</v>
          </cell>
          <cell r="M1074" t="str">
            <v/>
          </cell>
        </row>
        <row r="1075">
          <cell r="C1075" t="str">
            <v/>
          </cell>
        </row>
        <row r="1075">
          <cell r="L1075" t="str">
            <v>C</v>
          </cell>
          <cell r="M1075" t="str">
            <v/>
          </cell>
        </row>
        <row r="1076">
          <cell r="C1076" t="str">
            <v/>
          </cell>
        </row>
        <row r="1076">
          <cell r="L1076" t="str">
            <v>C</v>
          </cell>
          <cell r="M1076" t="str">
            <v/>
          </cell>
        </row>
        <row r="1077">
          <cell r="C1077" t="str">
            <v/>
          </cell>
        </row>
        <row r="1077">
          <cell r="L1077" t="str">
            <v>C</v>
          </cell>
          <cell r="M1077" t="str">
            <v/>
          </cell>
        </row>
        <row r="1078">
          <cell r="C1078" t="str">
            <v/>
          </cell>
        </row>
        <row r="1078">
          <cell r="L1078" t="str">
            <v>C</v>
          </cell>
          <cell r="M1078" t="str">
            <v/>
          </cell>
        </row>
        <row r="1079">
          <cell r="C1079" t="str">
            <v/>
          </cell>
        </row>
        <row r="1079">
          <cell r="L1079" t="str">
            <v>C</v>
          </cell>
          <cell r="M1079" t="str">
            <v/>
          </cell>
        </row>
        <row r="1080">
          <cell r="C1080" t="str">
            <v/>
          </cell>
        </row>
        <row r="1080">
          <cell r="L1080" t="str">
            <v>C</v>
          </cell>
          <cell r="M1080" t="str">
            <v/>
          </cell>
        </row>
        <row r="1081">
          <cell r="C1081" t="str">
            <v/>
          </cell>
        </row>
        <row r="1081">
          <cell r="L1081" t="str">
            <v>C</v>
          </cell>
          <cell r="M1081" t="str">
            <v/>
          </cell>
        </row>
        <row r="1082">
          <cell r="C1082" t="str">
            <v/>
          </cell>
        </row>
        <row r="1082">
          <cell r="L1082" t="str">
            <v>C</v>
          </cell>
          <cell r="M1082" t="str">
            <v/>
          </cell>
        </row>
        <row r="1083">
          <cell r="C1083" t="str">
            <v/>
          </cell>
        </row>
        <row r="1083">
          <cell r="L1083" t="str">
            <v>C</v>
          </cell>
          <cell r="M1083" t="str">
            <v/>
          </cell>
        </row>
        <row r="1084">
          <cell r="C1084" t="str">
            <v/>
          </cell>
        </row>
        <row r="1084">
          <cell r="L1084" t="str">
            <v>C</v>
          </cell>
          <cell r="M1084" t="str">
            <v/>
          </cell>
        </row>
        <row r="1085">
          <cell r="C1085" t="str">
            <v/>
          </cell>
        </row>
        <row r="1085">
          <cell r="L1085" t="str">
            <v>C</v>
          </cell>
          <cell r="M1085" t="str">
            <v/>
          </cell>
        </row>
        <row r="1086">
          <cell r="C1086" t="str">
            <v/>
          </cell>
        </row>
        <row r="1086">
          <cell r="L1086" t="str">
            <v>C</v>
          </cell>
          <cell r="M1086" t="str">
            <v/>
          </cell>
        </row>
        <row r="1087">
          <cell r="C1087" t="str">
            <v/>
          </cell>
        </row>
        <row r="1087">
          <cell r="L1087" t="str">
            <v>C</v>
          </cell>
          <cell r="M1087" t="str">
            <v/>
          </cell>
        </row>
        <row r="1088">
          <cell r="C1088" t="str">
            <v/>
          </cell>
        </row>
        <row r="1088">
          <cell r="L1088" t="str">
            <v>C</v>
          </cell>
          <cell r="M1088" t="str">
            <v/>
          </cell>
        </row>
        <row r="1089">
          <cell r="C1089" t="str">
            <v/>
          </cell>
        </row>
        <row r="1089">
          <cell r="L1089" t="str">
            <v>C</v>
          </cell>
          <cell r="M1089" t="str">
            <v/>
          </cell>
        </row>
        <row r="1090">
          <cell r="C1090" t="str">
            <v/>
          </cell>
        </row>
        <row r="1090">
          <cell r="L1090" t="str">
            <v>C</v>
          </cell>
          <cell r="M1090" t="str">
            <v/>
          </cell>
        </row>
        <row r="1091">
          <cell r="C1091" t="str">
            <v/>
          </cell>
        </row>
        <row r="1091">
          <cell r="L1091" t="str">
            <v>C</v>
          </cell>
          <cell r="M1091" t="str">
            <v/>
          </cell>
        </row>
        <row r="1092">
          <cell r="C1092" t="str">
            <v/>
          </cell>
        </row>
        <row r="1092">
          <cell r="L1092" t="str">
            <v>C</v>
          </cell>
          <cell r="M1092" t="str">
            <v/>
          </cell>
        </row>
        <row r="1093">
          <cell r="C1093" t="str">
            <v/>
          </cell>
        </row>
        <row r="1093">
          <cell r="L1093" t="str">
            <v>C</v>
          </cell>
          <cell r="M1093" t="str">
            <v/>
          </cell>
        </row>
        <row r="1094">
          <cell r="C1094" t="str">
            <v/>
          </cell>
        </row>
        <row r="1094">
          <cell r="L1094" t="str">
            <v>C</v>
          </cell>
          <cell r="M1094" t="str">
            <v/>
          </cell>
        </row>
        <row r="1095">
          <cell r="C1095" t="str">
            <v/>
          </cell>
        </row>
        <row r="1095">
          <cell r="L1095" t="str">
            <v>C</v>
          </cell>
          <cell r="M1095" t="str">
            <v/>
          </cell>
        </row>
        <row r="1096">
          <cell r="C1096" t="str">
            <v/>
          </cell>
        </row>
        <row r="1096">
          <cell r="L1096" t="str">
            <v>C</v>
          </cell>
          <cell r="M1096" t="str">
            <v/>
          </cell>
        </row>
        <row r="1097">
          <cell r="C1097" t="str">
            <v/>
          </cell>
        </row>
        <row r="1097">
          <cell r="L1097" t="str">
            <v>C</v>
          </cell>
          <cell r="M1097" t="str">
            <v/>
          </cell>
        </row>
        <row r="1098">
          <cell r="C1098" t="str">
            <v/>
          </cell>
        </row>
        <row r="1098">
          <cell r="L1098" t="str">
            <v>C</v>
          </cell>
          <cell r="M1098" t="str">
            <v/>
          </cell>
        </row>
        <row r="1099">
          <cell r="C1099" t="str">
            <v/>
          </cell>
        </row>
        <row r="1099">
          <cell r="L1099" t="str">
            <v>C</v>
          </cell>
          <cell r="M1099" t="str">
            <v/>
          </cell>
        </row>
        <row r="1100">
          <cell r="C1100" t="str">
            <v/>
          </cell>
        </row>
        <row r="1100">
          <cell r="L1100" t="str">
            <v>C</v>
          </cell>
          <cell r="M1100" t="str">
            <v/>
          </cell>
        </row>
        <row r="1101">
          <cell r="C1101" t="str">
            <v/>
          </cell>
        </row>
        <row r="1101">
          <cell r="L1101" t="str">
            <v>C</v>
          </cell>
          <cell r="M1101" t="str">
            <v/>
          </cell>
        </row>
        <row r="1102">
          <cell r="C1102" t="str">
            <v/>
          </cell>
        </row>
        <row r="1102">
          <cell r="L1102" t="str">
            <v>C</v>
          </cell>
          <cell r="M1102" t="str">
            <v/>
          </cell>
        </row>
        <row r="1103">
          <cell r="C1103" t="str">
            <v/>
          </cell>
        </row>
        <row r="1103">
          <cell r="L1103" t="str">
            <v>C</v>
          </cell>
          <cell r="M1103" t="str">
            <v/>
          </cell>
        </row>
        <row r="1104">
          <cell r="C1104" t="str">
            <v/>
          </cell>
        </row>
        <row r="1104">
          <cell r="L1104" t="str">
            <v>C</v>
          </cell>
          <cell r="M1104" t="str">
            <v/>
          </cell>
        </row>
        <row r="1105">
          <cell r="C1105" t="str">
            <v/>
          </cell>
        </row>
        <row r="1105">
          <cell r="L1105" t="str">
            <v>C</v>
          </cell>
          <cell r="M1105" t="str">
            <v/>
          </cell>
        </row>
        <row r="1106">
          <cell r="C1106" t="str">
            <v/>
          </cell>
        </row>
        <row r="1106">
          <cell r="L1106" t="str">
            <v>C</v>
          </cell>
          <cell r="M1106" t="str">
            <v/>
          </cell>
        </row>
        <row r="1107">
          <cell r="C1107" t="str">
            <v/>
          </cell>
        </row>
        <row r="1107">
          <cell r="L1107" t="str">
            <v>C</v>
          </cell>
          <cell r="M1107" t="str">
            <v/>
          </cell>
        </row>
        <row r="1108">
          <cell r="C1108" t="str">
            <v/>
          </cell>
        </row>
        <row r="1108">
          <cell r="L1108" t="str">
            <v>C</v>
          </cell>
          <cell r="M1108" t="str">
            <v/>
          </cell>
        </row>
        <row r="1109">
          <cell r="C1109" t="str">
            <v/>
          </cell>
        </row>
        <row r="1109">
          <cell r="L1109" t="str">
            <v>C</v>
          </cell>
          <cell r="M1109" t="str">
            <v/>
          </cell>
        </row>
        <row r="1110">
          <cell r="C1110" t="str">
            <v/>
          </cell>
        </row>
        <row r="1110">
          <cell r="L1110" t="str">
            <v>C</v>
          </cell>
          <cell r="M1110" t="str">
            <v/>
          </cell>
        </row>
        <row r="1111">
          <cell r="C1111" t="str">
            <v/>
          </cell>
        </row>
        <row r="1111">
          <cell r="L1111" t="str">
            <v>C</v>
          </cell>
          <cell r="M1111" t="str">
            <v/>
          </cell>
        </row>
        <row r="1112">
          <cell r="C1112" t="str">
            <v/>
          </cell>
        </row>
        <row r="1112">
          <cell r="L1112" t="str">
            <v>C</v>
          </cell>
          <cell r="M1112" t="str">
            <v/>
          </cell>
        </row>
        <row r="1113">
          <cell r="C1113" t="str">
            <v/>
          </cell>
        </row>
        <row r="1113">
          <cell r="L1113" t="str">
            <v>C</v>
          </cell>
          <cell r="M1113" t="str">
            <v/>
          </cell>
        </row>
        <row r="1114">
          <cell r="C1114" t="str">
            <v/>
          </cell>
        </row>
        <row r="1114">
          <cell r="L1114" t="str">
            <v>C</v>
          </cell>
          <cell r="M1114" t="str">
            <v/>
          </cell>
        </row>
        <row r="1115">
          <cell r="C1115" t="str">
            <v/>
          </cell>
        </row>
        <row r="1115">
          <cell r="L1115" t="str">
            <v>C</v>
          </cell>
          <cell r="M1115" t="str">
            <v/>
          </cell>
        </row>
        <row r="1116">
          <cell r="C1116" t="str">
            <v/>
          </cell>
        </row>
        <row r="1116">
          <cell r="L1116" t="str">
            <v>C</v>
          </cell>
          <cell r="M1116" t="str">
            <v/>
          </cell>
        </row>
        <row r="1117">
          <cell r="C1117" t="str">
            <v/>
          </cell>
        </row>
        <row r="1117">
          <cell r="L1117" t="str">
            <v>C</v>
          </cell>
          <cell r="M1117" t="str">
            <v/>
          </cell>
        </row>
        <row r="1118">
          <cell r="C1118" t="str">
            <v/>
          </cell>
        </row>
        <row r="1118">
          <cell r="L1118" t="str">
            <v>C</v>
          </cell>
          <cell r="M1118" t="str">
            <v/>
          </cell>
        </row>
        <row r="1119">
          <cell r="C1119" t="str">
            <v/>
          </cell>
        </row>
        <row r="1119">
          <cell r="L1119" t="str">
            <v>C</v>
          </cell>
          <cell r="M1119" t="str">
            <v/>
          </cell>
        </row>
        <row r="1120">
          <cell r="C1120" t="str">
            <v/>
          </cell>
        </row>
        <row r="1120">
          <cell r="L1120" t="str">
            <v>C</v>
          </cell>
          <cell r="M1120" t="str">
            <v/>
          </cell>
        </row>
        <row r="1121">
          <cell r="C1121" t="str">
            <v/>
          </cell>
        </row>
        <row r="1121">
          <cell r="L1121" t="str">
            <v>C</v>
          </cell>
          <cell r="M1121" t="str">
            <v/>
          </cell>
        </row>
        <row r="1122">
          <cell r="C1122" t="str">
            <v/>
          </cell>
        </row>
        <row r="1122">
          <cell r="L1122" t="str">
            <v>C</v>
          </cell>
          <cell r="M1122" t="str">
            <v/>
          </cell>
        </row>
        <row r="1123">
          <cell r="C1123" t="str">
            <v/>
          </cell>
        </row>
        <row r="1123">
          <cell r="L1123" t="str">
            <v>C</v>
          </cell>
          <cell r="M1123" t="str">
            <v/>
          </cell>
        </row>
        <row r="1124">
          <cell r="C1124" t="str">
            <v/>
          </cell>
        </row>
        <row r="1124">
          <cell r="L1124" t="str">
            <v>C</v>
          </cell>
          <cell r="M1124" t="str">
            <v/>
          </cell>
        </row>
        <row r="1125">
          <cell r="C1125" t="str">
            <v/>
          </cell>
        </row>
        <row r="1125">
          <cell r="L1125" t="str">
            <v>C</v>
          </cell>
          <cell r="M1125" t="str">
            <v/>
          </cell>
        </row>
        <row r="1126">
          <cell r="C1126" t="str">
            <v/>
          </cell>
        </row>
        <row r="1126">
          <cell r="L1126" t="str">
            <v>C</v>
          </cell>
          <cell r="M1126" t="str">
            <v/>
          </cell>
        </row>
        <row r="1127">
          <cell r="C1127" t="str">
            <v/>
          </cell>
        </row>
        <row r="1127">
          <cell r="L1127" t="str">
            <v>C</v>
          </cell>
          <cell r="M1127" t="str">
            <v/>
          </cell>
        </row>
        <row r="1128">
          <cell r="C1128" t="str">
            <v/>
          </cell>
        </row>
        <row r="1128">
          <cell r="L1128" t="str">
            <v>C</v>
          </cell>
          <cell r="M1128" t="str">
            <v/>
          </cell>
        </row>
        <row r="1129">
          <cell r="C1129" t="str">
            <v/>
          </cell>
        </row>
        <row r="1129">
          <cell r="L1129" t="str">
            <v>C</v>
          </cell>
          <cell r="M1129" t="str">
            <v/>
          </cell>
        </row>
        <row r="1130">
          <cell r="C1130" t="str">
            <v/>
          </cell>
        </row>
        <row r="1130">
          <cell r="L1130" t="str">
            <v>C</v>
          </cell>
          <cell r="M1130" t="str">
            <v/>
          </cell>
        </row>
        <row r="1131">
          <cell r="C1131" t="str">
            <v/>
          </cell>
        </row>
        <row r="1131">
          <cell r="L1131" t="str">
            <v>C</v>
          </cell>
          <cell r="M1131" t="str">
            <v/>
          </cell>
        </row>
        <row r="1132">
          <cell r="C1132" t="str">
            <v/>
          </cell>
        </row>
        <row r="1132">
          <cell r="L1132" t="str">
            <v>C</v>
          </cell>
          <cell r="M1132" t="str">
            <v/>
          </cell>
        </row>
        <row r="1133">
          <cell r="C1133" t="str">
            <v/>
          </cell>
        </row>
        <row r="1133">
          <cell r="L1133" t="str">
            <v>C</v>
          </cell>
          <cell r="M1133" t="str">
            <v/>
          </cell>
        </row>
        <row r="1134">
          <cell r="C1134" t="str">
            <v/>
          </cell>
        </row>
        <row r="1134">
          <cell r="L1134" t="str">
            <v>C</v>
          </cell>
          <cell r="M1134" t="str">
            <v/>
          </cell>
        </row>
        <row r="1135">
          <cell r="C1135" t="str">
            <v/>
          </cell>
        </row>
        <row r="1135">
          <cell r="L1135" t="str">
            <v>C</v>
          </cell>
          <cell r="M1135" t="str">
            <v/>
          </cell>
        </row>
        <row r="1136">
          <cell r="C1136" t="str">
            <v/>
          </cell>
        </row>
        <row r="1136">
          <cell r="L1136" t="str">
            <v>C</v>
          </cell>
          <cell r="M1136" t="str">
            <v/>
          </cell>
        </row>
        <row r="1137">
          <cell r="C1137" t="str">
            <v/>
          </cell>
        </row>
        <row r="1137">
          <cell r="L1137" t="str">
            <v>C</v>
          </cell>
          <cell r="M1137" t="str">
            <v/>
          </cell>
        </row>
        <row r="1138">
          <cell r="C1138" t="str">
            <v/>
          </cell>
        </row>
        <row r="1138">
          <cell r="L1138" t="str">
            <v>C</v>
          </cell>
          <cell r="M1138" t="str">
            <v/>
          </cell>
        </row>
        <row r="1139">
          <cell r="C1139" t="str">
            <v/>
          </cell>
        </row>
        <row r="1139">
          <cell r="L1139" t="str">
            <v>C</v>
          </cell>
          <cell r="M1139" t="str">
            <v/>
          </cell>
        </row>
        <row r="1140">
          <cell r="C1140" t="str">
            <v/>
          </cell>
        </row>
        <row r="1140">
          <cell r="L1140" t="str">
            <v>C</v>
          </cell>
          <cell r="M1140" t="str">
            <v/>
          </cell>
        </row>
        <row r="1141">
          <cell r="C1141" t="str">
            <v/>
          </cell>
        </row>
        <row r="1141">
          <cell r="L1141" t="str">
            <v>C</v>
          </cell>
          <cell r="M1141" t="str">
            <v/>
          </cell>
        </row>
        <row r="1142">
          <cell r="C1142" t="str">
            <v/>
          </cell>
        </row>
        <row r="1142">
          <cell r="L1142" t="str">
            <v>C</v>
          </cell>
          <cell r="M1142" t="str">
            <v/>
          </cell>
        </row>
        <row r="1143">
          <cell r="C1143" t="str">
            <v/>
          </cell>
        </row>
        <row r="1143">
          <cell r="L1143" t="str">
            <v>C</v>
          </cell>
          <cell r="M1143" t="str">
            <v/>
          </cell>
        </row>
        <row r="1144">
          <cell r="C1144" t="str">
            <v/>
          </cell>
        </row>
        <row r="1144">
          <cell r="L1144" t="str">
            <v>C</v>
          </cell>
          <cell r="M1144" t="str">
            <v/>
          </cell>
        </row>
        <row r="1145">
          <cell r="C1145" t="str">
            <v/>
          </cell>
        </row>
        <row r="1145">
          <cell r="L1145" t="str">
            <v>C</v>
          </cell>
          <cell r="M1145" t="str">
            <v/>
          </cell>
        </row>
        <row r="1146">
          <cell r="C1146" t="str">
            <v/>
          </cell>
        </row>
        <row r="1146">
          <cell r="L1146" t="str">
            <v>C</v>
          </cell>
          <cell r="M1146" t="str">
            <v/>
          </cell>
        </row>
        <row r="1147">
          <cell r="C1147" t="str">
            <v/>
          </cell>
        </row>
        <row r="1147">
          <cell r="L1147" t="str">
            <v>C</v>
          </cell>
          <cell r="M1147" t="str">
            <v/>
          </cell>
        </row>
        <row r="1148">
          <cell r="C1148" t="str">
            <v/>
          </cell>
        </row>
        <row r="1148">
          <cell r="L1148" t="str">
            <v>C</v>
          </cell>
          <cell r="M1148" t="str">
            <v/>
          </cell>
        </row>
        <row r="1149">
          <cell r="C1149" t="str">
            <v/>
          </cell>
        </row>
        <row r="1149">
          <cell r="L1149" t="str">
            <v>C</v>
          </cell>
          <cell r="M1149" t="str">
            <v/>
          </cell>
        </row>
        <row r="1150">
          <cell r="C1150" t="str">
            <v/>
          </cell>
        </row>
        <row r="1150">
          <cell r="L1150" t="str">
            <v>C</v>
          </cell>
          <cell r="M1150" t="str">
            <v/>
          </cell>
        </row>
        <row r="1151">
          <cell r="C1151" t="str">
            <v/>
          </cell>
        </row>
        <row r="1151">
          <cell r="L1151" t="str">
            <v>C</v>
          </cell>
          <cell r="M1151" t="str">
            <v/>
          </cell>
        </row>
        <row r="1152">
          <cell r="C1152" t="str">
            <v/>
          </cell>
        </row>
        <row r="1152">
          <cell r="L1152" t="str">
            <v>C</v>
          </cell>
          <cell r="M1152" t="str">
            <v/>
          </cell>
        </row>
        <row r="1153">
          <cell r="C1153" t="str">
            <v/>
          </cell>
        </row>
        <row r="1153">
          <cell r="L1153" t="str">
            <v>C</v>
          </cell>
          <cell r="M1153" t="str">
            <v/>
          </cell>
        </row>
        <row r="1154">
          <cell r="C1154" t="str">
            <v/>
          </cell>
        </row>
        <row r="1154">
          <cell r="L1154" t="str">
            <v>C</v>
          </cell>
          <cell r="M1154" t="str">
            <v/>
          </cell>
        </row>
        <row r="1155">
          <cell r="C1155" t="str">
            <v/>
          </cell>
        </row>
        <row r="1155">
          <cell r="L1155" t="str">
            <v>C</v>
          </cell>
          <cell r="M1155" t="str">
            <v/>
          </cell>
        </row>
        <row r="1156">
          <cell r="C1156" t="str">
            <v/>
          </cell>
        </row>
        <row r="1156">
          <cell r="L1156" t="str">
            <v>C</v>
          </cell>
          <cell r="M1156" t="str">
            <v/>
          </cell>
        </row>
        <row r="1157">
          <cell r="C1157" t="str">
            <v/>
          </cell>
        </row>
        <row r="1157">
          <cell r="L1157" t="str">
            <v>C</v>
          </cell>
          <cell r="M1157" t="str">
            <v/>
          </cell>
        </row>
        <row r="1158">
          <cell r="C1158" t="str">
            <v/>
          </cell>
        </row>
        <row r="1158">
          <cell r="L1158" t="str">
            <v>C</v>
          </cell>
          <cell r="M1158" t="str">
            <v/>
          </cell>
        </row>
        <row r="1159">
          <cell r="C1159" t="str">
            <v/>
          </cell>
        </row>
        <row r="1159">
          <cell r="L1159" t="str">
            <v>C</v>
          </cell>
          <cell r="M1159" t="str">
            <v/>
          </cell>
        </row>
        <row r="1160">
          <cell r="C1160" t="str">
            <v/>
          </cell>
        </row>
        <row r="1160">
          <cell r="L1160" t="str">
            <v>C</v>
          </cell>
          <cell r="M1160" t="str">
            <v/>
          </cell>
        </row>
        <row r="1161">
          <cell r="C1161" t="str">
            <v/>
          </cell>
        </row>
        <row r="1161">
          <cell r="L1161" t="str">
            <v>C</v>
          </cell>
          <cell r="M1161" t="str">
            <v/>
          </cell>
        </row>
        <row r="1162">
          <cell r="C1162" t="str">
            <v/>
          </cell>
        </row>
        <row r="1162">
          <cell r="L1162" t="str">
            <v>C</v>
          </cell>
          <cell r="M1162" t="str">
            <v/>
          </cell>
        </row>
        <row r="1163">
          <cell r="C1163" t="str">
            <v/>
          </cell>
        </row>
        <row r="1163">
          <cell r="L1163" t="str">
            <v>C</v>
          </cell>
          <cell r="M1163" t="str">
            <v/>
          </cell>
        </row>
        <row r="1164">
          <cell r="C1164" t="str">
            <v/>
          </cell>
        </row>
        <row r="1164">
          <cell r="L1164" t="str">
            <v>C</v>
          </cell>
          <cell r="M1164" t="str">
            <v/>
          </cell>
        </row>
        <row r="1165">
          <cell r="C1165" t="str">
            <v/>
          </cell>
        </row>
        <row r="1165">
          <cell r="L1165" t="str">
            <v>C</v>
          </cell>
          <cell r="M1165" t="str">
            <v/>
          </cell>
        </row>
        <row r="1166">
          <cell r="C1166" t="str">
            <v/>
          </cell>
        </row>
        <row r="1166">
          <cell r="L1166" t="str">
            <v>C</v>
          </cell>
          <cell r="M1166" t="str">
            <v/>
          </cell>
        </row>
        <row r="1167">
          <cell r="C1167" t="str">
            <v/>
          </cell>
        </row>
        <row r="1167">
          <cell r="L1167" t="str">
            <v>C</v>
          </cell>
          <cell r="M1167" t="str">
            <v/>
          </cell>
        </row>
        <row r="1168">
          <cell r="C1168" t="str">
            <v/>
          </cell>
        </row>
        <row r="1168">
          <cell r="L1168" t="str">
            <v>C</v>
          </cell>
          <cell r="M1168" t="str">
            <v/>
          </cell>
        </row>
        <row r="1169">
          <cell r="C1169" t="str">
            <v/>
          </cell>
        </row>
        <row r="1169">
          <cell r="L1169" t="str">
            <v>C</v>
          </cell>
          <cell r="M1169" t="str">
            <v/>
          </cell>
        </row>
        <row r="1170">
          <cell r="C1170" t="str">
            <v/>
          </cell>
        </row>
        <row r="1170">
          <cell r="L1170" t="str">
            <v>C</v>
          </cell>
          <cell r="M1170" t="str">
            <v/>
          </cell>
        </row>
        <row r="1171">
          <cell r="C1171" t="str">
            <v/>
          </cell>
        </row>
        <row r="1171">
          <cell r="L1171" t="str">
            <v>C</v>
          </cell>
          <cell r="M1171" t="str">
            <v/>
          </cell>
        </row>
        <row r="1172">
          <cell r="C1172" t="str">
            <v/>
          </cell>
        </row>
        <row r="1172">
          <cell r="L1172" t="str">
            <v>C</v>
          </cell>
          <cell r="M1172" t="str">
            <v/>
          </cell>
        </row>
        <row r="1173">
          <cell r="C1173" t="str">
            <v/>
          </cell>
        </row>
        <row r="1173">
          <cell r="L1173" t="str">
            <v>C</v>
          </cell>
          <cell r="M1173" t="str">
            <v/>
          </cell>
        </row>
        <row r="1174">
          <cell r="C1174" t="str">
            <v/>
          </cell>
        </row>
        <row r="1174">
          <cell r="L1174" t="str">
            <v>C</v>
          </cell>
          <cell r="M1174" t="str">
            <v/>
          </cell>
        </row>
        <row r="1175">
          <cell r="C1175" t="str">
            <v/>
          </cell>
        </row>
        <row r="1175">
          <cell r="L1175" t="str">
            <v>C</v>
          </cell>
          <cell r="M1175" t="str">
            <v/>
          </cell>
        </row>
        <row r="1176">
          <cell r="C1176" t="str">
            <v/>
          </cell>
        </row>
        <row r="1176">
          <cell r="L1176" t="str">
            <v>C</v>
          </cell>
          <cell r="M1176" t="str">
            <v/>
          </cell>
        </row>
        <row r="1177">
          <cell r="C1177" t="str">
            <v/>
          </cell>
        </row>
        <row r="1177">
          <cell r="L1177" t="str">
            <v>C</v>
          </cell>
          <cell r="M1177" t="str">
            <v/>
          </cell>
        </row>
        <row r="1178">
          <cell r="C1178" t="str">
            <v/>
          </cell>
        </row>
        <row r="1178">
          <cell r="L1178" t="str">
            <v>C</v>
          </cell>
          <cell r="M1178" t="str">
            <v/>
          </cell>
        </row>
        <row r="1179">
          <cell r="C1179" t="str">
            <v/>
          </cell>
        </row>
        <row r="1179">
          <cell r="L1179" t="str">
            <v>C</v>
          </cell>
          <cell r="M1179" t="str">
            <v/>
          </cell>
        </row>
        <row r="1180">
          <cell r="C1180" t="str">
            <v/>
          </cell>
        </row>
        <row r="1180">
          <cell r="L1180" t="str">
            <v>C</v>
          </cell>
          <cell r="M1180" t="str">
            <v/>
          </cell>
        </row>
        <row r="1181">
          <cell r="C1181" t="str">
            <v/>
          </cell>
        </row>
        <row r="1181">
          <cell r="L1181" t="str">
            <v>C</v>
          </cell>
          <cell r="M1181" t="str">
            <v/>
          </cell>
        </row>
        <row r="1182">
          <cell r="C1182" t="str">
            <v/>
          </cell>
        </row>
        <row r="1182">
          <cell r="L1182" t="str">
            <v>C</v>
          </cell>
          <cell r="M1182" t="str">
            <v/>
          </cell>
        </row>
        <row r="1183">
          <cell r="C1183" t="str">
            <v/>
          </cell>
        </row>
        <row r="1183">
          <cell r="L1183" t="str">
            <v>C</v>
          </cell>
          <cell r="M1183" t="str">
            <v/>
          </cell>
        </row>
        <row r="1184">
          <cell r="C1184" t="str">
            <v/>
          </cell>
        </row>
        <row r="1184">
          <cell r="L1184" t="str">
            <v>C</v>
          </cell>
          <cell r="M1184" t="str">
            <v/>
          </cell>
        </row>
        <row r="1185">
          <cell r="C1185" t="str">
            <v/>
          </cell>
        </row>
        <row r="1185">
          <cell r="L1185" t="str">
            <v>C</v>
          </cell>
          <cell r="M1185" t="str">
            <v/>
          </cell>
        </row>
        <row r="1186">
          <cell r="C1186" t="str">
            <v/>
          </cell>
        </row>
        <row r="1186">
          <cell r="L1186" t="str">
            <v>C</v>
          </cell>
          <cell r="M1186" t="str">
            <v/>
          </cell>
        </row>
        <row r="1187">
          <cell r="C1187" t="str">
            <v/>
          </cell>
        </row>
        <row r="1187">
          <cell r="L1187" t="str">
            <v>C</v>
          </cell>
          <cell r="M1187" t="str">
            <v/>
          </cell>
        </row>
        <row r="1188">
          <cell r="C1188" t="str">
            <v/>
          </cell>
        </row>
        <row r="1188">
          <cell r="L1188" t="str">
            <v>C</v>
          </cell>
          <cell r="M1188" t="str">
            <v/>
          </cell>
        </row>
        <row r="1189">
          <cell r="C1189" t="str">
            <v/>
          </cell>
        </row>
        <row r="1189">
          <cell r="L1189" t="str">
            <v>C</v>
          </cell>
          <cell r="M1189" t="str">
            <v/>
          </cell>
        </row>
        <row r="1190">
          <cell r="C1190" t="str">
            <v/>
          </cell>
        </row>
        <row r="1190">
          <cell r="L1190" t="str">
            <v>C</v>
          </cell>
          <cell r="M1190" t="str">
            <v/>
          </cell>
        </row>
        <row r="1191">
          <cell r="C1191" t="str">
            <v/>
          </cell>
        </row>
        <row r="1191">
          <cell r="L1191" t="str">
            <v>C</v>
          </cell>
          <cell r="M1191" t="str">
            <v/>
          </cell>
        </row>
        <row r="1192">
          <cell r="C1192" t="str">
            <v/>
          </cell>
        </row>
        <row r="1192">
          <cell r="L1192" t="str">
            <v>C</v>
          </cell>
          <cell r="M1192" t="str">
            <v/>
          </cell>
        </row>
        <row r="1193">
          <cell r="C1193" t="str">
            <v/>
          </cell>
        </row>
        <row r="1193">
          <cell r="L1193" t="str">
            <v>C</v>
          </cell>
          <cell r="M1193" t="str">
            <v/>
          </cell>
        </row>
        <row r="1194">
          <cell r="C1194" t="str">
            <v/>
          </cell>
        </row>
        <row r="1194">
          <cell r="L1194" t="str">
            <v>C</v>
          </cell>
          <cell r="M1194" t="str">
            <v/>
          </cell>
        </row>
        <row r="1195">
          <cell r="C1195" t="str">
            <v/>
          </cell>
        </row>
        <row r="1195">
          <cell r="L1195" t="str">
            <v>C</v>
          </cell>
          <cell r="M1195" t="str">
            <v/>
          </cell>
        </row>
        <row r="1196">
          <cell r="C1196" t="str">
            <v/>
          </cell>
        </row>
        <row r="1196">
          <cell r="L1196" t="str">
            <v>C</v>
          </cell>
          <cell r="M1196" t="str">
            <v/>
          </cell>
        </row>
        <row r="1197">
          <cell r="C1197" t="str">
            <v/>
          </cell>
        </row>
        <row r="1197">
          <cell r="L1197" t="str">
            <v>C</v>
          </cell>
          <cell r="M1197" t="str">
            <v/>
          </cell>
        </row>
        <row r="1198">
          <cell r="C1198" t="str">
            <v/>
          </cell>
        </row>
        <row r="1198">
          <cell r="L1198" t="str">
            <v>C</v>
          </cell>
          <cell r="M1198" t="str">
            <v/>
          </cell>
        </row>
        <row r="1199">
          <cell r="C1199" t="str">
            <v/>
          </cell>
        </row>
        <row r="1199">
          <cell r="L1199" t="str">
            <v>C</v>
          </cell>
          <cell r="M1199" t="str">
            <v/>
          </cell>
        </row>
        <row r="1200">
          <cell r="C1200" t="str">
            <v/>
          </cell>
        </row>
        <row r="1200">
          <cell r="L1200" t="str">
            <v>C</v>
          </cell>
          <cell r="M1200" t="str">
            <v/>
          </cell>
        </row>
        <row r="1201">
          <cell r="C1201" t="str">
            <v/>
          </cell>
        </row>
        <row r="1201">
          <cell r="L1201" t="str">
            <v>C</v>
          </cell>
          <cell r="M1201" t="str">
            <v/>
          </cell>
        </row>
        <row r="1202">
          <cell r="C1202" t="str">
            <v/>
          </cell>
        </row>
        <row r="1202">
          <cell r="L1202" t="str">
            <v>C</v>
          </cell>
          <cell r="M1202" t="str">
            <v/>
          </cell>
        </row>
        <row r="1203">
          <cell r="C1203" t="str">
            <v/>
          </cell>
        </row>
        <row r="1203">
          <cell r="L1203" t="str">
            <v>C</v>
          </cell>
          <cell r="M1203" t="str">
            <v/>
          </cell>
        </row>
        <row r="1204">
          <cell r="C1204" t="str">
            <v/>
          </cell>
        </row>
        <row r="1204">
          <cell r="L1204" t="str">
            <v>C</v>
          </cell>
          <cell r="M1204" t="str">
            <v/>
          </cell>
        </row>
        <row r="1205">
          <cell r="C1205" t="str">
            <v/>
          </cell>
        </row>
        <row r="1205">
          <cell r="L1205" t="str">
            <v>C</v>
          </cell>
          <cell r="M1205" t="str">
            <v/>
          </cell>
        </row>
        <row r="1206">
          <cell r="C1206" t="str">
            <v/>
          </cell>
        </row>
        <row r="1206">
          <cell r="L1206" t="str">
            <v>C</v>
          </cell>
          <cell r="M1206" t="str">
            <v/>
          </cell>
        </row>
        <row r="1207">
          <cell r="C1207" t="str">
            <v/>
          </cell>
        </row>
        <row r="1207">
          <cell r="L1207" t="str">
            <v>C</v>
          </cell>
          <cell r="M1207" t="str">
            <v/>
          </cell>
        </row>
        <row r="1208">
          <cell r="C1208" t="str">
            <v/>
          </cell>
        </row>
        <row r="1208">
          <cell r="L1208" t="str">
            <v>C</v>
          </cell>
          <cell r="M1208" t="str">
            <v/>
          </cell>
        </row>
        <row r="1209">
          <cell r="C1209" t="str">
            <v/>
          </cell>
        </row>
        <row r="1209">
          <cell r="L1209" t="str">
            <v>C</v>
          </cell>
          <cell r="M1209" t="str">
            <v/>
          </cell>
        </row>
        <row r="1210">
          <cell r="C1210" t="str">
            <v/>
          </cell>
        </row>
        <row r="1210">
          <cell r="L1210" t="str">
            <v>C</v>
          </cell>
          <cell r="M1210" t="str">
            <v/>
          </cell>
        </row>
        <row r="1211">
          <cell r="C1211" t="str">
            <v/>
          </cell>
        </row>
        <row r="1211">
          <cell r="L1211" t="str">
            <v>C</v>
          </cell>
          <cell r="M1211" t="str">
            <v/>
          </cell>
        </row>
        <row r="1212">
          <cell r="C1212" t="str">
            <v/>
          </cell>
        </row>
        <row r="1212">
          <cell r="L1212" t="str">
            <v>C</v>
          </cell>
          <cell r="M1212" t="str">
            <v/>
          </cell>
        </row>
        <row r="1213">
          <cell r="C1213" t="str">
            <v/>
          </cell>
        </row>
        <row r="1213">
          <cell r="L1213" t="str">
            <v>C</v>
          </cell>
          <cell r="M1213" t="str">
            <v/>
          </cell>
        </row>
        <row r="1214">
          <cell r="C1214" t="str">
            <v/>
          </cell>
        </row>
        <row r="1214">
          <cell r="L1214" t="str">
            <v>C</v>
          </cell>
          <cell r="M1214" t="str">
            <v/>
          </cell>
        </row>
        <row r="1215">
          <cell r="C1215" t="str">
            <v/>
          </cell>
        </row>
        <row r="1215">
          <cell r="L1215" t="str">
            <v>C</v>
          </cell>
          <cell r="M1215" t="str">
            <v/>
          </cell>
        </row>
        <row r="1216">
          <cell r="C1216" t="str">
            <v/>
          </cell>
        </row>
        <row r="1216">
          <cell r="L1216" t="str">
            <v>C</v>
          </cell>
          <cell r="M1216" t="str">
            <v/>
          </cell>
        </row>
        <row r="1217">
          <cell r="C1217" t="str">
            <v/>
          </cell>
        </row>
        <row r="1217">
          <cell r="L1217" t="str">
            <v>C</v>
          </cell>
          <cell r="M1217" t="str">
            <v/>
          </cell>
        </row>
        <row r="1218">
          <cell r="C1218" t="str">
            <v/>
          </cell>
        </row>
        <row r="1218">
          <cell r="L1218" t="str">
            <v>C</v>
          </cell>
          <cell r="M1218" t="str">
            <v/>
          </cell>
        </row>
        <row r="1219">
          <cell r="C1219" t="str">
            <v/>
          </cell>
        </row>
        <row r="1219">
          <cell r="L1219" t="str">
            <v>C</v>
          </cell>
          <cell r="M1219" t="str">
            <v/>
          </cell>
        </row>
        <row r="1220">
          <cell r="C1220" t="str">
            <v/>
          </cell>
        </row>
        <row r="1220">
          <cell r="L1220" t="str">
            <v>C</v>
          </cell>
          <cell r="M1220" t="str">
            <v/>
          </cell>
        </row>
        <row r="1221">
          <cell r="C1221" t="str">
            <v/>
          </cell>
        </row>
        <row r="1221">
          <cell r="L1221" t="str">
            <v>C</v>
          </cell>
          <cell r="M1221" t="str">
            <v/>
          </cell>
        </row>
        <row r="1222">
          <cell r="C1222" t="str">
            <v/>
          </cell>
        </row>
        <row r="1222">
          <cell r="L1222" t="str">
            <v>C</v>
          </cell>
          <cell r="M1222" t="str">
            <v/>
          </cell>
        </row>
        <row r="1223">
          <cell r="C1223" t="str">
            <v/>
          </cell>
        </row>
        <row r="1223">
          <cell r="L1223" t="str">
            <v>C</v>
          </cell>
          <cell r="M1223" t="str">
            <v/>
          </cell>
        </row>
        <row r="1224">
          <cell r="C1224" t="str">
            <v/>
          </cell>
        </row>
        <row r="1224">
          <cell r="L1224" t="str">
            <v>C</v>
          </cell>
          <cell r="M1224" t="str">
            <v/>
          </cell>
        </row>
        <row r="1225">
          <cell r="C1225" t="str">
            <v/>
          </cell>
        </row>
        <row r="1225">
          <cell r="L1225" t="str">
            <v>C</v>
          </cell>
          <cell r="M1225" t="str">
            <v/>
          </cell>
        </row>
        <row r="1226">
          <cell r="C1226" t="str">
            <v/>
          </cell>
        </row>
        <row r="1226">
          <cell r="L1226" t="str">
            <v>C</v>
          </cell>
          <cell r="M1226" t="str">
            <v/>
          </cell>
        </row>
        <row r="1227">
          <cell r="C1227" t="str">
            <v/>
          </cell>
        </row>
        <row r="1227">
          <cell r="L1227" t="str">
            <v>C</v>
          </cell>
          <cell r="M1227" t="str">
            <v/>
          </cell>
        </row>
        <row r="1228">
          <cell r="C1228" t="str">
            <v/>
          </cell>
        </row>
        <row r="1228">
          <cell r="L1228" t="str">
            <v>C</v>
          </cell>
          <cell r="M1228" t="str">
            <v/>
          </cell>
        </row>
        <row r="1229">
          <cell r="C1229" t="str">
            <v/>
          </cell>
        </row>
        <row r="1229">
          <cell r="L1229" t="str">
            <v>C</v>
          </cell>
          <cell r="M1229" t="str">
            <v/>
          </cell>
        </row>
        <row r="1230">
          <cell r="C1230" t="str">
            <v/>
          </cell>
        </row>
        <row r="1230">
          <cell r="L1230" t="str">
            <v>C</v>
          </cell>
          <cell r="M1230" t="str">
            <v/>
          </cell>
        </row>
        <row r="1231">
          <cell r="C1231" t="str">
            <v/>
          </cell>
        </row>
        <row r="1231">
          <cell r="L1231" t="str">
            <v>C</v>
          </cell>
          <cell r="M1231" t="str">
            <v/>
          </cell>
        </row>
        <row r="1232">
          <cell r="C1232" t="str">
            <v/>
          </cell>
        </row>
        <row r="1232">
          <cell r="L1232" t="str">
            <v>C</v>
          </cell>
          <cell r="M1232" t="str">
            <v/>
          </cell>
        </row>
        <row r="1233">
          <cell r="C1233" t="str">
            <v/>
          </cell>
        </row>
        <row r="1233">
          <cell r="L1233" t="str">
            <v>C</v>
          </cell>
          <cell r="M1233" t="str">
            <v/>
          </cell>
        </row>
        <row r="1234">
          <cell r="C1234" t="str">
            <v/>
          </cell>
        </row>
        <row r="1234">
          <cell r="L1234" t="str">
            <v>C</v>
          </cell>
          <cell r="M1234" t="str">
            <v/>
          </cell>
        </row>
        <row r="1235">
          <cell r="C1235" t="str">
            <v/>
          </cell>
        </row>
        <row r="1235">
          <cell r="L1235" t="str">
            <v>C</v>
          </cell>
          <cell r="M1235" t="str">
            <v/>
          </cell>
        </row>
        <row r="1236">
          <cell r="C1236" t="str">
            <v/>
          </cell>
        </row>
        <row r="1236">
          <cell r="L1236" t="str">
            <v>C</v>
          </cell>
          <cell r="M1236" t="str">
            <v/>
          </cell>
        </row>
        <row r="1237">
          <cell r="C1237" t="str">
            <v/>
          </cell>
        </row>
        <row r="1237">
          <cell r="L1237" t="str">
            <v>C</v>
          </cell>
          <cell r="M1237" t="str">
            <v/>
          </cell>
        </row>
        <row r="1238">
          <cell r="C1238" t="str">
            <v/>
          </cell>
        </row>
        <row r="1238">
          <cell r="L1238" t="str">
            <v>C</v>
          </cell>
          <cell r="M1238" t="str">
            <v/>
          </cell>
        </row>
        <row r="1239">
          <cell r="C1239" t="str">
            <v/>
          </cell>
        </row>
        <row r="1239">
          <cell r="L1239" t="str">
            <v>C</v>
          </cell>
          <cell r="M1239" t="str">
            <v/>
          </cell>
        </row>
        <row r="1240">
          <cell r="C1240" t="str">
            <v/>
          </cell>
        </row>
        <row r="1240">
          <cell r="L1240" t="str">
            <v>C</v>
          </cell>
          <cell r="M1240" t="str">
            <v/>
          </cell>
        </row>
        <row r="1241">
          <cell r="C1241" t="str">
            <v/>
          </cell>
        </row>
        <row r="1241">
          <cell r="L1241" t="str">
            <v>C</v>
          </cell>
          <cell r="M1241" t="str">
            <v/>
          </cell>
        </row>
        <row r="1242">
          <cell r="C1242" t="str">
            <v/>
          </cell>
        </row>
        <row r="1242">
          <cell r="L1242" t="str">
            <v>C</v>
          </cell>
          <cell r="M1242" t="str">
            <v/>
          </cell>
        </row>
        <row r="1243">
          <cell r="C1243" t="str">
            <v/>
          </cell>
        </row>
        <row r="1243">
          <cell r="L1243" t="str">
            <v>C</v>
          </cell>
          <cell r="M1243" t="str">
            <v/>
          </cell>
        </row>
        <row r="1244">
          <cell r="C1244" t="str">
            <v/>
          </cell>
        </row>
        <row r="1244">
          <cell r="L1244" t="str">
            <v>C</v>
          </cell>
          <cell r="M1244" t="str">
            <v/>
          </cell>
        </row>
        <row r="1245">
          <cell r="C1245" t="str">
            <v/>
          </cell>
        </row>
        <row r="1245">
          <cell r="L1245" t="str">
            <v>C</v>
          </cell>
          <cell r="M1245" t="str">
            <v/>
          </cell>
        </row>
        <row r="1246">
          <cell r="C1246" t="str">
            <v/>
          </cell>
        </row>
        <row r="1246">
          <cell r="L1246" t="str">
            <v>C</v>
          </cell>
          <cell r="M1246" t="str">
            <v/>
          </cell>
        </row>
        <row r="1247">
          <cell r="C1247" t="str">
            <v/>
          </cell>
        </row>
        <row r="1247">
          <cell r="L1247" t="str">
            <v>C</v>
          </cell>
          <cell r="M1247" t="str">
            <v/>
          </cell>
        </row>
        <row r="1248">
          <cell r="C1248" t="str">
            <v/>
          </cell>
        </row>
        <row r="1248">
          <cell r="L1248" t="str">
            <v>C</v>
          </cell>
          <cell r="M1248" t="str">
            <v/>
          </cell>
        </row>
        <row r="1249">
          <cell r="C1249" t="str">
            <v/>
          </cell>
        </row>
        <row r="1249">
          <cell r="L1249" t="str">
            <v>C</v>
          </cell>
          <cell r="M1249" t="str">
            <v/>
          </cell>
        </row>
        <row r="1250">
          <cell r="C1250" t="str">
            <v/>
          </cell>
        </row>
        <row r="1250">
          <cell r="L1250" t="str">
            <v>C</v>
          </cell>
          <cell r="M1250" t="str">
            <v/>
          </cell>
        </row>
        <row r="1251">
          <cell r="C1251" t="str">
            <v/>
          </cell>
        </row>
        <row r="1251">
          <cell r="L1251" t="str">
            <v>C</v>
          </cell>
          <cell r="M1251" t="str">
            <v/>
          </cell>
        </row>
        <row r="1252">
          <cell r="C1252" t="str">
            <v/>
          </cell>
        </row>
        <row r="1252">
          <cell r="L1252" t="str">
            <v>C</v>
          </cell>
          <cell r="M1252" t="str">
            <v/>
          </cell>
        </row>
        <row r="1253">
          <cell r="C1253" t="str">
            <v/>
          </cell>
        </row>
        <row r="1253">
          <cell r="L1253" t="str">
            <v>C</v>
          </cell>
          <cell r="M1253" t="str">
            <v/>
          </cell>
        </row>
        <row r="1254">
          <cell r="C1254" t="str">
            <v/>
          </cell>
        </row>
        <row r="1254">
          <cell r="L1254" t="str">
            <v>C</v>
          </cell>
          <cell r="M1254" t="str">
            <v/>
          </cell>
        </row>
        <row r="1255">
          <cell r="C1255" t="str">
            <v/>
          </cell>
        </row>
        <row r="1255">
          <cell r="L1255" t="str">
            <v>C</v>
          </cell>
          <cell r="M1255" t="str">
            <v/>
          </cell>
        </row>
        <row r="1256">
          <cell r="C1256" t="str">
            <v/>
          </cell>
        </row>
        <row r="1256">
          <cell r="L1256" t="str">
            <v>C</v>
          </cell>
          <cell r="M1256" t="str">
            <v/>
          </cell>
        </row>
        <row r="1257">
          <cell r="C1257" t="str">
            <v/>
          </cell>
        </row>
        <row r="1257">
          <cell r="L1257" t="str">
            <v>C</v>
          </cell>
          <cell r="M1257" t="str">
            <v/>
          </cell>
        </row>
        <row r="1258">
          <cell r="C1258" t="str">
            <v/>
          </cell>
        </row>
        <row r="1258">
          <cell r="L1258" t="str">
            <v>C</v>
          </cell>
          <cell r="M1258" t="str">
            <v/>
          </cell>
        </row>
        <row r="1259">
          <cell r="C1259" t="str">
            <v/>
          </cell>
        </row>
        <row r="1259">
          <cell r="L1259" t="str">
            <v>C</v>
          </cell>
          <cell r="M1259" t="str">
            <v/>
          </cell>
        </row>
        <row r="1260">
          <cell r="C1260" t="str">
            <v/>
          </cell>
        </row>
        <row r="1260">
          <cell r="L1260" t="str">
            <v>C</v>
          </cell>
          <cell r="M1260" t="str">
            <v/>
          </cell>
        </row>
        <row r="1261">
          <cell r="C1261" t="str">
            <v/>
          </cell>
        </row>
        <row r="1261">
          <cell r="L1261" t="str">
            <v>C</v>
          </cell>
          <cell r="M1261" t="str">
            <v/>
          </cell>
        </row>
        <row r="1262">
          <cell r="C1262" t="str">
            <v/>
          </cell>
        </row>
        <row r="1262">
          <cell r="L1262" t="str">
            <v>C</v>
          </cell>
          <cell r="M1262" t="str">
            <v/>
          </cell>
        </row>
        <row r="1263">
          <cell r="C1263" t="str">
            <v/>
          </cell>
        </row>
        <row r="1263">
          <cell r="L1263" t="str">
            <v>C</v>
          </cell>
          <cell r="M1263" t="str">
            <v/>
          </cell>
        </row>
        <row r="1264">
          <cell r="C1264" t="str">
            <v/>
          </cell>
        </row>
        <row r="1264">
          <cell r="L1264" t="str">
            <v>C</v>
          </cell>
          <cell r="M1264" t="str">
            <v/>
          </cell>
        </row>
        <row r="1265">
          <cell r="C1265" t="str">
            <v/>
          </cell>
        </row>
        <row r="1265">
          <cell r="L1265" t="str">
            <v>C</v>
          </cell>
          <cell r="M1265" t="str">
            <v/>
          </cell>
        </row>
        <row r="1266">
          <cell r="C1266" t="str">
            <v/>
          </cell>
        </row>
        <row r="1266">
          <cell r="L1266" t="str">
            <v>C</v>
          </cell>
          <cell r="M1266" t="str">
            <v/>
          </cell>
        </row>
        <row r="1267">
          <cell r="C1267" t="str">
            <v/>
          </cell>
        </row>
        <row r="1267">
          <cell r="L1267" t="str">
            <v>C</v>
          </cell>
          <cell r="M1267" t="str">
            <v/>
          </cell>
        </row>
        <row r="1268">
          <cell r="C1268" t="str">
            <v/>
          </cell>
        </row>
        <row r="1268">
          <cell r="L1268" t="str">
            <v>C</v>
          </cell>
          <cell r="M1268" t="str">
            <v/>
          </cell>
        </row>
        <row r="1269">
          <cell r="C1269" t="str">
            <v/>
          </cell>
        </row>
        <row r="1269">
          <cell r="L1269" t="str">
            <v>C</v>
          </cell>
          <cell r="M1269" t="str">
            <v/>
          </cell>
        </row>
        <row r="1270">
          <cell r="C1270" t="str">
            <v/>
          </cell>
        </row>
        <row r="1270">
          <cell r="L1270" t="str">
            <v>C</v>
          </cell>
          <cell r="M1270" t="str">
            <v/>
          </cell>
        </row>
        <row r="1271">
          <cell r="C1271" t="str">
            <v/>
          </cell>
        </row>
        <row r="1271">
          <cell r="L1271" t="str">
            <v>C</v>
          </cell>
          <cell r="M1271" t="str">
            <v/>
          </cell>
        </row>
        <row r="1272">
          <cell r="C1272" t="str">
            <v/>
          </cell>
        </row>
        <row r="1272">
          <cell r="L1272" t="str">
            <v>C</v>
          </cell>
          <cell r="M1272" t="str">
            <v/>
          </cell>
        </row>
        <row r="1273">
          <cell r="C1273" t="str">
            <v/>
          </cell>
        </row>
        <row r="1273">
          <cell r="L1273" t="str">
            <v>C</v>
          </cell>
          <cell r="M1273" t="str">
            <v/>
          </cell>
        </row>
        <row r="1274">
          <cell r="C1274" t="str">
            <v/>
          </cell>
        </row>
        <row r="1274">
          <cell r="L1274" t="str">
            <v>C</v>
          </cell>
          <cell r="M1274" t="str">
            <v/>
          </cell>
        </row>
        <row r="1275">
          <cell r="C1275" t="str">
            <v/>
          </cell>
        </row>
        <row r="1275">
          <cell r="L1275" t="str">
            <v>C</v>
          </cell>
          <cell r="M1275" t="str">
            <v/>
          </cell>
        </row>
        <row r="1276">
          <cell r="C1276" t="str">
            <v/>
          </cell>
        </row>
        <row r="1276">
          <cell r="L1276" t="str">
            <v>C</v>
          </cell>
          <cell r="M1276" t="str">
            <v/>
          </cell>
        </row>
        <row r="1277">
          <cell r="C1277" t="str">
            <v/>
          </cell>
        </row>
        <row r="1277">
          <cell r="L1277" t="str">
            <v>C</v>
          </cell>
          <cell r="M1277" t="str">
            <v/>
          </cell>
        </row>
        <row r="1278">
          <cell r="C1278" t="str">
            <v/>
          </cell>
        </row>
        <row r="1278">
          <cell r="L1278" t="str">
            <v>C</v>
          </cell>
          <cell r="M1278" t="str">
            <v/>
          </cell>
        </row>
        <row r="1279">
          <cell r="C1279" t="str">
            <v/>
          </cell>
        </row>
        <row r="1279">
          <cell r="L1279" t="str">
            <v>C</v>
          </cell>
          <cell r="M1279" t="str">
            <v/>
          </cell>
        </row>
        <row r="1280">
          <cell r="C1280" t="str">
            <v/>
          </cell>
        </row>
        <row r="1280">
          <cell r="L1280" t="str">
            <v>C</v>
          </cell>
          <cell r="M1280" t="str">
            <v/>
          </cell>
        </row>
        <row r="1281">
          <cell r="C1281" t="str">
            <v/>
          </cell>
        </row>
        <row r="1281">
          <cell r="L1281" t="str">
            <v>C</v>
          </cell>
          <cell r="M1281" t="str">
            <v/>
          </cell>
        </row>
        <row r="1282">
          <cell r="C1282" t="str">
            <v/>
          </cell>
        </row>
        <row r="1282">
          <cell r="L1282" t="str">
            <v>C</v>
          </cell>
          <cell r="M1282" t="str">
            <v/>
          </cell>
        </row>
        <row r="1283">
          <cell r="C1283" t="str">
            <v/>
          </cell>
        </row>
        <row r="1283">
          <cell r="L1283" t="str">
            <v>C</v>
          </cell>
          <cell r="M1283" t="str">
            <v/>
          </cell>
        </row>
        <row r="1284">
          <cell r="C1284" t="str">
            <v/>
          </cell>
        </row>
        <row r="1284">
          <cell r="L1284" t="str">
            <v>C</v>
          </cell>
          <cell r="M1284" t="str">
            <v/>
          </cell>
        </row>
        <row r="1285">
          <cell r="C1285" t="str">
            <v/>
          </cell>
        </row>
        <row r="1285">
          <cell r="L1285" t="str">
            <v>C</v>
          </cell>
          <cell r="M1285" t="str">
            <v/>
          </cell>
        </row>
        <row r="1286">
          <cell r="C1286" t="str">
            <v/>
          </cell>
        </row>
        <row r="1286">
          <cell r="L1286" t="str">
            <v>C</v>
          </cell>
          <cell r="M1286" t="str">
            <v/>
          </cell>
        </row>
        <row r="1287">
          <cell r="C1287" t="str">
            <v/>
          </cell>
        </row>
        <row r="1287">
          <cell r="L1287" t="str">
            <v>C</v>
          </cell>
          <cell r="M1287" t="str">
            <v/>
          </cell>
        </row>
        <row r="1288">
          <cell r="C1288" t="str">
            <v/>
          </cell>
        </row>
        <row r="1288">
          <cell r="L1288" t="str">
            <v>C</v>
          </cell>
          <cell r="M1288" t="str">
            <v/>
          </cell>
        </row>
        <row r="1289">
          <cell r="C1289" t="str">
            <v/>
          </cell>
        </row>
        <row r="1289">
          <cell r="L1289" t="str">
            <v>C</v>
          </cell>
          <cell r="M1289" t="str">
            <v/>
          </cell>
        </row>
        <row r="1290">
          <cell r="C1290" t="str">
            <v/>
          </cell>
        </row>
        <row r="1290">
          <cell r="L1290" t="str">
            <v>C</v>
          </cell>
          <cell r="M1290" t="str">
            <v/>
          </cell>
        </row>
        <row r="1291">
          <cell r="C1291" t="str">
            <v/>
          </cell>
        </row>
        <row r="1291">
          <cell r="L1291" t="str">
            <v>C</v>
          </cell>
          <cell r="M1291" t="str">
            <v/>
          </cell>
        </row>
        <row r="1292">
          <cell r="C1292" t="str">
            <v/>
          </cell>
        </row>
        <row r="1292">
          <cell r="L1292" t="str">
            <v>C</v>
          </cell>
          <cell r="M1292" t="str">
            <v/>
          </cell>
        </row>
        <row r="1293">
          <cell r="C1293" t="str">
            <v/>
          </cell>
        </row>
        <row r="1293">
          <cell r="L1293" t="str">
            <v>C</v>
          </cell>
          <cell r="M1293" t="str">
            <v/>
          </cell>
        </row>
        <row r="1294">
          <cell r="C1294" t="str">
            <v/>
          </cell>
        </row>
        <row r="1294">
          <cell r="L1294" t="str">
            <v>C</v>
          </cell>
          <cell r="M1294" t="str">
            <v/>
          </cell>
        </row>
        <row r="1295">
          <cell r="C1295" t="str">
            <v/>
          </cell>
        </row>
        <row r="1295">
          <cell r="L1295" t="str">
            <v>C</v>
          </cell>
          <cell r="M1295" t="str">
            <v/>
          </cell>
        </row>
        <row r="1296">
          <cell r="C1296" t="str">
            <v/>
          </cell>
        </row>
        <row r="1296">
          <cell r="L1296" t="str">
            <v>C</v>
          </cell>
          <cell r="M1296" t="str">
            <v/>
          </cell>
        </row>
        <row r="1297">
          <cell r="C1297" t="str">
            <v/>
          </cell>
        </row>
        <row r="1297">
          <cell r="L1297" t="str">
            <v>C</v>
          </cell>
          <cell r="M1297" t="str">
            <v/>
          </cell>
        </row>
        <row r="1298">
          <cell r="C1298" t="str">
            <v/>
          </cell>
        </row>
        <row r="1298">
          <cell r="L1298" t="str">
            <v>C</v>
          </cell>
          <cell r="M1298" t="str">
            <v/>
          </cell>
        </row>
        <row r="1299">
          <cell r="C1299" t="str">
            <v/>
          </cell>
        </row>
        <row r="1299">
          <cell r="L1299" t="str">
            <v>C</v>
          </cell>
          <cell r="M1299" t="str">
            <v/>
          </cell>
        </row>
        <row r="1300">
          <cell r="C1300" t="str">
            <v/>
          </cell>
        </row>
        <row r="1300">
          <cell r="L1300" t="str">
            <v>C</v>
          </cell>
          <cell r="M1300" t="str">
            <v/>
          </cell>
        </row>
        <row r="1301">
          <cell r="C1301" t="str">
            <v/>
          </cell>
        </row>
        <row r="1301">
          <cell r="L1301" t="str">
            <v>C</v>
          </cell>
          <cell r="M1301" t="str">
            <v/>
          </cell>
        </row>
        <row r="1302">
          <cell r="C1302" t="str">
            <v/>
          </cell>
        </row>
        <row r="1302">
          <cell r="L1302" t="str">
            <v>C</v>
          </cell>
          <cell r="M1302" t="str">
            <v/>
          </cell>
        </row>
        <row r="1303">
          <cell r="C1303" t="str">
            <v/>
          </cell>
        </row>
        <row r="1303">
          <cell r="L1303" t="str">
            <v>C</v>
          </cell>
          <cell r="M1303" t="str">
            <v/>
          </cell>
        </row>
        <row r="1304">
          <cell r="C1304" t="str">
            <v/>
          </cell>
        </row>
        <row r="1304">
          <cell r="L1304" t="str">
            <v>C</v>
          </cell>
          <cell r="M1304" t="str">
            <v/>
          </cell>
        </row>
        <row r="1305">
          <cell r="C1305" t="str">
            <v/>
          </cell>
        </row>
        <row r="1305">
          <cell r="L1305" t="str">
            <v>C</v>
          </cell>
          <cell r="M1305" t="str">
            <v/>
          </cell>
        </row>
        <row r="1306">
          <cell r="C1306" t="str">
            <v/>
          </cell>
        </row>
        <row r="1306">
          <cell r="L1306" t="str">
            <v>C</v>
          </cell>
          <cell r="M1306" t="str">
            <v/>
          </cell>
        </row>
        <row r="1307">
          <cell r="C1307" t="str">
            <v/>
          </cell>
        </row>
        <row r="1307">
          <cell r="L1307" t="str">
            <v>C</v>
          </cell>
          <cell r="M1307" t="str">
            <v/>
          </cell>
        </row>
        <row r="1308">
          <cell r="C1308" t="str">
            <v/>
          </cell>
        </row>
        <row r="1308">
          <cell r="L1308" t="str">
            <v>C</v>
          </cell>
          <cell r="M1308" t="str">
            <v/>
          </cell>
        </row>
        <row r="1309">
          <cell r="C1309" t="str">
            <v/>
          </cell>
        </row>
        <row r="1309">
          <cell r="L1309" t="str">
            <v>C</v>
          </cell>
          <cell r="M1309" t="str">
            <v/>
          </cell>
        </row>
        <row r="1310">
          <cell r="C1310" t="str">
            <v/>
          </cell>
        </row>
        <row r="1310">
          <cell r="L1310" t="str">
            <v>C</v>
          </cell>
          <cell r="M1310" t="str">
            <v/>
          </cell>
        </row>
        <row r="1311">
          <cell r="C1311" t="str">
            <v/>
          </cell>
        </row>
        <row r="1311">
          <cell r="L1311" t="str">
            <v>C</v>
          </cell>
          <cell r="M1311" t="str">
            <v/>
          </cell>
        </row>
        <row r="1312">
          <cell r="C1312" t="str">
            <v/>
          </cell>
        </row>
        <row r="1312">
          <cell r="L1312" t="str">
            <v>C</v>
          </cell>
          <cell r="M1312" t="str">
            <v/>
          </cell>
        </row>
        <row r="1313">
          <cell r="C1313" t="str">
            <v/>
          </cell>
        </row>
        <row r="1313">
          <cell r="L1313" t="str">
            <v>C</v>
          </cell>
          <cell r="M1313" t="str">
            <v/>
          </cell>
        </row>
        <row r="1314">
          <cell r="C1314" t="str">
            <v/>
          </cell>
        </row>
        <row r="1314">
          <cell r="L1314" t="str">
            <v>C</v>
          </cell>
          <cell r="M1314" t="str">
            <v/>
          </cell>
        </row>
        <row r="1315">
          <cell r="C1315" t="str">
            <v/>
          </cell>
        </row>
        <row r="1315">
          <cell r="L1315" t="str">
            <v>C</v>
          </cell>
          <cell r="M1315" t="str">
            <v/>
          </cell>
        </row>
        <row r="1316">
          <cell r="C1316" t="str">
            <v/>
          </cell>
        </row>
        <row r="1316">
          <cell r="L1316" t="str">
            <v>C</v>
          </cell>
          <cell r="M1316" t="str">
            <v/>
          </cell>
        </row>
        <row r="1317">
          <cell r="C1317" t="str">
            <v/>
          </cell>
        </row>
        <row r="1317">
          <cell r="L1317" t="str">
            <v>C</v>
          </cell>
          <cell r="M1317" t="str">
            <v/>
          </cell>
        </row>
        <row r="1318">
          <cell r="C1318" t="str">
            <v/>
          </cell>
        </row>
        <row r="1318">
          <cell r="L1318" t="str">
            <v>C</v>
          </cell>
          <cell r="M1318" t="str">
            <v/>
          </cell>
        </row>
        <row r="1319">
          <cell r="C1319" t="str">
            <v/>
          </cell>
        </row>
        <row r="1319">
          <cell r="L1319" t="str">
            <v>C</v>
          </cell>
          <cell r="M1319" t="str">
            <v/>
          </cell>
        </row>
        <row r="1320">
          <cell r="C1320" t="str">
            <v/>
          </cell>
        </row>
        <row r="1320">
          <cell r="L1320" t="str">
            <v>C</v>
          </cell>
          <cell r="M1320" t="str">
            <v/>
          </cell>
        </row>
        <row r="1321">
          <cell r="C1321" t="str">
            <v/>
          </cell>
        </row>
        <row r="1321">
          <cell r="L1321" t="str">
            <v>C</v>
          </cell>
          <cell r="M1321" t="str">
            <v/>
          </cell>
        </row>
        <row r="1322">
          <cell r="C1322" t="str">
            <v/>
          </cell>
        </row>
        <row r="1322">
          <cell r="L1322" t="str">
            <v>C</v>
          </cell>
          <cell r="M1322" t="str">
            <v/>
          </cell>
        </row>
        <row r="1323">
          <cell r="C1323" t="str">
            <v/>
          </cell>
        </row>
        <row r="1323">
          <cell r="L1323" t="str">
            <v>C</v>
          </cell>
          <cell r="M1323" t="str">
            <v/>
          </cell>
        </row>
        <row r="1324">
          <cell r="C1324" t="str">
            <v/>
          </cell>
        </row>
        <row r="1324">
          <cell r="L1324" t="str">
            <v>C</v>
          </cell>
          <cell r="M1324" t="str">
            <v/>
          </cell>
        </row>
        <row r="1325">
          <cell r="C1325" t="str">
            <v/>
          </cell>
        </row>
        <row r="1325">
          <cell r="L1325" t="str">
            <v>C</v>
          </cell>
          <cell r="M1325" t="str">
            <v/>
          </cell>
        </row>
        <row r="1326">
          <cell r="C1326" t="str">
            <v/>
          </cell>
        </row>
        <row r="1326">
          <cell r="L1326" t="str">
            <v>C</v>
          </cell>
          <cell r="M1326" t="str">
            <v/>
          </cell>
        </row>
        <row r="1327">
          <cell r="C1327" t="str">
            <v/>
          </cell>
        </row>
        <row r="1327">
          <cell r="L1327" t="str">
            <v>C</v>
          </cell>
          <cell r="M1327" t="str">
            <v/>
          </cell>
        </row>
        <row r="1328">
          <cell r="C1328" t="str">
            <v/>
          </cell>
        </row>
        <row r="1328">
          <cell r="L1328" t="str">
            <v>C</v>
          </cell>
          <cell r="M1328" t="str">
            <v/>
          </cell>
        </row>
        <row r="1329">
          <cell r="C1329" t="str">
            <v/>
          </cell>
        </row>
        <row r="1329">
          <cell r="L1329" t="str">
            <v>C</v>
          </cell>
          <cell r="M1329" t="str">
            <v/>
          </cell>
        </row>
        <row r="1330">
          <cell r="C1330" t="str">
            <v/>
          </cell>
        </row>
        <row r="1330">
          <cell r="L1330" t="str">
            <v>C</v>
          </cell>
          <cell r="M1330" t="str">
            <v/>
          </cell>
        </row>
        <row r="1331">
          <cell r="C1331" t="str">
            <v/>
          </cell>
        </row>
        <row r="1331">
          <cell r="L1331" t="str">
            <v>C</v>
          </cell>
          <cell r="M1331" t="str">
            <v/>
          </cell>
        </row>
        <row r="1332">
          <cell r="C1332" t="str">
            <v/>
          </cell>
        </row>
        <row r="1332">
          <cell r="L1332" t="str">
            <v>C</v>
          </cell>
          <cell r="M1332" t="str">
            <v/>
          </cell>
        </row>
        <row r="1333">
          <cell r="C1333" t="str">
            <v/>
          </cell>
        </row>
        <row r="1333">
          <cell r="L1333" t="str">
            <v>C</v>
          </cell>
          <cell r="M1333" t="str">
            <v/>
          </cell>
        </row>
        <row r="1334">
          <cell r="C1334" t="str">
            <v/>
          </cell>
        </row>
        <row r="1334">
          <cell r="L1334" t="str">
            <v>C</v>
          </cell>
          <cell r="M1334" t="str">
            <v/>
          </cell>
        </row>
        <row r="1335">
          <cell r="C1335" t="str">
            <v/>
          </cell>
        </row>
        <row r="1335">
          <cell r="L1335" t="str">
            <v>C</v>
          </cell>
          <cell r="M1335" t="str">
            <v/>
          </cell>
        </row>
        <row r="1336">
          <cell r="C1336" t="str">
            <v/>
          </cell>
        </row>
        <row r="1336">
          <cell r="L1336" t="str">
            <v>C</v>
          </cell>
          <cell r="M1336" t="str">
            <v/>
          </cell>
        </row>
        <row r="1337">
          <cell r="C1337" t="str">
            <v/>
          </cell>
        </row>
        <row r="1337">
          <cell r="L1337" t="str">
            <v>C</v>
          </cell>
          <cell r="M1337" t="str">
            <v/>
          </cell>
        </row>
        <row r="1338">
          <cell r="C1338" t="str">
            <v/>
          </cell>
        </row>
        <row r="1338">
          <cell r="L1338" t="str">
            <v>C</v>
          </cell>
          <cell r="M1338" t="str">
            <v/>
          </cell>
        </row>
        <row r="1339">
          <cell r="C1339" t="str">
            <v/>
          </cell>
        </row>
        <row r="1339">
          <cell r="L1339" t="str">
            <v>C</v>
          </cell>
          <cell r="M1339" t="str">
            <v/>
          </cell>
        </row>
        <row r="1340">
          <cell r="C1340" t="str">
            <v/>
          </cell>
        </row>
        <row r="1340">
          <cell r="L1340" t="str">
            <v>C</v>
          </cell>
          <cell r="M1340" t="str">
            <v/>
          </cell>
        </row>
        <row r="1341">
          <cell r="C1341" t="str">
            <v/>
          </cell>
        </row>
        <row r="1341">
          <cell r="L1341" t="str">
            <v>C</v>
          </cell>
          <cell r="M1341" t="str">
            <v/>
          </cell>
        </row>
        <row r="1342">
          <cell r="C1342" t="str">
            <v/>
          </cell>
        </row>
        <row r="1342">
          <cell r="L1342" t="str">
            <v>C</v>
          </cell>
          <cell r="M1342" t="str">
            <v/>
          </cell>
        </row>
        <row r="1343">
          <cell r="C1343" t="str">
            <v/>
          </cell>
        </row>
        <row r="1343">
          <cell r="L1343" t="str">
            <v>C</v>
          </cell>
          <cell r="M1343" t="str">
            <v/>
          </cell>
        </row>
        <row r="1344">
          <cell r="C1344" t="str">
            <v/>
          </cell>
        </row>
        <row r="1344">
          <cell r="L1344" t="str">
            <v>C</v>
          </cell>
          <cell r="M1344" t="str">
            <v/>
          </cell>
        </row>
        <row r="1345">
          <cell r="C1345" t="str">
            <v/>
          </cell>
        </row>
        <row r="1345">
          <cell r="L1345" t="str">
            <v>C</v>
          </cell>
          <cell r="M1345" t="str">
            <v/>
          </cell>
        </row>
        <row r="1346">
          <cell r="C1346" t="str">
            <v/>
          </cell>
        </row>
        <row r="1346">
          <cell r="L1346" t="str">
            <v>C</v>
          </cell>
          <cell r="M1346" t="str">
            <v/>
          </cell>
        </row>
        <row r="1347">
          <cell r="C1347" t="str">
            <v/>
          </cell>
        </row>
        <row r="1347">
          <cell r="L1347" t="str">
            <v>C</v>
          </cell>
          <cell r="M1347" t="str">
            <v/>
          </cell>
        </row>
        <row r="1348">
          <cell r="C1348" t="str">
            <v/>
          </cell>
        </row>
        <row r="1348">
          <cell r="L1348" t="str">
            <v>C</v>
          </cell>
          <cell r="M1348" t="str">
            <v/>
          </cell>
        </row>
        <row r="1349">
          <cell r="C1349" t="str">
            <v/>
          </cell>
        </row>
        <row r="1349">
          <cell r="L1349" t="str">
            <v>C</v>
          </cell>
          <cell r="M1349" t="str">
            <v/>
          </cell>
        </row>
        <row r="1350">
          <cell r="C1350" t="str">
            <v/>
          </cell>
        </row>
        <row r="1350">
          <cell r="L1350" t="str">
            <v>C</v>
          </cell>
          <cell r="M1350" t="str">
            <v/>
          </cell>
        </row>
        <row r="1351">
          <cell r="C1351" t="str">
            <v/>
          </cell>
        </row>
        <row r="1351">
          <cell r="L1351" t="str">
            <v>C</v>
          </cell>
          <cell r="M1351" t="str">
            <v/>
          </cell>
        </row>
        <row r="1352">
          <cell r="C1352" t="str">
            <v/>
          </cell>
        </row>
        <row r="1352">
          <cell r="L1352" t="str">
            <v>C</v>
          </cell>
          <cell r="M1352" t="str">
            <v/>
          </cell>
        </row>
        <row r="1353">
          <cell r="C1353" t="str">
            <v/>
          </cell>
        </row>
        <row r="1353">
          <cell r="L1353" t="str">
            <v>C</v>
          </cell>
          <cell r="M1353" t="str">
            <v/>
          </cell>
        </row>
        <row r="1354">
          <cell r="C1354" t="str">
            <v/>
          </cell>
        </row>
        <row r="1354">
          <cell r="L1354" t="str">
            <v>C</v>
          </cell>
          <cell r="M1354" t="str">
            <v/>
          </cell>
        </row>
        <row r="1355">
          <cell r="C1355" t="str">
            <v/>
          </cell>
        </row>
        <row r="1355">
          <cell r="L1355" t="str">
            <v>C</v>
          </cell>
          <cell r="M1355" t="str">
            <v/>
          </cell>
        </row>
        <row r="1356">
          <cell r="C1356" t="str">
            <v/>
          </cell>
        </row>
        <row r="1356">
          <cell r="L1356" t="str">
            <v>C</v>
          </cell>
          <cell r="M1356" t="str">
            <v/>
          </cell>
        </row>
        <row r="1357">
          <cell r="C1357" t="str">
            <v/>
          </cell>
        </row>
        <row r="1357">
          <cell r="L1357" t="str">
            <v>C</v>
          </cell>
          <cell r="M1357" t="str">
            <v/>
          </cell>
        </row>
        <row r="1358">
          <cell r="C1358" t="str">
            <v/>
          </cell>
        </row>
        <row r="1358">
          <cell r="L1358" t="str">
            <v>C</v>
          </cell>
          <cell r="M1358" t="str">
            <v/>
          </cell>
        </row>
        <row r="1359">
          <cell r="C1359" t="str">
            <v/>
          </cell>
        </row>
        <row r="1359">
          <cell r="L1359" t="str">
            <v>C</v>
          </cell>
          <cell r="M1359" t="str">
            <v/>
          </cell>
        </row>
        <row r="1360">
          <cell r="C1360" t="str">
            <v/>
          </cell>
        </row>
        <row r="1360">
          <cell r="L1360" t="str">
            <v>C</v>
          </cell>
          <cell r="M1360" t="str">
            <v/>
          </cell>
        </row>
        <row r="1361">
          <cell r="C1361" t="str">
            <v/>
          </cell>
        </row>
        <row r="1361">
          <cell r="L1361" t="str">
            <v>C</v>
          </cell>
          <cell r="M1361" t="str">
            <v/>
          </cell>
        </row>
        <row r="1362">
          <cell r="C1362" t="str">
            <v/>
          </cell>
        </row>
        <row r="1362">
          <cell r="L1362" t="str">
            <v>C</v>
          </cell>
          <cell r="M1362" t="str">
            <v/>
          </cell>
        </row>
        <row r="1363">
          <cell r="C1363" t="str">
            <v/>
          </cell>
        </row>
        <row r="1363">
          <cell r="L1363" t="str">
            <v>C</v>
          </cell>
          <cell r="M1363" t="str">
            <v/>
          </cell>
        </row>
        <row r="1364">
          <cell r="C1364" t="str">
            <v/>
          </cell>
        </row>
        <row r="1364">
          <cell r="L1364" t="str">
            <v>C</v>
          </cell>
          <cell r="M1364" t="str">
            <v/>
          </cell>
        </row>
        <row r="1365">
          <cell r="C1365" t="str">
            <v/>
          </cell>
        </row>
        <row r="1365">
          <cell r="L1365" t="str">
            <v>C</v>
          </cell>
          <cell r="M1365" t="str">
            <v/>
          </cell>
        </row>
        <row r="1366">
          <cell r="C1366" t="str">
            <v/>
          </cell>
        </row>
        <row r="1366">
          <cell r="L1366" t="str">
            <v>C</v>
          </cell>
          <cell r="M1366" t="str">
            <v/>
          </cell>
        </row>
        <row r="1367">
          <cell r="C1367" t="str">
            <v/>
          </cell>
        </row>
        <row r="1367">
          <cell r="L1367" t="str">
            <v>C</v>
          </cell>
          <cell r="M1367" t="str">
            <v/>
          </cell>
        </row>
        <row r="1368">
          <cell r="C1368" t="str">
            <v/>
          </cell>
        </row>
        <row r="1368">
          <cell r="L1368" t="str">
            <v>C</v>
          </cell>
          <cell r="M1368" t="str">
            <v/>
          </cell>
        </row>
        <row r="1369">
          <cell r="C1369" t="str">
            <v/>
          </cell>
        </row>
        <row r="1369">
          <cell r="L1369" t="str">
            <v>C</v>
          </cell>
          <cell r="M1369" t="str">
            <v/>
          </cell>
        </row>
        <row r="1370">
          <cell r="C1370" t="str">
            <v/>
          </cell>
        </row>
        <row r="1370">
          <cell r="L1370" t="str">
            <v>C</v>
          </cell>
          <cell r="M1370" t="str">
            <v/>
          </cell>
        </row>
        <row r="1371">
          <cell r="C1371" t="str">
            <v/>
          </cell>
        </row>
        <row r="1371">
          <cell r="L1371" t="str">
            <v>C</v>
          </cell>
          <cell r="M1371" t="str">
            <v/>
          </cell>
        </row>
        <row r="1372">
          <cell r="C1372" t="str">
            <v/>
          </cell>
        </row>
        <row r="1372">
          <cell r="L1372" t="str">
            <v>C</v>
          </cell>
          <cell r="M1372" t="str">
            <v/>
          </cell>
        </row>
        <row r="1373">
          <cell r="C1373" t="str">
            <v/>
          </cell>
        </row>
        <row r="1373">
          <cell r="L1373" t="str">
            <v>C</v>
          </cell>
          <cell r="M1373" t="str">
            <v/>
          </cell>
        </row>
        <row r="1374">
          <cell r="C1374" t="str">
            <v/>
          </cell>
        </row>
        <row r="1374">
          <cell r="L1374" t="str">
            <v>C</v>
          </cell>
          <cell r="M1374" t="str">
            <v/>
          </cell>
        </row>
        <row r="1375">
          <cell r="C1375" t="str">
            <v/>
          </cell>
        </row>
        <row r="1375">
          <cell r="L1375" t="str">
            <v>C</v>
          </cell>
          <cell r="M1375" t="str">
            <v/>
          </cell>
        </row>
        <row r="1376">
          <cell r="C1376" t="str">
            <v/>
          </cell>
        </row>
        <row r="1376">
          <cell r="L1376" t="str">
            <v>C</v>
          </cell>
          <cell r="M1376" t="str">
            <v/>
          </cell>
        </row>
        <row r="1377">
          <cell r="C1377" t="str">
            <v/>
          </cell>
        </row>
        <row r="1377">
          <cell r="L1377" t="str">
            <v>C</v>
          </cell>
          <cell r="M1377" t="str">
            <v/>
          </cell>
        </row>
        <row r="1378">
          <cell r="C1378" t="str">
            <v/>
          </cell>
        </row>
        <row r="1378">
          <cell r="L1378" t="str">
            <v>C</v>
          </cell>
          <cell r="M1378" t="str">
            <v/>
          </cell>
        </row>
        <row r="1379">
          <cell r="C1379" t="str">
            <v/>
          </cell>
        </row>
        <row r="1379">
          <cell r="L1379" t="str">
            <v>C</v>
          </cell>
          <cell r="M1379" t="str">
            <v/>
          </cell>
        </row>
        <row r="1380">
          <cell r="C1380" t="str">
            <v/>
          </cell>
        </row>
        <row r="1380">
          <cell r="L1380" t="str">
            <v>C</v>
          </cell>
          <cell r="M1380" t="str">
            <v/>
          </cell>
        </row>
        <row r="1381">
          <cell r="C1381" t="str">
            <v/>
          </cell>
        </row>
        <row r="1381">
          <cell r="L1381" t="str">
            <v>C</v>
          </cell>
          <cell r="M1381" t="str">
            <v/>
          </cell>
        </row>
        <row r="1382">
          <cell r="C1382" t="str">
            <v/>
          </cell>
        </row>
        <row r="1382">
          <cell r="L1382" t="str">
            <v>C</v>
          </cell>
          <cell r="M1382" t="str">
            <v/>
          </cell>
        </row>
        <row r="1383">
          <cell r="C1383" t="str">
            <v/>
          </cell>
        </row>
        <row r="1383">
          <cell r="L1383" t="str">
            <v>C</v>
          </cell>
          <cell r="M1383" t="str">
            <v/>
          </cell>
        </row>
        <row r="1384">
          <cell r="C1384" t="str">
            <v/>
          </cell>
        </row>
        <row r="1384">
          <cell r="L1384" t="str">
            <v>C</v>
          </cell>
          <cell r="M1384" t="str">
            <v/>
          </cell>
        </row>
        <row r="1385">
          <cell r="C1385" t="str">
            <v/>
          </cell>
        </row>
        <row r="1385">
          <cell r="L1385" t="str">
            <v>C</v>
          </cell>
          <cell r="M1385" t="str">
            <v/>
          </cell>
        </row>
        <row r="1386">
          <cell r="C1386" t="str">
            <v/>
          </cell>
        </row>
        <row r="1386">
          <cell r="L1386" t="str">
            <v>C</v>
          </cell>
          <cell r="M1386" t="str">
            <v/>
          </cell>
        </row>
        <row r="1387">
          <cell r="C1387" t="str">
            <v/>
          </cell>
        </row>
        <row r="1387">
          <cell r="L1387" t="str">
            <v>C</v>
          </cell>
          <cell r="M1387" t="str">
            <v/>
          </cell>
        </row>
        <row r="1388">
          <cell r="C1388" t="str">
            <v/>
          </cell>
        </row>
        <row r="1388">
          <cell r="L1388" t="str">
            <v>C</v>
          </cell>
          <cell r="M1388" t="str">
            <v/>
          </cell>
        </row>
        <row r="1389">
          <cell r="C1389" t="str">
            <v/>
          </cell>
        </row>
        <row r="1389">
          <cell r="L1389" t="str">
            <v>C</v>
          </cell>
          <cell r="M1389" t="str">
            <v/>
          </cell>
        </row>
        <row r="1390">
          <cell r="C1390" t="str">
            <v/>
          </cell>
        </row>
        <row r="1390">
          <cell r="L1390" t="str">
            <v>C</v>
          </cell>
          <cell r="M1390" t="str">
            <v/>
          </cell>
        </row>
        <row r="1391">
          <cell r="C1391" t="str">
            <v/>
          </cell>
        </row>
        <row r="1391">
          <cell r="L1391" t="str">
            <v>C</v>
          </cell>
          <cell r="M1391" t="str">
            <v/>
          </cell>
        </row>
        <row r="1392">
          <cell r="C1392" t="str">
            <v/>
          </cell>
        </row>
        <row r="1392">
          <cell r="L1392" t="str">
            <v>C</v>
          </cell>
          <cell r="M1392" t="str">
            <v/>
          </cell>
        </row>
        <row r="1393">
          <cell r="C1393" t="str">
            <v/>
          </cell>
        </row>
        <row r="1393">
          <cell r="L1393" t="str">
            <v>C</v>
          </cell>
          <cell r="M1393" t="str">
            <v/>
          </cell>
        </row>
        <row r="1394">
          <cell r="C1394" t="str">
            <v/>
          </cell>
        </row>
        <row r="1394">
          <cell r="L1394" t="str">
            <v>C</v>
          </cell>
          <cell r="M1394" t="str">
            <v/>
          </cell>
        </row>
        <row r="1395">
          <cell r="C1395" t="str">
            <v/>
          </cell>
        </row>
        <row r="1395">
          <cell r="L1395" t="str">
            <v>C</v>
          </cell>
          <cell r="M1395" t="str">
            <v/>
          </cell>
        </row>
        <row r="1396">
          <cell r="C1396" t="str">
            <v/>
          </cell>
        </row>
        <row r="1396">
          <cell r="L1396" t="str">
            <v>C</v>
          </cell>
          <cell r="M1396" t="str">
            <v/>
          </cell>
        </row>
        <row r="1397">
          <cell r="C1397" t="str">
            <v/>
          </cell>
        </row>
        <row r="1397">
          <cell r="L1397" t="str">
            <v>C</v>
          </cell>
          <cell r="M1397" t="str">
            <v/>
          </cell>
        </row>
        <row r="1398">
          <cell r="C1398" t="str">
            <v/>
          </cell>
        </row>
        <row r="1398">
          <cell r="L1398" t="str">
            <v>C</v>
          </cell>
          <cell r="M1398" t="str">
            <v/>
          </cell>
        </row>
        <row r="1399">
          <cell r="C1399" t="str">
            <v/>
          </cell>
        </row>
        <row r="1399">
          <cell r="L1399" t="str">
            <v>C</v>
          </cell>
          <cell r="M1399" t="str">
            <v/>
          </cell>
        </row>
        <row r="1400">
          <cell r="C1400" t="str">
            <v/>
          </cell>
        </row>
        <row r="1400">
          <cell r="L1400" t="str">
            <v>C</v>
          </cell>
          <cell r="M1400" t="str">
            <v/>
          </cell>
        </row>
        <row r="1401">
          <cell r="C1401" t="str">
            <v/>
          </cell>
        </row>
        <row r="1401">
          <cell r="L1401" t="str">
            <v>C</v>
          </cell>
          <cell r="M1401" t="str">
            <v/>
          </cell>
        </row>
        <row r="1402">
          <cell r="C1402" t="str">
            <v/>
          </cell>
        </row>
        <row r="1402">
          <cell r="L1402" t="str">
            <v>C</v>
          </cell>
          <cell r="M1402" t="str">
            <v/>
          </cell>
        </row>
        <row r="1403">
          <cell r="C1403" t="str">
            <v/>
          </cell>
        </row>
        <row r="1403">
          <cell r="L1403" t="str">
            <v>C</v>
          </cell>
          <cell r="M1403" t="str">
            <v/>
          </cell>
        </row>
        <row r="1404">
          <cell r="C1404" t="str">
            <v/>
          </cell>
        </row>
        <row r="1404">
          <cell r="L1404" t="str">
            <v>C</v>
          </cell>
          <cell r="M1404" t="str">
            <v/>
          </cell>
        </row>
        <row r="1405">
          <cell r="C1405" t="str">
            <v/>
          </cell>
        </row>
        <row r="1405">
          <cell r="L1405" t="str">
            <v>C</v>
          </cell>
          <cell r="M1405" t="str">
            <v/>
          </cell>
        </row>
        <row r="1406">
          <cell r="C1406" t="str">
            <v/>
          </cell>
        </row>
        <row r="1406">
          <cell r="L1406" t="str">
            <v>C</v>
          </cell>
          <cell r="M1406" t="str">
            <v/>
          </cell>
        </row>
        <row r="1407">
          <cell r="C1407" t="str">
            <v/>
          </cell>
        </row>
        <row r="1407">
          <cell r="L1407" t="str">
            <v>C</v>
          </cell>
          <cell r="M1407" t="str">
            <v/>
          </cell>
        </row>
        <row r="1408">
          <cell r="C1408" t="str">
            <v/>
          </cell>
        </row>
        <row r="1408">
          <cell r="L1408" t="str">
            <v>C</v>
          </cell>
          <cell r="M1408" t="str">
            <v/>
          </cell>
        </row>
        <row r="1409">
          <cell r="C1409" t="str">
            <v/>
          </cell>
        </row>
        <row r="1409">
          <cell r="L1409" t="str">
            <v>C</v>
          </cell>
          <cell r="M1409" t="str">
            <v/>
          </cell>
        </row>
        <row r="1410">
          <cell r="C1410" t="str">
            <v/>
          </cell>
        </row>
        <row r="1410">
          <cell r="L1410" t="str">
            <v>C</v>
          </cell>
          <cell r="M1410" t="str">
            <v/>
          </cell>
        </row>
        <row r="1411">
          <cell r="C1411" t="str">
            <v/>
          </cell>
        </row>
        <row r="1411">
          <cell r="L1411" t="str">
            <v>C</v>
          </cell>
          <cell r="M1411" t="str">
            <v/>
          </cell>
        </row>
        <row r="1412">
          <cell r="C1412" t="str">
            <v/>
          </cell>
        </row>
        <row r="1412">
          <cell r="L1412" t="str">
            <v>C</v>
          </cell>
          <cell r="M1412" t="str">
            <v/>
          </cell>
        </row>
        <row r="1413">
          <cell r="C1413" t="str">
            <v/>
          </cell>
        </row>
        <row r="1413">
          <cell r="L1413" t="str">
            <v>C</v>
          </cell>
          <cell r="M1413" t="str">
            <v/>
          </cell>
        </row>
        <row r="1414">
          <cell r="C1414" t="str">
            <v/>
          </cell>
        </row>
        <row r="1414">
          <cell r="L1414" t="str">
            <v>C</v>
          </cell>
          <cell r="M1414" t="str">
            <v/>
          </cell>
        </row>
        <row r="1415">
          <cell r="C1415" t="str">
            <v/>
          </cell>
        </row>
        <row r="1415">
          <cell r="L1415" t="str">
            <v>C</v>
          </cell>
          <cell r="M1415" t="str">
            <v/>
          </cell>
        </row>
        <row r="1416">
          <cell r="C1416" t="str">
            <v/>
          </cell>
        </row>
        <row r="1416">
          <cell r="L1416" t="str">
            <v>C</v>
          </cell>
          <cell r="M1416" t="str">
            <v/>
          </cell>
        </row>
        <row r="1417">
          <cell r="C1417" t="str">
            <v/>
          </cell>
        </row>
        <row r="1417">
          <cell r="L1417" t="str">
            <v>C</v>
          </cell>
          <cell r="M1417" t="str">
            <v/>
          </cell>
        </row>
        <row r="1418">
          <cell r="C1418" t="str">
            <v/>
          </cell>
        </row>
        <row r="1418">
          <cell r="L1418" t="str">
            <v>C</v>
          </cell>
          <cell r="M1418" t="str">
            <v/>
          </cell>
        </row>
        <row r="1419">
          <cell r="C1419" t="str">
            <v/>
          </cell>
        </row>
        <row r="1419">
          <cell r="L1419" t="str">
            <v>C</v>
          </cell>
          <cell r="M1419" t="str">
            <v/>
          </cell>
        </row>
        <row r="1420">
          <cell r="C1420" t="str">
            <v/>
          </cell>
        </row>
        <row r="1420">
          <cell r="L1420" t="str">
            <v>C</v>
          </cell>
          <cell r="M1420" t="str">
            <v/>
          </cell>
        </row>
        <row r="1421">
          <cell r="C1421" t="str">
            <v/>
          </cell>
        </row>
        <row r="1421">
          <cell r="L1421" t="str">
            <v>C</v>
          </cell>
          <cell r="M1421" t="str">
            <v/>
          </cell>
        </row>
        <row r="1422">
          <cell r="C1422" t="str">
            <v/>
          </cell>
        </row>
        <row r="1422">
          <cell r="L1422" t="str">
            <v>C</v>
          </cell>
          <cell r="M1422" t="str">
            <v/>
          </cell>
        </row>
        <row r="1423">
          <cell r="C1423" t="str">
            <v/>
          </cell>
        </row>
        <row r="1423">
          <cell r="L1423" t="str">
            <v>C</v>
          </cell>
          <cell r="M1423" t="str">
            <v/>
          </cell>
        </row>
        <row r="1424">
          <cell r="C1424" t="str">
            <v/>
          </cell>
        </row>
        <row r="1424">
          <cell r="L1424" t="str">
            <v>C</v>
          </cell>
          <cell r="M1424" t="str">
            <v/>
          </cell>
        </row>
        <row r="1425">
          <cell r="C1425" t="str">
            <v/>
          </cell>
        </row>
        <row r="1425">
          <cell r="L1425" t="str">
            <v>C</v>
          </cell>
          <cell r="M1425" t="str">
            <v/>
          </cell>
        </row>
        <row r="1426">
          <cell r="C1426" t="str">
            <v/>
          </cell>
        </row>
        <row r="1426">
          <cell r="L1426" t="str">
            <v>C</v>
          </cell>
          <cell r="M1426" t="str">
            <v/>
          </cell>
        </row>
        <row r="1427">
          <cell r="C1427" t="str">
            <v/>
          </cell>
        </row>
        <row r="1427">
          <cell r="L1427" t="str">
            <v>C</v>
          </cell>
          <cell r="M1427" t="str">
            <v/>
          </cell>
        </row>
        <row r="1428">
          <cell r="C1428" t="str">
            <v/>
          </cell>
        </row>
        <row r="1428">
          <cell r="L1428" t="str">
            <v>C</v>
          </cell>
          <cell r="M1428" t="str">
            <v/>
          </cell>
        </row>
        <row r="1429">
          <cell r="C1429" t="str">
            <v/>
          </cell>
        </row>
        <row r="1429">
          <cell r="L1429" t="str">
            <v>C</v>
          </cell>
          <cell r="M1429" t="str">
            <v/>
          </cell>
        </row>
        <row r="1430">
          <cell r="C1430" t="str">
            <v/>
          </cell>
        </row>
        <row r="1430">
          <cell r="L1430" t="str">
            <v>C</v>
          </cell>
          <cell r="M1430" t="str">
            <v/>
          </cell>
        </row>
        <row r="1431">
          <cell r="C1431" t="str">
            <v/>
          </cell>
        </row>
        <row r="1431">
          <cell r="L1431" t="str">
            <v>C</v>
          </cell>
          <cell r="M1431" t="str">
            <v/>
          </cell>
        </row>
        <row r="1432">
          <cell r="C1432" t="str">
            <v/>
          </cell>
        </row>
        <row r="1432">
          <cell r="L1432" t="str">
            <v>C</v>
          </cell>
          <cell r="M1432" t="str">
            <v/>
          </cell>
        </row>
        <row r="1433">
          <cell r="C1433" t="str">
            <v/>
          </cell>
        </row>
        <row r="1433">
          <cell r="L1433" t="str">
            <v>C</v>
          </cell>
          <cell r="M1433" t="str">
            <v/>
          </cell>
        </row>
        <row r="1434">
          <cell r="C1434" t="str">
            <v/>
          </cell>
        </row>
        <row r="1434">
          <cell r="L1434" t="str">
            <v>C</v>
          </cell>
          <cell r="M1434" t="str">
            <v/>
          </cell>
        </row>
        <row r="1435">
          <cell r="C1435" t="str">
            <v/>
          </cell>
        </row>
        <row r="1435">
          <cell r="L1435" t="str">
            <v>C</v>
          </cell>
          <cell r="M1435" t="str">
            <v/>
          </cell>
        </row>
        <row r="1436">
          <cell r="C1436" t="str">
            <v/>
          </cell>
        </row>
        <row r="1436">
          <cell r="L1436" t="str">
            <v>C</v>
          </cell>
          <cell r="M1436" t="str">
            <v/>
          </cell>
        </row>
        <row r="1437">
          <cell r="C1437" t="str">
            <v/>
          </cell>
        </row>
        <row r="1437">
          <cell r="L1437" t="str">
            <v>C</v>
          </cell>
          <cell r="M1437" t="str">
            <v/>
          </cell>
        </row>
        <row r="1438">
          <cell r="C1438" t="str">
            <v/>
          </cell>
        </row>
        <row r="1438">
          <cell r="L1438" t="str">
            <v>C</v>
          </cell>
          <cell r="M1438" t="str">
            <v/>
          </cell>
        </row>
        <row r="1439">
          <cell r="C1439" t="str">
            <v/>
          </cell>
        </row>
        <row r="1439">
          <cell r="L1439" t="str">
            <v>C</v>
          </cell>
          <cell r="M1439" t="str">
            <v/>
          </cell>
        </row>
        <row r="1440">
          <cell r="C1440" t="str">
            <v/>
          </cell>
        </row>
        <row r="1440">
          <cell r="L1440" t="str">
            <v>C</v>
          </cell>
          <cell r="M1440" t="str">
            <v/>
          </cell>
        </row>
        <row r="1441">
          <cell r="C1441" t="str">
            <v/>
          </cell>
        </row>
        <row r="1441">
          <cell r="L1441" t="str">
            <v>C</v>
          </cell>
          <cell r="M1441" t="str">
            <v/>
          </cell>
        </row>
        <row r="1442">
          <cell r="C1442" t="str">
            <v/>
          </cell>
        </row>
        <row r="1442">
          <cell r="L1442" t="str">
            <v>C</v>
          </cell>
          <cell r="M1442" t="str">
            <v/>
          </cell>
        </row>
        <row r="1443">
          <cell r="C1443" t="str">
            <v/>
          </cell>
        </row>
        <row r="1443">
          <cell r="L1443" t="str">
            <v>C</v>
          </cell>
          <cell r="M1443" t="str">
            <v/>
          </cell>
        </row>
        <row r="1444">
          <cell r="C1444" t="str">
            <v/>
          </cell>
        </row>
        <row r="1444">
          <cell r="L1444" t="str">
            <v>C</v>
          </cell>
          <cell r="M1444" t="str">
            <v/>
          </cell>
        </row>
        <row r="1445">
          <cell r="C1445" t="str">
            <v/>
          </cell>
        </row>
        <row r="1445">
          <cell r="L1445" t="str">
            <v>C</v>
          </cell>
          <cell r="M1445" t="str">
            <v/>
          </cell>
        </row>
        <row r="1446">
          <cell r="C1446" t="str">
            <v/>
          </cell>
        </row>
        <row r="1446">
          <cell r="L1446" t="str">
            <v>C</v>
          </cell>
          <cell r="M1446" t="str">
            <v/>
          </cell>
        </row>
        <row r="1447">
          <cell r="C1447" t="str">
            <v/>
          </cell>
        </row>
        <row r="1447">
          <cell r="L1447" t="str">
            <v>C</v>
          </cell>
          <cell r="M1447" t="str">
            <v/>
          </cell>
        </row>
        <row r="1448">
          <cell r="C1448" t="str">
            <v/>
          </cell>
        </row>
        <row r="1448">
          <cell r="L1448" t="str">
            <v>C</v>
          </cell>
          <cell r="M1448" t="str">
            <v/>
          </cell>
        </row>
        <row r="1449">
          <cell r="C1449" t="str">
            <v/>
          </cell>
        </row>
        <row r="1449">
          <cell r="L1449" t="str">
            <v>C</v>
          </cell>
          <cell r="M1449" t="str">
            <v/>
          </cell>
        </row>
        <row r="1450">
          <cell r="C1450" t="str">
            <v/>
          </cell>
        </row>
        <row r="1450">
          <cell r="L1450" t="str">
            <v>C</v>
          </cell>
          <cell r="M1450" t="str">
            <v/>
          </cell>
        </row>
        <row r="1451">
          <cell r="C1451" t="str">
            <v/>
          </cell>
        </row>
        <row r="1451">
          <cell r="L1451" t="str">
            <v>C</v>
          </cell>
          <cell r="M1451" t="str">
            <v/>
          </cell>
        </row>
        <row r="1452">
          <cell r="C1452" t="str">
            <v/>
          </cell>
        </row>
        <row r="1452">
          <cell r="L1452" t="str">
            <v>C</v>
          </cell>
          <cell r="M1452" t="str">
            <v/>
          </cell>
        </row>
        <row r="1453">
          <cell r="C1453" t="str">
            <v/>
          </cell>
        </row>
        <row r="1453">
          <cell r="L1453" t="str">
            <v>C</v>
          </cell>
          <cell r="M1453" t="str">
            <v/>
          </cell>
        </row>
        <row r="1454">
          <cell r="C1454" t="str">
            <v/>
          </cell>
        </row>
        <row r="1454">
          <cell r="L1454" t="str">
            <v>C</v>
          </cell>
          <cell r="M1454" t="str">
            <v/>
          </cell>
        </row>
        <row r="1455">
          <cell r="C1455" t="str">
            <v/>
          </cell>
        </row>
        <row r="1455">
          <cell r="L1455" t="str">
            <v>C</v>
          </cell>
          <cell r="M1455" t="str">
            <v/>
          </cell>
        </row>
        <row r="1456">
          <cell r="C1456" t="str">
            <v/>
          </cell>
        </row>
        <row r="1456">
          <cell r="L1456" t="str">
            <v>C</v>
          </cell>
          <cell r="M1456" t="str">
            <v/>
          </cell>
        </row>
        <row r="1457">
          <cell r="C1457" t="str">
            <v/>
          </cell>
        </row>
        <row r="1457">
          <cell r="L1457" t="str">
            <v>C</v>
          </cell>
          <cell r="M1457" t="str">
            <v/>
          </cell>
        </row>
        <row r="1458">
          <cell r="C1458" t="str">
            <v/>
          </cell>
        </row>
        <row r="1458">
          <cell r="L1458" t="str">
            <v>C</v>
          </cell>
          <cell r="M1458" t="str">
            <v/>
          </cell>
        </row>
        <row r="1459">
          <cell r="C1459" t="str">
            <v/>
          </cell>
        </row>
        <row r="1459">
          <cell r="L1459" t="str">
            <v>C</v>
          </cell>
          <cell r="M1459" t="str">
            <v/>
          </cell>
        </row>
        <row r="1460">
          <cell r="C1460" t="str">
            <v/>
          </cell>
        </row>
        <row r="1460">
          <cell r="L1460" t="str">
            <v>C</v>
          </cell>
          <cell r="M1460" t="str">
            <v/>
          </cell>
        </row>
        <row r="1461">
          <cell r="C1461" t="str">
            <v/>
          </cell>
        </row>
        <row r="1461">
          <cell r="L1461" t="str">
            <v>C</v>
          </cell>
          <cell r="M1461" t="str">
            <v/>
          </cell>
        </row>
        <row r="1462">
          <cell r="C1462" t="str">
            <v/>
          </cell>
        </row>
        <row r="1462">
          <cell r="L1462" t="str">
            <v>C</v>
          </cell>
          <cell r="M1462" t="str">
            <v/>
          </cell>
        </row>
        <row r="1463">
          <cell r="C1463" t="str">
            <v/>
          </cell>
        </row>
        <row r="1463">
          <cell r="L1463" t="str">
            <v>C</v>
          </cell>
          <cell r="M1463" t="str">
            <v/>
          </cell>
        </row>
        <row r="1464">
          <cell r="C1464" t="str">
            <v/>
          </cell>
        </row>
        <row r="1464">
          <cell r="L1464" t="str">
            <v>C</v>
          </cell>
          <cell r="M1464" t="str">
            <v/>
          </cell>
        </row>
        <row r="1465">
          <cell r="C1465" t="str">
            <v/>
          </cell>
        </row>
        <row r="1465">
          <cell r="L1465" t="str">
            <v>C</v>
          </cell>
          <cell r="M1465" t="str">
            <v/>
          </cell>
        </row>
        <row r="1466">
          <cell r="C1466" t="str">
            <v/>
          </cell>
        </row>
        <row r="1466">
          <cell r="L1466" t="str">
            <v>C</v>
          </cell>
          <cell r="M1466" t="str">
            <v/>
          </cell>
        </row>
        <row r="1467">
          <cell r="C1467" t="str">
            <v/>
          </cell>
        </row>
        <row r="1467">
          <cell r="L1467" t="str">
            <v>C</v>
          </cell>
          <cell r="M1467" t="str">
            <v/>
          </cell>
        </row>
        <row r="1468">
          <cell r="C1468" t="str">
            <v/>
          </cell>
        </row>
        <row r="1468">
          <cell r="L1468" t="str">
            <v>C</v>
          </cell>
          <cell r="M1468" t="str">
            <v/>
          </cell>
        </row>
        <row r="1469">
          <cell r="C1469" t="str">
            <v/>
          </cell>
        </row>
        <row r="1469">
          <cell r="L1469" t="str">
            <v>C</v>
          </cell>
          <cell r="M1469" t="str">
            <v/>
          </cell>
        </row>
        <row r="1470">
          <cell r="C1470" t="str">
            <v/>
          </cell>
        </row>
        <row r="1470">
          <cell r="L1470" t="str">
            <v>C</v>
          </cell>
          <cell r="M1470" t="str">
            <v/>
          </cell>
        </row>
        <row r="1471">
          <cell r="C1471" t="str">
            <v/>
          </cell>
        </row>
        <row r="1471">
          <cell r="L1471" t="str">
            <v>C</v>
          </cell>
          <cell r="M1471" t="str">
            <v/>
          </cell>
        </row>
        <row r="1472">
          <cell r="C1472" t="str">
            <v/>
          </cell>
        </row>
        <row r="1472">
          <cell r="L1472" t="str">
            <v>C</v>
          </cell>
          <cell r="M1472" t="str">
            <v/>
          </cell>
        </row>
        <row r="1473">
          <cell r="C1473" t="str">
            <v/>
          </cell>
        </row>
        <row r="1473">
          <cell r="L1473" t="str">
            <v>C</v>
          </cell>
          <cell r="M1473" t="str">
            <v/>
          </cell>
        </row>
        <row r="1474">
          <cell r="C1474" t="str">
            <v/>
          </cell>
        </row>
        <row r="1474">
          <cell r="L1474" t="str">
            <v>C</v>
          </cell>
          <cell r="M1474" t="str">
            <v/>
          </cell>
        </row>
        <row r="1475">
          <cell r="C1475" t="str">
            <v/>
          </cell>
        </row>
        <row r="1475">
          <cell r="L1475" t="str">
            <v>C</v>
          </cell>
          <cell r="M1475" t="str">
            <v/>
          </cell>
        </row>
        <row r="1476">
          <cell r="C1476" t="str">
            <v/>
          </cell>
        </row>
        <row r="1476">
          <cell r="L1476" t="str">
            <v>C</v>
          </cell>
          <cell r="M1476" t="str">
            <v/>
          </cell>
        </row>
        <row r="1477">
          <cell r="C1477" t="str">
            <v/>
          </cell>
        </row>
        <row r="1477">
          <cell r="L1477" t="str">
            <v>C</v>
          </cell>
          <cell r="M1477" t="str">
            <v/>
          </cell>
        </row>
        <row r="1478">
          <cell r="C1478" t="str">
            <v/>
          </cell>
        </row>
        <row r="1478">
          <cell r="L1478" t="str">
            <v>C</v>
          </cell>
          <cell r="M1478" t="str">
            <v/>
          </cell>
        </row>
        <row r="1479">
          <cell r="C1479" t="str">
            <v/>
          </cell>
        </row>
        <row r="1479">
          <cell r="L1479" t="str">
            <v>C</v>
          </cell>
          <cell r="M1479" t="str">
            <v/>
          </cell>
        </row>
        <row r="1480">
          <cell r="C1480" t="str">
            <v/>
          </cell>
        </row>
        <row r="1480">
          <cell r="L1480" t="str">
            <v>C</v>
          </cell>
          <cell r="M1480" t="str">
            <v/>
          </cell>
        </row>
        <row r="1481">
          <cell r="C1481" t="str">
            <v/>
          </cell>
        </row>
        <row r="1481">
          <cell r="L1481" t="str">
            <v>C</v>
          </cell>
          <cell r="M1481" t="str">
            <v/>
          </cell>
        </row>
        <row r="1482">
          <cell r="C1482" t="str">
            <v/>
          </cell>
        </row>
        <row r="1482">
          <cell r="L1482" t="str">
            <v>C</v>
          </cell>
          <cell r="M1482" t="str">
            <v/>
          </cell>
        </row>
        <row r="1483">
          <cell r="C1483" t="str">
            <v/>
          </cell>
        </row>
        <row r="1483">
          <cell r="L1483" t="str">
            <v>C</v>
          </cell>
          <cell r="M1483" t="str">
            <v/>
          </cell>
        </row>
        <row r="1484">
          <cell r="C1484" t="str">
            <v/>
          </cell>
        </row>
        <row r="1484">
          <cell r="L1484" t="str">
            <v>C</v>
          </cell>
          <cell r="M1484" t="str">
            <v/>
          </cell>
        </row>
        <row r="1485">
          <cell r="C1485" t="str">
            <v/>
          </cell>
        </row>
        <row r="1485">
          <cell r="L1485" t="str">
            <v>C</v>
          </cell>
          <cell r="M1485" t="str">
            <v/>
          </cell>
        </row>
        <row r="1486">
          <cell r="C1486" t="str">
            <v/>
          </cell>
        </row>
        <row r="1486">
          <cell r="L1486" t="str">
            <v>C</v>
          </cell>
          <cell r="M1486" t="str">
            <v/>
          </cell>
        </row>
        <row r="1487">
          <cell r="C1487" t="str">
            <v/>
          </cell>
        </row>
        <row r="1487">
          <cell r="L1487" t="str">
            <v>C</v>
          </cell>
          <cell r="M1487" t="str">
            <v/>
          </cell>
        </row>
        <row r="1488">
          <cell r="C1488" t="str">
            <v/>
          </cell>
        </row>
        <row r="1488">
          <cell r="L1488" t="str">
            <v>C</v>
          </cell>
          <cell r="M1488" t="str">
            <v/>
          </cell>
        </row>
        <row r="1489">
          <cell r="C1489" t="str">
            <v/>
          </cell>
        </row>
        <row r="1489">
          <cell r="L1489" t="str">
            <v>C</v>
          </cell>
          <cell r="M1489" t="str">
            <v/>
          </cell>
        </row>
        <row r="1490">
          <cell r="C1490" t="str">
            <v/>
          </cell>
        </row>
        <row r="1490">
          <cell r="L1490" t="str">
            <v>C</v>
          </cell>
          <cell r="M1490" t="str">
            <v/>
          </cell>
        </row>
        <row r="1491">
          <cell r="C1491" t="str">
            <v/>
          </cell>
        </row>
        <row r="1491">
          <cell r="L1491" t="str">
            <v>C</v>
          </cell>
          <cell r="M1491" t="str">
            <v/>
          </cell>
        </row>
        <row r="1492">
          <cell r="C1492" t="str">
            <v/>
          </cell>
        </row>
        <row r="1492">
          <cell r="L1492" t="str">
            <v>C</v>
          </cell>
          <cell r="M1492" t="str">
            <v/>
          </cell>
        </row>
        <row r="1493">
          <cell r="C1493" t="str">
            <v/>
          </cell>
        </row>
        <row r="1493">
          <cell r="L1493" t="str">
            <v>C</v>
          </cell>
          <cell r="M1493" t="str">
            <v/>
          </cell>
        </row>
        <row r="1494">
          <cell r="C1494" t="str">
            <v/>
          </cell>
        </row>
        <row r="1494">
          <cell r="L1494" t="str">
            <v>C</v>
          </cell>
          <cell r="M1494" t="str">
            <v/>
          </cell>
        </row>
        <row r="1495">
          <cell r="C1495" t="str">
            <v/>
          </cell>
        </row>
        <row r="1495">
          <cell r="L1495" t="str">
            <v>C</v>
          </cell>
          <cell r="M1495" t="str">
            <v/>
          </cell>
        </row>
        <row r="1496">
          <cell r="C1496" t="str">
            <v/>
          </cell>
        </row>
        <row r="1496">
          <cell r="L1496" t="str">
            <v>C</v>
          </cell>
          <cell r="M1496" t="str">
            <v/>
          </cell>
        </row>
        <row r="1497">
          <cell r="C1497" t="str">
            <v/>
          </cell>
        </row>
        <row r="1497">
          <cell r="L1497" t="str">
            <v>C</v>
          </cell>
          <cell r="M1497" t="str">
            <v/>
          </cell>
        </row>
        <row r="1498">
          <cell r="C1498" t="str">
            <v/>
          </cell>
        </row>
        <row r="1498">
          <cell r="L1498" t="str">
            <v>C</v>
          </cell>
          <cell r="M1498" t="str">
            <v/>
          </cell>
        </row>
        <row r="1499">
          <cell r="C1499" t="str">
            <v/>
          </cell>
        </row>
        <row r="1499">
          <cell r="L1499" t="str">
            <v>C</v>
          </cell>
          <cell r="M1499" t="str">
            <v/>
          </cell>
        </row>
        <row r="1500">
          <cell r="C1500" t="str">
            <v/>
          </cell>
        </row>
        <row r="1500">
          <cell r="L1500" t="str">
            <v>C</v>
          </cell>
          <cell r="M1500" t="str">
            <v/>
          </cell>
        </row>
        <row r="1501">
          <cell r="C1501" t="str">
            <v/>
          </cell>
        </row>
        <row r="1501">
          <cell r="L1501" t="str">
            <v>C</v>
          </cell>
          <cell r="M1501" t="str">
            <v/>
          </cell>
        </row>
        <row r="1502">
          <cell r="C1502" t="str">
            <v/>
          </cell>
        </row>
        <row r="1502">
          <cell r="L1502" t="str">
            <v>C</v>
          </cell>
          <cell r="M1502" t="str">
            <v/>
          </cell>
        </row>
        <row r="1503">
          <cell r="C1503" t="str">
            <v/>
          </cell>
        </row>
        <row r="1503">
          <cell r="L1503" t="str">
            <v>C</v>
          </cell>
          <cell r="M1503" t="str">
            <v/>
          </cell>
        </row>
        <row r="1504">
          <cell r="C1504" t="str">
            <v/>
          </cell>
        </row>
        <row r="1504">
          <cell r="L1504" t="str">
            <v>C</v>
          </cell>
          <cell r="M1504" t="str">
            <v/>
          </cell>
        </row>
        <row r="1505">
          <cell r="C1505" t="str">
            <v/>
          </cell>
        </row>
        <row r="1505">
          <cell r="L1505" t="str">
            <v>C</v>
          </cell>
          <cell r="M1505" t="str">
            <v/>
          </cell>
        </row>
        <row r="1506">
          <cell r="C1506" t="str">
            <v/>
          </cell>
        </row>
        <row r="1506">
          <cell r="L1506" t="str">
            <v>C</v>
          </cell>
          <cell r="M1506" t="str">
            <v/>
          </cell>
        </row>
        <row r="1507">
          <cell r="C1507" t="str">
            <v/>
          </cell>
        </row>
        <row r="1507">
          <cell r="L1507" t="str">
            <v>C</v>
          </cell>
          <cell r="M1507" t="str">
            <v/>
          </cell>
        </row>
        <row r="1508">
          <cell r="C1508" t="str">
            <v/>
          </cell>
        </row>
        <row r="1508">
          <cell r="L1508" t="str">
            <v>C</v>
          </cell>
          <cell r="M1508" t="str">
            <v/>
          </cell>
        </row>
        <row r="1509">
          <cell r="C1509" t="str">
            <v/>
          </cell>
        </row>
        <row r="1509">
          <cell r="L1509" t="str">
            <v>C</v>
          </cell>
          <cell r="M1509" t="str">
            <v/>
          </cell>
        </row>
        <row r="1510">
          <cell r="C1510" t="str">
            <v/>
          </cell>
        </row>
        <row r="1510">
          <cell r="L1510" t="str">
            <v>C</v>
          </cell>
          <cell r="M1510" t="str">
            <v/>
          </cell>
        </row>
        <row r="1511">
          <cell r="C1511" t="str">
            <v/>
          </cell>
        </row>
        <row r="1511">
          <cell r="L1511" t="str">
            <v>C</v>
          </cell>
          <cell r="M1511" t="str">
            <v/>
          </cell>
        </row>
        <row r="1512">
          <cell r="C1512" t="str">
            <v/>
          </cell>
        </row>
        <row r="1512">
          <cell r="L1512" t="str">
            <v>C</v>
          </cell>
          <cell r="M1512" t="str">
            <v/>
          </cell>
        </row>
        <row r="1513">
          <cell r="C1513" t="str">
            <v/>
          </cell>
        </row>
        <row r="1513">
          <cell r="L1513" t="str">
            <v>C</v>
          </cell>
          <cell r="M1513" t="str">
            <v/>
          </cell>
        </row>
        <row r="1514">
          <cell r="C1514" t="str">
            <v/>
          </cell>
        </row>
        <row r="1514">
          <cell r="L1514" t="str">
            <v>C</v>
          </cell>
          <cell r="M1514" t="str">
            <v/>
          </cell>
        </row>
        <row r="1515">
          <cell r="C1515" t="str">
            <v/>
          </cell>
        </row>
        <row r="1515">
          <cell r="L1515" t="str">
            <v>C</v>
          </cell>
          <cell r="M1515" t="str">
            <v/>
          </cell>
        </row>
        <row r="1516">
          <cell r="C1516" t="str">
            <v/>
          </cell>
        </row>
        <row r="1516">
          <cell r="L1516" t="str">
            <v>C</v>
          </cell>
          <cell r="M1516" t="str">
            <v/>
          </cell>
        </row>
        <row r="1517">
          <cell r="C1517" t="str">
            <v/>
          </cell>
        </row>
        <row r="1517">
          <cell r="L1517" t="str">
            <v>C</v>
          </cell>
          <cell r="M1517" t="str">
            <v/>
          </cell>
        </row>
        <row r="1518">
          <cell r="C1518" t="str">
            <v/>
          </cell>
        </row>
        <row r="1518">
          <cell r="L1518" t="str">
            <v>C</v>
          </cell>
          <cell r="M1518" t="str">
            <v/>
          </cell>
        </row>
        <row r="1519">
          <cell r="C1519" t="str">
            <v/>
          </cell>
        </row>
        <row r="1519">
          <cell r="L1519" t="str">
            <v>C</v>
          </cell>
          <cell r="M1519" t="str">
            <v/>
          </cell>
        </row>
        <row r="1520">
          <cell r="C1520" t="str">
            <v/>
          </cell>
        </row>
        <row r="1520">
          <cell r="L1520" t="str">
            <v>C</v>
          </cell>
          <cell r="M1520" t="str">
            <v/>
          </cell>
        </row>
        <row r="1521">
          <cell r="C1521" t="str">
            <v/>
          </cell>
        </row>
        <row r="1521">
          <cell r="L1521" t="str">
            <v>C</v>
          </cell>
          <cell r="M1521" t="str">
            <v/>
          </cell>
        </row>
        <row r="1522">
          <cell r="C1522" t="str">
            <v/>
          </cell>
        </row>
        <row r="1522">
          <cell r="L1522" t="str">
            <v>C</v>
          </cell>
          <cell r="M1522" t="str">
            <v/>
          </cell>
        </row>
        <row r="1523">
          <cell r="C1523" t="str">
            <v/>
          </cell>
        </row>
        <row r="1523">
          <cell r="L1523" t="str">
            <v>C</v>
          </cell>
          <cell r="M1523" t="str">
            <v/>
          </cell>
        </row>
        <row r="1524">
          <cell r="C1524" t="str">
            <v/>
          </cell>
        </row>
        <row r="1524">
          <cell r="L1524" t="str">
            <v>C</v>
          </cell>
          <cell r="M1524" t="str">
            <v/>
          </cell>
        </row>
        <row r="1525">
          <cell r="C1525" t="str">
            <v/>
          </cell>
        </row>
        <row r="1525">
          <cell r="L1525" t="str">
            <v>C</v>
          </cell>
          <cell r="M1525" t="str">
            <v/>
          </cell>
        </row>
        <row r="1526">
          <cell r="C1526" t="str">
            <v/>
          </cell>
        </row>
        <row r="1526">
          <cell r="L1526" t="str">
            <v>C</v>
          </cell>
          <cell r="M1526" t="str">
            <v/>
          </cell>
        </row>
        <row r="1527">
          <cell r="C1527" t="str">
            <v/>
          </cell>
        </row>
        <row r="1527">
          <cell r="L1527" t="str">
            <v>C</v>
          </cell>
          <cell r="M1527" t="str">
            <v/>
          </cell>
        </row>
        <row r="1528">
          <cell r="C1528" t="str">
            <v/>
          </cell>
        </row>
        <row r="1528">
          <cell r="L1528" t="str">
            <v>C</v>
          </cell>
          <cell r="M1528" t="str">
            <v/>
          </cell>
        </row>
        <row r="1529">
          <cell r="C1529" t="str">
            <v/>
          </cell>
        </row>
        <row r="1529">
          <cell r="L1529" t="str">
            <v>C</v>
          </cell>
          <cell r="M1529" t="str">
            <v/>
          </cell>
        </row>
        <row r="1530">
          <cell r="C1530" t="str">
            <v/>
          </cell>
        </row>
        <row r="1530">
          <cell r="L1530" t="str">
            <v>C</v>
          </cell>
          <cell r="M1530" t="str">
            <v/>
          </cell>
        </row>
        <row r="1531">
          <cell r="C1531" t="str">
            <v/>
          </cell>
        </row>
        <row r="1531">
          <cell r="L1531" t="str">
            <v>C</v>
          </cell>
          <cell r="M1531" t="str">
            <v/>
          </cell>
        </row>
        <row r="1532">
          <cell r="C1532" t="str">
            <v/>
          </cell>
        </row>
        <row r="1532">
          <cell r="L1532" t="str">
            <v>C</v>
          </cell>
          <cell r="M1532" t="str">
            <v/>
          </cell>
        </row>
        <row r="1533">
          <cell r="C1533" t="str">
            <v/>
          </cell>
        </row>
        <row r="1533">
          <cell r="L1533" t="str">
            <v>C</v>
          </cell>
          <cell r="M1533" t="str">
            <v/>
          </cell>
        </row>
        <row r="1534">
          <cell r="C1534" t="str">
            <v/>
          </cell>
        </row>
        <row r="1534">
          <cell r="L1534" t="str">
            <v>C</v>
          </cell>
          <cell r="M1534" t="str">
            <v/>
          </cell>
        </row>
        <row r="1535">
          <cell r="C1535" t="str">
            <v/>
          </cell>
        </row>
        <row r="1535">
          <cell r="L1535" t="str">
            <v>C</v>
          </cell>
          <cell r="M1535" t="str">
            <v/>
          </cell>
        </row>
        <row r="1536">
          <cell r="C1536" t="str">
            <v/>
          </cell>
        </row>
        <row r="1536">
          <cell r="L1536" t="str">
            <v>C</v>
          </cell>
          <cell r="M1536" t="str">
            <v/>
          </cell>
        </row>
        <row r="1537">
          <cell r="C1537" t="str">
            <v/>
          </cell>
        </row>
        <row r="1537">
          <cell r="L1537" t="str">
            <v>C</v>
          </cell>
          <cell r="M1537" t="str">
            <v/>
          </cell>
        </row>
        <row r="1538">
          <cell r="C1538" t="str">
            <v/>
          </cell>
        </row>
        <row r="1538">
          <cell r="L1538" t="str">
            <v>C</v>
          </cell>
          <cell r="M1538" t="str">
            <v/>
          </cell>
        </row>
        <row r="1539">
          <cell r="C1539" t="str">
            <v/>
          </cell>
        </row>
        <row r="1539">
          <cell r="L1539" t="str">
            <v>C</v>
          </cell>
          <cell r="M1539" t="str">
            <v/>
          </cell>
        </row>
        <row r="1540">
          <cell r="C1540" t="str">
            <v/>
          </cell>
        </row>
        <row r="1540">
          <cell r="L1540" t="str">
            <v>C</v>
          </cell>
          <cell r="M1540" t="str">
            <v/>
          </cell>
        </row>
        <row r="1541">
          <cell r="C1541" t="str">
            <v/>
          </cell>
        </row>
        <row r="1541">
          <cell r="L1541" t="str">
            <v>C</v>
          </cell>
          <cell r="M1541" t="str">
            <v/>
          </cell>
        </row>
        <row r="1542">
          <cell r="C1542" t="str">
            <v/>
          </cell>
        </row>
        <row r="1542">
          <cell r="L1542" t="str">
            <v>C</v>
          </cell>
          <cell r="M1542" t="str">
            <v/>
          </cell>
        </row>
        <row r="1543">
          <cell r="C1543" t="str">
            <v/>
          </cell>
        </row>
        <row r="1543">
          <cell r="L1543" t="str">
            <v>C</v>
          </cell>
          <cell r="M1543" t="str">
            <v/>
          </cell>
        </row>
        <row r="1544">
          <cell r="C1544" t="str">
            <v/>
          </cell>
        </row>
        <row r="1544">
          <cell r="L1544" t="str">
            <v>C</v>
          </cell>
          <cell r="M1544" t="str">
            <v/>
          </cell>
        </row>
        <row r="1545">
          <cell r="C1545" t="str">
            <v/>
          </cell>
        </row>
        <row r="1545">
          <cell r="L1545" t="str">
            <v>C</v>
          </cell>
          <cell r="M1545" t="str">
            <v/>
          </cell>
        </row>
        <row r="1546">
          <cell r="C1546" t="str">
            <v/>
          </cell>
        </row>
        <row r="1546">
          <cell r="L1546" t="str">
            <v>C</v>
          </cell>
          <cell r="M1546" t="str">
            <v/>
          </cell>
        </row>
        <row r="1547">
          <cell r="C1547" t="str">
            <v/>
          </cell>
        </row>
        <row r="1547">
          <cell r="L1547" t="str">
            <v>C</v>
          </cell>
          <cell r="M1547" t="str">
            <v/>
          </cell>
        </row>
        <row r="1548">
          <cell r="C1548" t="str">
            <v/>
          </cell>
        </row>
        <row r="1548">
          <cell r="L1548" t="str">
            <v>C</v>
          </cell>
          <cell r="M1548" t="str">
            <v/>
          </cell>
        </row>
        <row r="1549">
          <cell r="C1549" t="str">
            <v/>
          </cell>
        </row>
        <row r="1549">
          <cell r="L1549" t="str">
            <v>C</v>
          </cell>
          <cell r="M1549" t="str">
            <v/>
          </cell>
        </row>
        <row r="1550">
          <cell r="C1550" t="str">
            <v/>
          </cell>
        </row>
        <row r="1550">
          <cell r="L1550" t="str">
            <v>C</v>
          </cell>
          <cell r="M1550" t="str">
            <v/>
          </cell>
        </row>
        <row r="1551">
          <cell r="C1551" t="str">
            <v/>
          </cell>
        </row>
        <row r="1551">
          <cell r="L1551" t="str">
            <v>C</v>
          </cell>
          <cell r="M1551" t="str">
            <v/>
          </cell>
        </row>
        <row r="1552">
          <cell r="C1552" t="str">
            <v/>
          </cell>
        </row>
        <row r="1552">
          <cell r="L1552" t="str">
            <v>C</v>
          </cell>
          <cell r="M1552" t="str">
            <v/>
          </cell>
        </row>
        <row r="1553">
          <cell r="C1553" t="str">
            <v/>
          </cell>
        </row>
        <row r="1553">
          <cell r="L1553" t="str">
            <v>C</v>
          </cell>
          <cell r="M1553" t="str">
            <v/>
          </cell>
        </row>
        <row r="1554">
          <cell r="C1554" t="str">
            <v/>
          </cell>
        </row>
        <row r="1554">
          <cell r="L1554" t="str">
            <v>C</v>
          </cell>
          <cell r="M1554" t="str">
            <v/>
          </cell>
        </row>
        <row r="1555">
          <cell r="C1555" t="str">
            <v/>
          </cell>
        </row>
        <row r="1555">
          <cell r="L1555" t="str">
            <v>C</v>
          </cell>
          <cell r="M1555" t="str">
            <v/>
          </cell>
        </row>
        <row r="1556">
          <cell r="C1556" t="str">
            <v/>
          </cell>
        </row>
        <row r="1556">
          <cell r="L1556" t="str">
            <v>C</v>
          </cell>
          <cell r="M1556" t="str">
            <v/>
          </cell>
        </row>
        <row r="1557">
          <cell r="C1557" t="str">
            <v/>
          </cell>
        </row>
        <row r="1557">
          <cell r="L1557" t="str">
            <v>C</v>
          </cell>
          <cell r="M1557" t="str">
            <v/>
          </cell>
        </row>
        <row r="1558">
          <cell r="C1558" t="str">
            <v/>
          </cell>
        </row>
        <row r="1558">
          <cell r="L1558" t="str">
            <v>C</v>
          </cell>
          <cell r="M1558" t="str">
            <v/>
          </cell>
        </row>
        <row r="1559">
          <cell r="A1559" t="str">
            <v>RARE (500 entries maximum)</v>
          </cell>
        </row>
        <row r="1560">
          <cell r="A1560">
            <v>192</v>
          </cell>
          <cell r="B1560" t="str">
            <v>Christina Hallock</v>
          </cell>
          <cell r="C1560">
            <v>74</v>
          </cell>
          <cell r="D1560">
            <v>2401</v>
          </cell>
          <cell r="E1560">
            <v>24</v>
          </cell>
          <cell r="F1560" t="str">
            <v>Cock</v>
          </cell>
          <cell r="G1560" t="str">
            <v>Old</v>
          </cell>
          <cell r="H1560" t="str">
            <v>CLM</v>
          </cell>
          <cell r="I1560">
            <v>21</v>
          </cell>
          <cell r="J1560">
            <v>2018</v>
          </cell>
          <cell r="K1560" t="str">
            <v>Clearwing Cobalt</v>
          </cell>
          <cell r="L1560" t="str">
            <v>N</v>
          </cell>
          <cell r="M1560">
            <v>192</v>
          </cell>
        </row>
        <row r="1561">
          <cell r="A1561">
            <v>215</v>
          </cell>
          <cell r="B1561" t="str">
            <v>Richard Werner</v>
          </cell>
          <cell r="C1561">
            <v>38</v>
          </cell>
          <cell r="D1561">
            <v>3002</v>
          </cell>
          <cell r="E1561">
            <v>30</v>
          </cell>
          <cell r="F1561" t="str">
            <v>Cock</v>
          </cell>
          <cell r="G1561" t="str">
            <v>Young</v>
          </cell>
          <cell r="H1561" t="str">
            <v>13R</v>
          </cell>
          <cell r="I1561">
            <v>5</v>
          </cell>
          <cell r="J1561">
            <v>2020</v>
          </cell>
          <cell r="K1561" t="str">
            <v>Frosted Pied</v>
          </cell>
          <cell r="L1561" t="str">
            <v>C</v>
          </cell>
          <cell r="M1561">
            <v>215</v>
          </cell>
        </row>
        <row r="1562">
          <cell r="A1562">
            <v>216</v>
          </cell>
          <cell r="B1562" t="str">
            <v>Linda Fadigan</v>
          </cell>
          <cell r="C1562">
            <v>73</v>
          </cell>
          <cell r="D1562">
            <v>3201</v>
          </cell>
          <cell r="E1562">
            <v>32</v>
          </cell>
          <cell r="F1562" t="str">
            <v>Cock</v>
          </cell>
          <cell r="G1562" t="str">
            <v>Old</v>
          </cell>
          <cell r="H1562" t="str">
            <v>JL</v>
          </cell>
          <cell r="I1562">
            <v>55</v>
          </cell>
          <cell r="J1562">
            <v>2019</v>
          </cell>
          <cell r="K1562" t="str">
            <v>German Fallow Yellow</v>
          </cell>
          <cell r="L1562" t="str">
            <v>N</v>
          </cell>
          <cell r="M1562">
            <v>216</v>
          </cell>
        </row>
        <row r="1563">
          <cell r="A1563">
            <v>217</v>
          </cell>
          <cell r="B1563" t="str">
            <v>Linda Fadigan</v>
          </cell>
          <cell r="C1563">
            <v>73</v>
          </cell>
          <cell r="D1563">
            <v>3202</v>
          </cell>
          <cell r="E1563">
            <v>32</v>
          </cell>
          <cell r="F1563" t="str">
            <v>Cock</v>
          </cell>
          <cell r="G1563" t="str">
            <v>Young</v>
          </cell>
          <cell r="H1563" t="str">
            <v>JL</v>
          </cell>
          <cell r="I1563">
            <v>54</v>
          </cell>
          <cell r="J1563">
            <v>2020</v>
          </cell>
          <cell r="K1563" t="str">
            <v>German Fallow Yellow</v>
          </cell>
          <cell r="L1563" t="str">
            <v>N</v>
          </cell>
          <cell r="M1563">
            <v>217</v>
          </cell>
        </row>
        <row r="1564">
          <cell r="A1564">
            <v>218</v>
          </cell>
          <cell r="B1564" t="str">
            <v>Linda Fadigan</v>
          </cell>
          <cell r="C1564">
            <v>73</v>
          </cell>
          <cell r="D1564">
            <v>3204</v>
          </cell>
          <cell r="E1564">
            <v>32</v>
          </cell>
          <cell r="F1564" t="str">
            <v>Hen</v>
          </cell>
          <cell r="G1564" t="str">
            <v>Young</v>
          </cell>
          <cell r="H1564" t="str">
            <v>JL</v>
          </cell>
          <cell r="I1564">
            <v>35</v>
          </cell>
          <cell r="J1564">
            <v>2020</v>
          </cell>
          <cell r="K1564" t="str">
            <v>German Fallow  Sky</v>
          </cell>
          <cell r="L1564" t="str">
            <v>N</v>
          </cell>
          <cell r="M1564">
            <v>218</v>
          </cell>
        </row>
        <row r="1565">
          <cell r="A1565">
            <v>219</v>
          </cell>
          <cell r="B1565" t="str">
            <v>Michael Cannizzaro</v>
          </cell>
          <cell r="C1565">
            <v>75</v>
          </cell>
          <cell r="D1565">
            <v>3603</v>
          </cell>
          <cell r="E1565">
            <v>36</v>
          </cell>
          <cell r="F1565" t="str">
            <v>Hen</v>
          </cell>
          <cell r="G1565" t="str">
            <v>Old</v>
          </cell>
          <cell r="H1565" t="str">
            <v>DRM</v>
          </cell>
          <cell r="I1565">
            <v>21</v>
          </cell>
          <cell r="J1565">
            <v>2019</v>
          </cell>
          <cell r="K1565" t="str">
            <v>Slate</v>
          </cell>
          <cell r="L1565" t="str">
            <v>N</v>
          </cell>
          <cell r="M1565">
            <v>219</v>
          </cell>
        </row>
        <row r="1566">
          <cell r="A1566">
            <v>220</v>
          </cell>
          <cell r="B1566" t="str">
            <v>Barbara Waterman</v>
          </cell>
          <cell r="C1566">
            <v>77</v>
          </cell>
          <cell r="D1566">
            <v>3302</v>
          </cell>
          <cell r="E1566">
            <v>33</v>
          </cell>
          <cell r="F1566" t="str">
            <v>Cock</v>
          </cell>
          <cell r="G1566" t="str">
            <v>Young</v>
          </cell>
          <cell r="H1566" t="str">
            <v>46Y</v>
          </cell>
          <cell r="I1566">
            <v>27</v>
          </cell>
          <cell r="J1566">
            <v>2020</v>
          </cell>
          <cell r="K1566" t="str">
            <v>Lacewing Yellow</v>
          </cell>
          <cell r="L1566" t="str">
            <v>C</v>
          </cell>
          <cell r="M1566">
            <v>220</v>
          </cell>
        </row>
        <row r="1567">
          <cell r="A1567">
            <v>221</v>
          </cell>
          <cell r="B1567" t="str">
            <v>Barbara Waterman</v>
          </cell>
          <cell r="C1567">
            <v>77</v>
          </cell>
          <cell r="D1567">
            <v>3302</v>
          </cell>
          <cell r="E1567">
            <v>33</v>
          </cell>
          <cell r="F1567" t="str">
            <v>Cock</v>
          </cell>
          <cell r="G1567" t="str">
            <v>Young</v>
          </cell>
          <cell r="H1567" t="str">
            <v>46Y</v>
          </cell>
          <cell r="I1567">
            <v>28</v>
          </cell>
          <cell r="J1567">
            <v>2020</v>
          </cell>
          <cell r="K1567" t="str">
            <v>Lacewing White</v>
          </cell>
          <cell r="L1567" t="str">
            <v>C</v>
          </cell>
          <cell r="M1567">
            <v>221</v>
          </cell>
        </row>
        <row r="1568">
          <cell r="A1568">
            <v>223</v>
          </cell>
          <cell r="B1568" t="str">
            <v>Michael Cannizzaro</v>
          </cell>
          <cell r="C1568">
            <v>75</v>
          </cell>
          <cell r="D1568">
            <v>3103</v>
          </cell>
          <cell r="E1568">
            <v>31</v>
          </cell>
          <cell r="F1568" t="str">
            <v>Hen</v>
          </cell>
          <cell r="G1568" t="str">
            <v>Old</v>
          </cell>
          <cell r="H1568" t="str">
            <v>MD1</v>
          </cell>
          <cell r="I1568">
            <v>6</v>
          </cell>
          <cell r="J1568">
            <v>2018</v>
          </cell>
          <cell r="K1568" t="str">
            <v>Dark-Eyed Clear</v>
          </cell>
          <cell r="L1568" t="str">
            <v>N</v>
          </cell>
          <cell r="M1568">
            <v>223</v>
          </cell>
        </row>
        <row r="1569">
          <cell r="A1569">
            <v>224</v>
          </cell>
          <cell r="B1569" t="str">
            <v>Brian Draxler</v>
          </cell>
          <cell r="C1569">
            <v>67</v>
          </cell>
          <cell r="D1569">
            <v>2401</v>
          </cell>
          <cell r="E1569">
            <v>24</v>
          </cell>
          <cell r="F1569" t="str">
            <v>Cock</v>
          </cell>
          <cell r="G1569" t="str">
            <v>Old</v>
          </cell>
          <cell r="H1569" t="str">
            <v>BTA</v>
          </cell>
          <cell r="I1569">
            <v>167</v>
          </cell>
          <cell r="J1569">
            <v>2018</v>
          </cell>
          <cell r="K1569" t="str">
            <v>Clearwing Y/F Cobalt</v>
          </cell>
          <cell r="L1569" t="str">
            <v>N</v>
          </cell>
          <cell r="M1569">
            <v>224</v>
          </cell>
        </row>
        <row r="1570">
          <cell r="A1570">
            <v>225</v>
          </cell>
          <cell r="B1570" t="str">
            <v>Brian Draxler</v>
          </cell>
          <cell r="C1570">
            <v>67</v>
          </cell>
          <cell r="D1570">
            <v>2604</v>
          </cell>
          <cell r="E1570">
            <v>26</v>
          </cell>
          <cell r="F1570" t="str">
            <v>Hen</v>
          </cell>
          <cell r="G1570" t="str">
            <v>Young</v>
          </cell>
          <cell r="H1570" t="str">
            <v>BTA</v>
          </cell>
          <cell r="I1570">
            <v>61</v>
          </cell>
          <cell r="J1570">
            <v>2020</v>
          </cell>
          <cell r="K1570" t="str">
            <v>Full Body Colored Greywing</v>
          </cell>
          <cell r="L1570" t="str">
            <v>N</v>
          </cell>
          <cell r="M1570">
            <v>225</v>
          </cell>
        </row>
        <row r="1571">
          <cell r="A1571">
            <v>227</v>
          </cell>
          <cell r="B1571" t="str">
            <v>Mark Gray</v>
          </cell>
          <cell r="C1571">
            <v>29</v>
          </cell>
          <cell r="D1571">
            <v>3101</v>
          </cell>
          <cell r="E1571">
            <v>31</v>
          </cell>
          <cell r="F1571" t="str">
            <v>Cock</v>
          </cell>
          <cell r="G1571" t="str">
            <v>Old</v>
          </cell>
          <cell r="H1571" t="str">
            <v>GAA</v>
          </cell>
          <cell r="I1571">
            <v>29</v>
          </cell>
          <cell r="J1571">
            <v>2019</v>
          </cell>
          <cell r="K1571" t="str">
            <v>Dark-Eyed Clear Yellow</v>
          </cell>
          <cell r="L1571" t="str">
            <v>C</v>
          </cell>
          <cell r="M1571">
            <v>227</v>
          </cell>
        </row>
        <row r="1572">
          <cell r="A1572">
            <v>228</v>
          </cell>
          <cell r="B1572" t="str">
            <v>Mark Gray</v>
          </cell>
          <cell r="C1572">
            <v>29</v>
          </cell>
          <cell r="D1572">
            <v>2901</v>
          </cell>
          <cell r="E1572">
            <v>29</v>
          </cell>
          <cell r="F1572" t="str">
            <v>Cock</v>
          </cell>
          <cell r="G1572" t="str">
            <v>Old</v>
          </cell>
          <cell r="H1572" t="str">
            <v>GAA</v>
          </cell>
          <cell r="I1572">
            <v>167</v>
          </cell>
          <cell r="J1572">
            <v>2019</v>
          </cell>
          <cell r="K1572" t="str">
            <v>Dutch Pied Grey</v>
          </cell>
          <cell r="L1572" t="str">
            <v>C</v>
          </cell>
          <cell r="M1572">
            <v>228</v>
          </cell>
        </row>
        <row r="1573">
          <cell r="A1573">
            <v>229</v>
          </cell>
          <cell r="B1573" t="str">
            <v>Mark Gray</v>
          </cell>
          <cell r="C1573">
            <v>29</v>
          </cell>
          <cell r="D1573">
            <v>2401</v>
          </cell>
          <cell r="E1573">
            <v>24</v>
          </cell>
          <cell r="F1573" t="str">
            <v>Cock</v>
          </cell>
          <cell r="G1573" t="str">
            <v>Old</v>
          </cell>
          <cell r="H1573" t="str">
            <v>GAA</v>
          </cell>
          <cell r="I1573">
            <v>71</v>
          </cell>
          <cell r="J1573">
            <v>2019</v>
          </cell>
          <cell r="K1573" t="str">
            <v>Clearwing</v>
          </cell>
          <cell r="L1573" t="str">
            <v>C</v>
          </cell>
          <cell r="M1573">
            <v>229</v>
          </cell>
        </row>
        <row r="1574">
          <cell r="A1574">
            <v>230</v>
          </cell>
          <cell r="B1574" t="str">
            <v>Mark Gray</v>
          </cell>
          <cell r="C1574">
            <v>29</v>
          </cell>
          <cell r="D1574">
            <v>2803</v>
          </cell>
          <cell r="E1574">
            <v>28</v>
          </cell>
          <cell r="F1574" t="str">
            <v>Hen</v>
          </cell>
          <cell r="G1574" t="str">
            <v>Old</v>
          </cell>
          <cell r="H1574" t="str">
            <v>GAA</v>
          </cell>
          <cell r="I1574">
            <v>26</v>
          </cell>
          <cell r="J1574">
            <v>2019</v>
          </cell>
          <cell r="K1574" t="str">
            <v>Recessive Pied</v>
          </cell>
          <cell r="L1574" t="str">
            <v>C</v>
          </cell>
          <cell r="M1574">
            <v>230</v>
          </cell>
        </row>
        <row r="1575">
          <cell r="A1575">
            <v>231</v>
          </cell>
          <cell r="B1575" t="str">
            <v>Mark Gray</v>
          </cell>
          <cell r="C1575">
            <v>29</v>
          </cell>
          <cell r="D1575">
            <v>3303</v>
          </cell>
          <cell r="E1575">
            <v>33</v>
          </cell>
          <cell r="F1575" t="str">
            <v>Hen</v>
          </cell>
          <cell r="G1575" t="str">
            <v>Old</v>
          </cell>
          <cell r="H1575" t="str">
            <v>44G</v>
          </cell>
          <cell r="I1575">
            <v>63</v>
          </cell>
          <cell r="J1575">
            <v>2019</v>
          </cell>
          <cell r="K1575" t="str">
            <v>Lacewing White</v>
          </cell>
          <cell r="L1575" t="str">
            <v>C</v>
          </cell>
          <cell r="M1575">
            <v>231</v>
          </cell>
        </row>
        <row r="1576">
          <cell r="A1576">
            <v>233</v>
          </cell>
          <cell r="B1576" t="str">
            <v>Bob Vargo</v>
          </cell>
          <cell r="C1576">
            <v>63</v>
          </cell>
          <cell r="D1576">
            <v>3002</v>
          </cell>
          <cell r="E1576">
            <v>30</v>
          </cell>
          <cell r="F1576" t="str">
            <v>Cock</v>
          </cell>
          <cell r="G1576" t="str">
            <v>Young</v>
          </cell>
          <cell r="H1576" t="str">
            <v>29V</v>
          </cell>
          <cell r="I1576">
            <v>192</v>
          </cell>
          <cell r="J1576">
            <v>2020</v>
          </cell>
          <cell r="K1576" t="str">
            <v>Frosted Pied Violet</v>
          </cell>
          <cell r="L1576" t="str">
            <v>I</v>
          </cell>
          <cell r="M1576">
            <v>233</v>
          </cell>
        </row>
        <row r="1577">
          <cell r="A1577">
            <v>234</v>
          </cell>
          <cell r="B1577" t="str">
            <v>Greg Lovell</v>
          </cell>
          <cell r="C1577">
            <v>65</v>
          </cell>
          <cell r="D1577">
            <v>2402</v>
          </cell>
          <cell r="E1577">
            <v>24</v>
          </cell>
          <cell r="F1577" t="str">
            <v>Cock</v>
          </cell>
          <cell r="G1577" t="str">
            <v>Young</v>
          </cell>
          <cell r="H1577" t="str">
            <v>65L</v>
          </cell>
          <cell r="I1577">
            <v>26</v>
          </cell>
          <cell r="J1577">
            <v>2020</v>
          </cell>
          <cell r="K1577" t="str">
            <v>Clearwing</v>
          </cell>
          <cell r="L1577" t="str">
            <v>C</v>
          </cell>
          <cell r="M1577">
            <v>234</v>
          </cell>
        </row>
        <row r="1578">
          <cell r="A1578">
            <v>235</v>
          </cell>
          <cell r="B1578" t="str">
            <v>Connie Lovell</v>
          </cell>
          <cell r="C1578">
            <v>64</v>
          </cell>
          <cell r="D1578">
            <v>2801</v>
          </cell>
          <cell r="E1578">
            <v>28</v>
          </cell>
          <cell r="F1578" t="str">
            <v>Cock</v>
          </cell>
          <cell r="G1578" t="str">
            <v>Old</v>
          </cell>
          <cell r="H1578" t="str">
            <v>CLV</v>
          </cell>
          <cell r="I1578">
            <v>18</v>
          </cell>
          <cell r="J1578">
            <v>2018</v>
          </cell>
          <cell r="K1578" t="str">
            <v>Recessive Pied</v>
          </cell>
          <cell r="L1578" t="str">
            <v>I</v>
          </cell>
          <cell r="M1578">
            <v>235</v>
          </cell>
        </row>
        <row r="1579">
          <cell r="A1579">
            <v>238</v>
          </cell>
          <cell r="B1579" t="str">
            <v>Jimmy Strong</v>
          </cell>
          <cell r="C1579">
            <v>66</v>
          </cell>
          <cell r="D1579">
            <v>3303</v>
          </cell>
          <cell r="E1579">
            <v>33</v>
          </cell>
          <cell r="F1579" t="str">
            <v>Hen</v>
          </cell>
          <cell r="G1579" t="str">
            <v>Old</v>
          </cell>
          <cell r="H1579" t="str">
            <v>J55</v>
          </cell>
          <cell r="I1579">
            <v>153</v>
          </cell>
          <cell r="J1579">
            <v>2019</v>
          </cell>
          <cell r="K1579" t="str">
            <v>Lacewing Yellow</v>
          </cell>
          <cell r="L1579" t="str">
            <v>I</v>
          </cell>
          <cell r="M1579">
            <v>238</v>
          </cell>
        </row>
        <row r="1580">
          <cell r="A1580">
            <v>239</v>
          </cell>
          <cell r="B1580" t="str">
            <v>Jimmy Strong</v>
          </cell>
          <cell r="C1580">
            <v>66</v>
          </cell>
          <cell r="D1580">
            <v>3002</v>
          </cell>
          <cell r="E1580">
            <v>30</v>
          </cell>
          <cell r="F1580" t="str">
            <v>Cock</v>
          </cell>
          <cell r="G1580" t="str">
            <v>Young</v>
          </cell>
          <cell r="H1580" t="str">
            <v>J55</v>
          </cell>
          <cell r="I1580">
            <v>150</v>
          </cell>
          <cell r="J1580">
            <v>2020</v>
          </cell>
          <cell r="K1580" t="str">
            <v>Frosted Pied</v>
          </cell>
          <cell r="L1580" t="str">
            <v>I</v>
          </cell>
          <cell r="M1580">
            <v>239</v>
          </cell>
        </row>
        <row r="1581">
          <cell r="A1581">
            <v>240</v>
          </cell>
          <cell r="B1581" t="str">
            <v>Richard Werner</v>
          </cell>
          <cell r="C1581">
            <v>38</v>
          </cell>
          <cell r="D1581">
            <v>2502</v>
          </cell>
          <cell r="E1581">
            <v>25</v>
          </cell>
          <cell r="F1581" t="str">
            <v>Cock</v>
          </cell>
          <cell r="G1581" t="str">
            <v>Young</v>
          </cell>
          <cell r="H1581" t="str">
            <v>13R</v>
          </cell>
          <cell r="I1581">
            <v>81</v>
          </cell>
          <cell r="J1581">
            <v>2020</v>
          </cell>
          <cell r="K1581" t="str">
            <v>Greywing</v>
          </cell>
          <cell r="L1581" t="str">
            <v>C</v>
          </cell>
          <cell r="M1581">
            <v>240</v>
          </cell>
        </row>
        <row r="1582">
          <cell r="A1582">
            <v>241</v>
          </cell>
          <cell r="B1582" t="str">
            <v>Richard Werner</v>
          </cell>
          <cell r="C1582">
            <v>38</v>
          </cell>
          <cell r="D1582">
            <v>3704</v>
          </cell>
          <cell r="E1582">
            <v>37</v>
          </cell>
          <cell r="F1582" t="str">
            <v>Hen</v>
          </cell>
          <cell r="G1582" t="str">
            <v>Young</v>
          </cell>
          <cell r="H1582" t="str">
            <v>13R</v>
          </cell>
          <cell r="I1582">
            <v>32</v>
          </cell>
          <cell r="J1582">
            <v>2020</v>
          </cell>
          <cell r="K1582" t="str">
            <v>Easley Clearbody</v>
          </cell>
          <cell r="L1582" t="str">
            <v>C</v>
          </cell>
          <cell r="M1582">
            <v>241</v>
          </cell>
        </row>
        <row r="1583">
          <cell r="A1583">
            <v>244</v>
          </cell>
          <cell r="B1583" t="str">
            <v>Richard Werner</v>
          </cell>
          <cell r="C1583">
            <v>38</v>
          </cell>
          <cell r="D1583">
            <v>2504</v>
          </cell>
          <cell r="E1583">
            <v>25</v>
          </cell>
          <cell r="F1583" t="str">
            <v>Hen</v>
          </cell>
          <cell r="G1583" t="str">
            <v>Young</v>
          </cell>
          <cell r="H1583" t="str">
            <v>13R</v>
          </cell>
          <cell r="I1583">
            <v>57</v>
          </cell>
          <cell r="J1583">
            <v>2020</v>
          </cell>
          <cell r="K1583" t="str">
            <v>Greywing</v>
          </cell>
          <cell r="L1583" t="str">
            <v>C</v>
          </cell>
          <cell r="M1583">
            <v>244</v>
          </cell>
        </row>
        <row r="1584">
          <cell r="A1584">
            <v>245</v>
          </cell>
          <cell r="B1584" t="str">
            <v>Richard Werner</v>
          </cell>
          <cell r="C1584">
            <v>38</v>
          </cell>
          <cell r="D1584">
            <v>2504</v>
          </cell>
          <cell r="E1584">
            <v>25</v>
          </cell>
          <cell r="F1584" t="str">
            <v>Hen</v>
          </cell>
          <cell r="G1584" t="str">
            <v>Young</v>
          </cell>
          <cell r="H1584" t="str">
            <v>13R</v>
          </cell>
          <cell r="I1584">
            <v>56</v>
          </cell>
          <cell r="J1584">
            <v>2020</v>
          </cell>
          <cell r="K1584" t="str">
            <v>Greywing</v>
          </cell>
          <cell r="L1584" t="str">
            <v>C</v>
          </cell>
          <cell r="M1584">
            <v>245</v>
          </cell>
        </row>
        <row r="1585">
          <cell r="A1585">
            <v>246</v>
          </cell>
          <cell r="B1585" t="str">
            <v>Richard Werner</v>
          </cell>
          <cell r="C1585">
            <v>38</v>
          </cell>
          <cell r="D1585">
            <v>2504</v>
          </cell>
          <cell r="E1585">
            <v>25</v>
          </cell>
          <cell r="F1585" t="str">
            <v>Hen</v>
          </cell>
          <cell r="G1585" t="str">
            <v>Young</v>
          </cell>
          <cell r="H1585" t="str">
            <v>13R</v>
          </cell>
          <cell r="I1585">
            <v>96</v>
          </cell>
          <cell r="J1585">
            <v>2020</v>
          </cell>
          <cell r="K1585" t="str">
            <v>Greywing</v>
          </cell>
          <cell r="L1585" t="str">
            <v>C</v>
          </cell>
          <cell r="M1585">
            <v>246</v>
          </cell>
        </row>
        <row r="1586">
          <cell r="A1586">
            <v>702</v>
          </cell>
          <cell r="B1586" t="str">
            <v>Richard Werner</v>
          </cell>
          <cell r="C1586">
            <v>38</v>
          </cell>
          <cell r="D1586">
            <v>2801</v>
          </cell>
          <cell r="E1586">
            <v>28</v>
          </cell>
          <cell r="F1586" t="str">
            <v>Cock</v>
          </cell>
          <cell r="G1586" t="str">
            <v>Old</v>
          </cell>
          <cell r="H1586" t="str">
            <v>R13</v>
          </cell>
          <cell r="I1586">
            <v>22</v>
          </cell>
          <cell r="J1586">
            <v>2019</v>
          </cell>
          <cell r="K1586" t="str">
            <v>Recessive Pied</v>
          </cell>
          <cell r="L1586" t="str">
            <v>C</v>
          </cell>
          <cell r="M1586">
            <v>702</v>
          </cell>
        </row>
        <row r="1587">
          <cell r="A1587">
            <v>703</v>
          </cell>
          <cell r="B1587" t="str">
            <v>Richard Werner</v>
          </cell>
          <cell r="C1587">
            <v>38</v>
          </cell>
          <cell r="D1587">
            <v>3302</v>
          </cell>
          <cell r="E1587">
            <v>33</v>
          </cell>
          <cell r="F1587" t="str">
            <v>Cock</v>
          </cell>
          <cell r="G1587" t="str">
            <v>Young</v>
          </cell>
          <cell r="H1587" t="str">
            <v>13R</v>
          </cell>
          <cell r="I1587">
            <v>74</v>
          </cell>
          <cell r="J1587">
            <v>2020</v>
          </cell>
          <cell r="K1587" t="str">
            <v>Lacewing</v>
          </cell>
          <cell r="L1587" t="str">
            <v>C</v>
          </cell>
          <cell r="M1587">
            <v>703</v>
          </cell>
        </row>
        <row r="1588">
          <cell r="A1588">
            <v>704</v>
          </cell>
          <cell r="B1588" t="str">
            <v>Richard Werner</v>
          </cell>
          <cell r="C1588">
            <v>38</v>
          </cell>
          <cell r="D1588">
            <v>3304</v>
          </cell>
          <cell r="E1588">
            <v>33</v>
          </cell>
          <cell r="F1588" t="str">
            <v>Hen</v>
          </cell>
          <cell r="G1588" t="str">
            <v>Young</v>
          </cell>
          <cell r="H1588" t="str">
            <v>13R</v>
          </cell>
          <cell r="I1588">
            <v>80</v>
          </cell>
          <cell r="J1588">
            <v>2020</v>
          </cell>
          <cell r="K1588" t="str">
            <v>Lacewing</v>
          </cell>
          <cell r="L1588" t="str">
            <v>C</v>
          </cell>
          <cell r="M1588">
            <v>704</v>
          </cell>
        </row>
        <row r="1589">
          <cell r="A1589">
            <v>705</v>
          </cell>
          <cell r="B1589" t="str">
            <v>Richard Werner</v>
          </cell>
          <cell r="C1589">
            <v>38</v>
          </cell>
          <cell r="D1589">
            <v>3102</v>
          </cell>
          <cell r="E1589">
            <v>31</v>
          </cell>
          <cell r="F1589" t="str">
            <v>Cock</v>
          </cell>
          <cell r="G1589" t="str">
            <v>Young</v>
          </cell>
          <cell r="H1589" t="str">
            <v>13R</v>
          </cell>
          <cell r="I1589">
            <v>79</v>
          </cell>
          <cell r="J1589">
            <v>2020</v>
          </cell>
          <cell r="K1589" t="str">
            <v>Dark-Eyed Clear</v>
          </cell>
          <cell r="L1589" t="str">
            <v>C</v>
          </cell>
          <cell r="M1589">
            <v>705</v>
          </cell>
        </row>
        <row r="1590">
          <cell r="A1590">
            <v>706</v>
          </cell>
          <cell r="B1590" t="str">
            <v>Richard Werner</v>
          </cell>
          <cell r="C1590">
            <v>38</v>
          </cell>
          <cell r="D1590">
            <v>3004</v>
          </cell>
          <cell r="E1590">
            <v>30</v>
          </cell>
          <cell r="F1590" t="str">
            <v>Hen</v>
          </cell>
          <cell r="G1590" t="str">
            <v>Young</v>
          </cell>
          <cell r="H1590" t="str">
            <v>13R</v>
          </cell>
          <cell r="I1590">
            <v>44</v>
          </cell>
          <cell r="J1590">
            <v>2020</v>
          </cell>
          <cell r="K1590" t="str">
            <v>Frosted Pied</v>
          </cell>
          <cell r="L1590" t="str">
            <v>C</v>
          </cell>
          <cell r="M1590">
            <v>706</v>
          </cell>
        </row>
        <row r="1591">
          <cell r="A1591">
            <v>755</v>
          </cell>
          <cell r="B1591" t="str">
            <v>Frank Rivera</v>
          </cell>
          <cell r="C1591">
            <v>61</v>
          </cell>
          <cell r="D1591">
            <v>3401</v>
          </cell>
          <cell r="E1591">
            <v>34</v>
          </cell>
          <cell r="F1591" t="str">
            <v>Cock</v>
          </cell>
          <cell r="G1591" t="str">
            <v>Old</v>
          </cell>
          <cell r="H1591" t="str">
            <v>FR</v>
          </cell>
          <cell r="I1591">
            <v>9</v>
          </cell>
          <cell r="J1591">
            <v>2017</v>
          </cell>
          <cell r="K1591" t="str">
            <v>Crested Green</v>
          </cell>
          <cell r="L1591" t="str">
            <v>I</v>
          </cell>
          <cell r="M1591">
            <v>755</v>
          </cell>
        </row>
        <row r="1592">
          <cell r="A1592">
            <v>756</v>
          </cell>
          <cell r="B1592" t="str">
            <v>Frank Rivera</v>
          </cell>
          <cell r="C1592">
            <v>61</v>
          </cell>
          <cell r="D1592">
            <v>3402</v>
          </cell>
          <cell r="E1592">
            <v>34</v>
          </cell>
          <cell r="F1592" t="str">
            <v>Cock</v>
          </cell>
          <cell r="G1592" t="str">
            <v>Young</v>
          </cell>
          <cell r="H1592" t="str">
            <v>FR</v>
          </cell>
          <cell r="I1592">
            <v>70</v>
          </cell>
          <cell r="J1592">
            <v>2020</v>
          </cell>
          <cell r="K1592" t="str">
            <v>Crested Green</v>
          </cell>
          <cell r="L1592" t="str">
            <v>I</v>
          </cell>
          <cell r="M1592">
            <v>756</v>
          </cell>
        </row>
        <row r="1593">
          <cell r="A1593">
            <v>757</v>
          </cell>
          <cell r="B1593" t="str">
            <v>Frank Rivera</v>
          </cell>
          <cell r="C1593">
            <v>61</v>
          </cell>
          <cell r="D1593">
            <v>3402</v>
          </cell>
          <cell r="E1593">
            <v>34</v>
          </cell>
          <cell r="F1593" t="str">
            <v>Cock</v>
          </cell>
          <cell r="G1593" t="str">
            <v>Young</v>
          </cell>
          <cell r="H1593" t="str">
            <v>FR</v>
          </cell>
          <cell r="I1593">
            <v>27</v>
          </cell>
          <cell r="J1593">
            <v>2020</v>
          </cell>
          <cell r="K1593" t="str">
            <v>Crested Cinnamon Sky</v>
          </cell>
          <cell r="L1593" t="str">
            <v>I</v>
          </cell>
          <cell r="M1593">
            <v>757</v>
          </cell>
        </row>
        <row r="1594">
          <cell r="A1594">
            <v>758</v>
          </cell>
          <cell r="B1594" t="str">
            <v>Frank Rivera</v>
          </cell>
          <cell r="C1594">
            <v>61</v>
          </cell>
          <cell r="D1594">
            <v>3402</v>
          </cell>
          <cell r="E1594">
            <v>34</v>
          </cell>
          <cell r="F1594" t="str">
            <v>Cock</v>
          </cell>
          <cell r="G1594" t="str">
            <v>Young</v>
          </cell>
          <cell r="H1594" t="str">
            <v>FR</v>
          </cell>
          <cell r="I1594">
            <v>71</v>
          </cell>
          <cell r="J1594">
            <v>2020</v>
          </cell>
          <cell r="K1594" t="str">
            <v>Crested Cinnamon Sky</v>
          </cell>
          <cell r="L1594" t="str">
            <v>I</v>
          </cell>
          <cell r="M1594">
            <v>758</v>
          </cell>
        </row>
        <row r="1595">
          <cell r="C1595" t="str">
            <v/>
          </cell>
        </row>
        <row r="1595">
          <cell r="M1595" t="str">
            <v/>
          </cell>
        </row>
        <row r="1596">
          <cell r="C1596" t="str">
            <v/>
          </cell>
        </row>
        <row r="1596">
          <cell r="M1596" t="str">
            <v/>
          </cell>
        </row>
        <row r="1597">
          <cell r="C1597" t="str">
            <v/>
          </cell>
        </row>
        <row r="1597">
          <cell r="M1597" t="str">
            <v/>
          </cell>
        </row>
        <row r="1598">
          <cell r="C1598" t="str">
            <v/>
          </cell>
        </row>
        <row r="1598">
          <cell r="M1598" t="str">
            <v/>
          </cell>
        </row>
        <row r="1599">
          <cell r="C1599" t="str">
            <v/>
          </cell>
        </row>
        <row r="1599">
          <cell r="M1599" t="str">
            <v/>
          </cell>
        </row>
        <row r="1600">
          <cell r="C1600" t="str">
            <v/>
          </cell>
        </row>
        <row r="1600">
          <cell r="M1600" t="str">
            <v/>
          </cell>
        </row>
        <row r="1601">
          <cell r="C1601" t="str">
            <v/>
          </cell>
        </row>
        <row r="1601">
          <cell r="M1601" t="str">
            <v/>
          </cell>
        </row>
        <row r="1602">
          <cell r="C1602" t="str">
            <v/>
          </cell>
        </row>
        <row r="1602">
          <cell r="M1602" t="str">
            <v/>
          </cell>
        </row>
        <row r="1603">
          <cell r="C1603" t="str">
            <v/>
          </cell>
        </row>
        <row r="1603">
          <cell r="M1603" t="str">
            <v/>
          </cell>
        </row>
        <row r="1604">
          <cell r="C1604" t="str">
            <v/>
          </cell>
        </row>
        <row r="1604">
          <cell r="M1604" t="str">
            <v/>
          </cell>
        </row>
        <row r="1605">
          <cell r="C1605" t="str">
            <v/>
          </cell>
        </row>
        <row r="1605">
          <cell r="M1605" t="str">
            <v/>
          </cell>
        </row>
        <row r="1606">
          <cell r="C1606" t="str">
            <v/>
          </cell>
        </row>
        <row r="1606">
          <cell r="M1606" t="str">
            <v/>
          </cell>
        </row>
        <row r="1607">
          <cell r="C1607" t="str">
            <v/>
          </cell>
        </row>
        <row r="1607">
          <cell r="M1607" t="str">
            <v/>
          </cell>
        </row>
        <row r="1608">
          <cell r="C1608" t="str">
            <v/>
          </cell>
        </row>
        <row r="1608">
          <cell r="M1608" t="str">
            <v/>
          </cell>
        </row>
        <row r="1609">
          <cell r="C1609" t="str">
            <v/>
          </cell>
        </row>
        <row r="1609">
          <cell r="M1609" t="str">
            <v/>
          </cell>
        </row>
        <row r="1610">
          <cell r="C1610" t="str">
            <v/>
          </cell>
        </row>
        <row r="1610">
          <cell r="M1610" t="str">
            <v/>
          </cell>
        </row>
        <row r="1611">
          <cell r="C1611" t="str">
            <v/>
          </cell>
        </row>
        <row r="1611">
          <cell r="M1611" t="str">
            <v/>
          </cell>
        </row>
        <row r="1612">
          <cell r="C1612" t="str">
            <v/>
          </cell>
        </row>
        <row r="1612">
          <cell r="M1612" t="str">
            <v/>
          </cell>
        </row>
        <row r="1613">
          <cell r="C1613" t="str">
            <v/>
          </cell>
        </row>
        <row r="1613">
          <cell r="M1613" t="str">
            <v/>
          </cell>
        </row>
        <row r="1614">
          <cell r="C1614" t="str">
            <v/>
          </cell>
        </row>
        <row r="1614">
          <cell r="M1614" t="str">
            <v/>
          </cell>
        </row>
        <row r="1615">
          <cell r="C1615" t="str">
            <v/>
          </cell>
        </row>
        <row r="1615">
          <cell r="M1615" t="str">
            <v/>
          </cell>
        </row>
        <row r="1616">
          <cell r="C1616" t="str">
            <v/>
          </cell>
        </row>
        <row r="1616">
          <cell r="M1616" t="str">
            <v/>
          </cell>
        </row>
        <row r="1617">
          <cell r="C1617" t="str">
            <v/>
          </cell>
        </row>
        <row r="1617">
          <cell r="M1617" t="str">
            <v/>
          </cell>
        </row>
        <row r="1618">
          <cell r="C1618" t="str">
            <v/>
          </cell>
        </row>
        <row r="1618">
          <cell r="M1618" t="str">
            <v/>
          </cell>
        </row>
        <row r="1619">
          <cell r="C1619" t="str">
            <v/>
          </cell>
        </row>
        <row r="1619">
          <cell r="M1619" t="str">
            <v/>
          </cell>
        </row>
        <row r="1620">
          <cell r="C1620" t="str">
            <v/>
          </cell>
        </row>
        <row r="1620">
          <cell r="M1620" t="str">
            <v/>
          </cell>
        </row>
        <row r="1621">
          <cell r="C1621" t="str">
            <v/>
          </cell>
        </row>
        <row r="1621">
          <cell r="M1621" t="str">
            <v/>
          </cell>
        </row>
        <row r="1622">
          <cell r="C1622" t="str">
            <v/>
          </cell>
        </row>
        <row r="1622">
          <cell r="M1622" t="str">
            <v/>
          </cell>
        </row>
        <row r="1623">
          <cell r="C1623" t="str">
            <v/>
          </cell>
        </row>
        <row r="1623">
          <cell r="M1623" t="str">
            <v/>
          </cell>
        </row>
        <row r="1624">
          <cell r="C1624" t="str">
            <v/>
          </cell>
        </row>
        <row r="1624">
          <cell r="M1624" t="str">
            <v/>
          </cell>
        </row>
        <row r="1625">
          <cell r="C1625" t="str">
            <v/>
          </cell>
        </row>
        <row r="1625">
          <cell r="M1625" t="str">
            <v/>
          </cell>
        </row>
        <row r="1626">
          <cell r="C1626" t="str">
            <v/>
          </cell>
        </row>
        <row r="1626">
          <cell r="M1626" t="str">
            <v/>
          </cell>
        </row>
        <row r="1627">
          <cell r="C1627" t="str">
            <v/>
          </cell>
        </row>
        <row r="1627">
          <cell r="M1627" t="str">
            <v/>
          </cell>
        </row>
        <row r="1628">
          <cell r="C1628" t="str">
            <v/>
          </cell>
        </row>
        <row r="1628">
          <cell r="M1628" t="str">
            <v/>
          </cell>
        </row>
        <row r="1629">
          <cell r="C1629" t="str">
            <v/>
          </cell>
        </row>
        <row r="1629">
          <cell r="M1629" t="str">
            <v/>
          </cell>
        </row>
        <row r="1630">
          <cell r="C1630" t="str">
            <v/>
          </cell>
        </row>
        <row r="1630">
          <cell r="M1630" t="str">
            <v/>
          </cell>
        </row>
        <row r="1631">
          <cell r="C1631" t="str">
            <v/>
          </cell>
        </row>
        <row r="1631">
          <cell r="M1631" t="str">
            <v/>
          </cell>
        </row>
        <row r="1632">
          <cell r="C1632" t="str">
            <v/>
          </cell>
        </row>
        <row r="1632">
          <cell r="M1632" t="str">
            <v/>
          </cell>
        </row>
        <row r="1633">
          <cell r="C1633" t="str">
            <v/>
          </cell>
        </row>
        <row r="1633">
          <cell r="M1633" t="str">
            <v/>
          </cell>
        </row>
        <row r="1634">
          <cell r="C1634" t="str">
            <v/>
          </cell>
        </row>
        <row r="1634">
          <cell r="M1634" t="str">
            <v/>
          </cell>
        </row>
        <row r="1635">
          <cell r="C1635" t="str">
            <v/>
          </cell>
        </row>
        <row r="1635">
          <cell r="M1635" t="str">
            <v/>
          </cell>
        </row>
        <row r="1636">
          <cell r="C1636" t="str">
            <v/>
          </cell>
        </row>
        <row r="1636">
          <cell r="M1636" t="str">
            <v/>
          </cell>
        </row>
        <row r="1637">
          <cell r="C1637" t="str">
            <v/>
          </cell>
        </row>
        <row r="1637">
          <cell r="M1637" t="str">
            <v/>
          </cell>
        </row>
        <row r="1638">
          <cell r="C1638" t="str">
            <v/>
          </cell>
        </row>
        <row r="1638">
          <cell r="M1638" t="str">
            <v/>
          </cell>
        </row>
        <row r="1639">
          <cell r="C1639" t="str">
            <v/>
          </cell>
        </row>
        <row r="1639">
          <cell r="M1639" t="str">
            <v/>
          </cell>
        </row>
        <row r="1640">
          <cell r="C1640" t="str">
            <v/>
          </cell>
        </row>
        <row r="1640">
          <cell r="M1640" t="str">
            <v/>
          </cell>
        </row>
        <row r="1641">
          <cell r="C1641" t="str">
            <v/>
          </cell>
        </row>
        <row r="1641">
          <cell r="M1641" t="str">
            <v/>
          </cell>
        </row>
        <row r="1642">
          <cell r="C1642" t="str">
            <v/>
          </cell>
        </row>
        <row r="1642">
          <cell r="M1642" t="str">
            <v/>
          </cell>
        </row>
        <row r="1643">
          <cell r="C1643" t="str">
            <v/>
          </cell>
        </row>
        <row r="1643">
          <cell r="M1643" t="str">
            <v/>
          </cell>
        </row>
        <row r="1644">
          <cell r="C1644" t="str">
            <v/>
          </cell>
        </row>
        <row r="1644">
          <cell r="M1644" t="str">
            <v/>
          </cell>
        </row>
        <row r="1645">
          <cell r="C1645" t="str">
            <v/>
          </cell>
        </row>
        <row r="1645">
          <cell r="M1645" t="str">
            <v/>
          </cell>
        </row>
        <row r="1646">
          <cell r="C1646" t="str">
            <v/>
          </cell>
        </row>
        <row r="1646">
          <cell r="M1646" t="str">
            <v/>
          </cell>
        </row>
        <row r="1647">
          <cell r="C1647" t="str">
            <v/>
          </cell>
        </row>
        <row r="1647">
          <cell r="M1647" t="str">
            <v/>
          </cell>
        </row>
        <row r="1648">
          <cell r="C1648" t="str">
            <v/>
          </cell>
        </row>
        <row r="1648">
          <cell r="M1648" t="str">
            <v/>
          </cell>
        </row>
        <row r="1649">
          <cell r="C1649" t="str">
            <v/>
          </cell>
        </row>
        <row r="1649">
          <cell r="M1649" t="str">
            <v/>
          </cell>
        </row>
        <row r="1650">
          <cell r="C1650" t="str">
            <v/>
          </cell>
        </row>
        <row r="1650">
          <cell r="M1650" t="str">
            <v/>
          </cell>
        </row>
        <row r="1651">
          <cell r="C1651" t="str">
            <v/>
          </cell>
        </row>
        <row r="1651">
          <cell r="M1651" t="str">
            <v/>
          </cell>
        </row>
        <row r="1652">
          <cell r="C1652" t="str">
            <v/>
          </cell>
        </row>
        <row r="1652">
          <cell r="M1652" t="str">
            <v/>
          </cell>
        </row>
        <row r="1653">
          <cell r="C1653" t="str">
            <v/>
          </cell>
        </row>
        <row r="1653">
          <cell r="M1653" t="str">
            <v/>
          </cell>
        </row>
        <row r="1654">
          <cell r="C1654" t="str">
            <v/>
          </cell>
        </row>
        <row r="1654">
          <cell r="M1654" t="str">
            <v/>
          </cell>
        </row>
        <row r="1655">
          <cell r="C1655" t="str">
            <v/>
          </cell>
        </row>
        <row r="1655">
          <cell r="M1655" t="str">
            <v/>
          </cell>
        </row>
        <row r="1656">
          <cell r="C1656" t="str">
            <v/>
          </cell>
        </row>
        <row r="1656">
          <cell r="M1656" t="str">
            <v/>
          </cell>
        </row>
        <row r="1657">
          <cell r="C1657" t="str">
            <v/>
          </cell>
        </row>
        <row r="1657">
          <cell r="M1657" t="str">
            <v/>
          </cell>
        </row>
        <row r="1658">
          <cell r="C1658" t="str">
            <v/>
          </cell>
        </row>
        <row r="1658">
          <cell r="M1658" t="str">
            <v/>
          </cell>
        </row>
        <row r="1659">
          <cell r="C1659" t="str">
            <v/>
          </cell>
        </row>
        <row r="1659">
          <cell r="M1659" t="str">
            <v/>
          </cell>
        </row>
        <row r="1660">
          <cell r="C1660" t="str">
            <v/>
          </cell>
        </row>
        <row r="1660">
          <cell r="M1660" t="str">
            <v/>
          </cell>
        </row>
        <row r="1661">
          <cell r="C1661" t="str">
            <v/>
          </cell>
        </row>
        <row r="1661">
          <cell r="M1661" t="str">
            <v/>
          </cell>
        </row>
        <row r="1662">
          <cell r="C1662" t="str">
            <v/>
          </cell>
        </row>
        <row r="1662">
          <cell r="M1662" t="str">
            <v/>
          </cell>
        </row>
        <row r="1663">
          <cell r="C1663" t="str">
            <v/>
          </cell>
        </row>
        <row r="1663">
          <cell r="M1663" t="str">
            <v/>
          </cell>
        </row>
        <row r="1664">
          <cell r="C1664" t="str">
            <v/>
          </cell>
        </row>
        <row r="1664">
          <cell r="M1664" t="str">
            <v/>
          </cell>
        </row>
        <row r="1665">
          <cell r="C1665" t="str">
            <v/>
          </cell>
        </row>
        <row r="1665">
          <cell r="M1665" t="str">
            <v/>
          </cell>
        </row>
        <row r="1666">
          <cell r="C1666" t="str">
            <v/>
          </cell>
        </row>
        <row r="1666">
          <cell r="M1666" t="str">
            <v/>
          </cell>
        </row>
        <row r="1667">
          <cell r="C1667" t="str">
            <v/>
          </cell>
        </row>
        <row r="1667">
          <cell r="M1667" t="str">
            <v/>
          </cell>
        </row>
        <row r="1668">
          <cell r="C1668" t="str">
            <v/>
          </cell>
        </row>
        <row r="1668">
          <cell r="M1668" t="str">
            <v/>
          </cell>
        </row>
        <row r="1669">
          <cell r="C1669" t="str">
            <v/>
          </cell>
        </row>
        <row r="1669">
          <cell r="M1669" t="str">
            <v/>
          </cell>
        </row>
        <row r="1670">
          <cell r="C1670" t="str">
            <v/>
          </cell>
        </row>
        <row r="1670">
          <cell r="M1670" t="str">
            <v/>
          </cell>
        </row>
        <row r="1671">
          <cell r="C1671" t="str">
            <v/>
          </cell>
        </row>
        <row r="1671">
          <cell r="M1671" t="str">
            <v/>
          </cell>
        </row>
        <row r="1672">
          <cell r="C1672" t="str">
            <v/>
          </cell>
        </row>
        <row r="1672">
          <cell r="M1672" t="str">
            <v/>
          </cell>
        </row>
        <row r="1673">
          <cell r="C1673" t="str">
            <v/>
          </cell>
        </row>
        <row r="1673">
          <cell r="M1673" t="str">
            <v/>
          </cell>
        </row>
        <row r="1674">
          <cell r="C1674" t="str">
            <v/>
          </cell>
        </row>
        <row r="1674">
          <cell r="M1674" t="str">
            <v/>
          </cell>
        </row>
        <row r="1675">
          <cell r="C1675" t="str">
            <v/>
          </cell>
        </row>
        <row r="1675">
          <cell r="M1675" t="str">
            <v/>
          </cell>
        </row>
        <row r="1676">
          <cell r="C1676" t="str">
            <v/>
          </cell>
        </row>
        <row r="1676">
          <cell r="M1676" t="str">
            <v/>
          </cell>
        </row>
        <row r="1677">
          <cell r="C1677" t="str">
            <v/>
          </cell>
        </row>
        <row r="1677">
          <cell r="M1677" t="str">
            <v/>
          </cell>
        </row>
        <row r="1678">
          <cell r="C1678" t="str">
            <v/>
          </cell>
        </row>
        <row r="1678">
          <cell r="M1678" t="str">
            <v/>
          </cell>
        </row>
        <row r="1679">
          <cell r="C1679" t="str">
            <v/>
          </cell>
        </row>
        <row r="1679">
          <cell r="M1679" t="str">
            <v/>
          </cell>
        </row>
        <row r="1680">
          <cell r="C1680" t="str">
            <v/>
          </cell>
        </row>
        <row r="1680">
          <cell r="M1680" t="str">
            <v/>
          </cell>
        </row>
        <row r="1681">
          <cell r="C1681" t="str">
            <v/>
          </cell>
        </row>
        <row r="1681">
          <cell r="M1681" t="str">
            <v/>
          </cell>
        </row>
        <row r="1682">
          <cell r="C1682" t="str">
            <v/>
          </cell>
        </row>
        <row r="1682">
          <cell r="M1682" t="str">
            <v/>
          </cell>
        </row>
        <row r="1683">
          <cell r="C1683" t="str">
            <v/>
          </cell>
        </row>
        <row r="1683">
          <cell r="M1683" t="str">
            <v/>
          </cell>
        </row>
        <row r="1684">
          <cell r="C1684" t="str">
            <v/>
          </cell>
        </row>
        <row r="1684">
          <cell r="M1684" t="str">
            <v/>
          </cell>
        </row>
        <row r="1685">
          <cell r="C1685" t="str">
            <v/>
          </cell>
        </row>
        <row r="1685">
          <cell r="M1685" t="str">
            <v/>
          </cell>
        </row>
        <row r="1686">
          <cell r="C1686" t="str">
            <v/>
          </cell>
        </row>
        <row r="1686">
          <cell r="M1686" t="str">
            <v/>
          </cell>
        </row>
        <row r="1687">
          <cell r="C1687" t="str">
            <v/>
          </cell>
        </row>
        <row r="1687">
          <cell r="M1687" t="str">
            <v/>
          </cell>
        </row>
        <row r="1688">
          <cell r="C1688" t="str">
            <v/>
          </cell>
        </row>
        <row r="1688">
          <cell r="M1688" t="str">
            <v/>
          </cell>
        </row>
        <row r="1689">
          <cell r="C1689" t="str">
            <v/>
          </cell>
        </row>
        <row r="1689">
          <cell r="M1689" t="str">
            <v/>
          </cell>
        </row>
        <row r="1690">
          <cell r="C1690" t="str">
            <v/>
          </cell>
        </row>
        <row r="1690">
          <cell r="M1690" t="str">
            <v/>
          </cell>
        </row>
        <row r="1691">
          <cell r="C1691" t="str">
            <v/>
          </cell>
        </row>
        <row r="1691">
          <cell r="M1691" t="str">
            <v/>
          </cell>
        </row>
        <row r="1692">
          <cell r="C1692" t="str">
            <v/>
          </cell>
        </row>
        <row r="1692">
          <cell r="M1692" t="str">
            <v/>
          </cell>
        </row>
        <row r="1693">
          <cell r="C1693" t="str">
            <v/>
          </cell>
        </row>
        <row r="1693">
          <cell r="M1693" t="str">
            <v/>
          </cell>
        </row>
        <row r="1694">
          <cell r="C1694" t="str">
            <v/>
          </cell>
        </row>
        <row r="1694">
          <cell r="M1694" t="str">
            <v/>
          </cell>
        </row>
        <row r="1695">
          <cell r="C1695" t="str">
            <v/>
          </cell>
        </row>
        <row r="1695">
          <cell r="M1695" t="str">
            <v/>
          </cell>
        </row>
        <row r="1696">
          <cell r="C1696" t="str">
            <v/>
          </cell>
        </row>
        <row r="1696">
          <cell r="M1696" t="str">
            <v/>
          </cell>
        </row>
        <row r="1697">
          <cell r="C1697" t="str">
            <v/>
          </cell>
        </row>
        <row r="1697">
          <cell r="M1697" t="str">
            <v/>
          </cell>
        </row>
        <row r="1698">
          <cell r="C1698" t="str">
            <v/>
          </cell>
        </row>
        <row r="1698">
          <cell r="M1698" t="str">
            <v/>
          </cell>
        </row>
        <row r="1699">
          <cell r="C1699" t="str">
            <v/>
          </cell>
        </row>
        <row r="1699">
          <cell r="M1699" t="str">
            <v/>
          </cell>
        </row>
        <row r="1700">
          <cell r="C1700" t="str">
            <v/>
          </cell>
        </row>
        <row r="1700">
          <cell r="M1700" t="str">
            <v/>
          </cell>
        </row>
        <row r="1701">
          <cell r="C1701" t="str">
            <v/>
          </cell>
        </row>
        <row r="1701">
          <cell r="M1701" t="str">
            <v/>
          </cell>
        </row>
        <row r="1702">
          <cell r="C1702" t="str">
            <v/>
          </cell>
        </row>
        <row r="1702">
          <cell r="M1702" t="str">
            <v/>
          </cell>
        </row>
        <row r="1703">
          <cell r="C1703" t="str">
            <v/>
          </cell>
        </row>
        <row r="1703">
          <cell r="M1703" t="str">
            <v/>
          </cell>
        </row>
        <row r="1704">
          <cell r="C1704" t="str">
            <v/>
          </cell>
        </row>
        <row r="1704">
          <cell r="M1704" t="str">
            <v/>
          </cell>
        </row>
        <row r="1705">
          <cell r="C1705" t="str">
            <v/>
          </cell>
        </row>
        <row r="1705">
          <cell r="M1705" t="str">
            <v/>
          </cell>
        </row>
        <row r="1706">
          <cell r="C1706" t="str">
            <v/>
          </cell>
        </row>
        <row r="1706">
          <cell r="M1706" t="str">
            <v/>
          </cell>
        </row>
        <row r="1707">
          <cell r="C1707" t="str">
            <v/>
          </cell>
        </row>
        <row r="1707">
          <cell r="M1707" t="str">
            <v/>
          </cell>
        </row>
        <row r="1708">
          <cell r="C1708" t="str">
            <v/>
          </cell>
        </row>
        <row r="1708">
          <cell r="M1708" t="str">
            <v/>
          </cell>
        </row>
        <row r="1709">
          <cell r="C1709" t="str">
            <v/>
          </cell>
        </row>
        <row r="1709">
          <cell r="M1709" t="str">
            <v/>
          </cell>
        </row>
        <row r="1710">
          <cell r="C1710" t="str">
            <v/>
          </cell>
        </row>
        <row r="1710">
          <cell r="M1710" t="str">
            <v/>
          </cell>
        </row>
        <row r="1711">
          <cell r="C1711" t="str">
            <v/>
          </cell>
        </row>
        <row r="1711">
          <cell r="M1711" t="str">
            <v/>
          </cell>
        </row>
        <row r="1712">
          <cell r="C1712" t="str">
            <v/>
          </cell>
        </row>
        <row r="1712">
          <cell r="M1712" t="str">
            <v/>
          </cell>
        </row>
        <row r="1713">
          <cell r="C1713" t="str">
            <v/>
          </cell>
        </row>
        <row r="1713">
          <cell r="M1713" t="str">
            <v/>
          </cell>
        </row>
        <row r="1714">
          <cell r="C1714" t="str">
            <v/>
          </cell>
        </row>
        <row r="1714">
          <cell r="M1714" t="str">
            <v/>
          </cell>
        </row>
        <row r="1715">
          <cell r="C1715" t="str">
            <v/>
          </cell>
        </row>
        <row r="1715">
          <cell r="M1715" t="str">
            <v/>
          </cell>
        </row>
        <row r="1716">
          <cell r="C1716" t="str">
            <v/>
          </cell>
        </row>
        <row r="1716">
          <cell r="M1716" t="str">
            <v/>
          </cell>
        </row>
        <row r="1717">
          <cell r="C1717" t="str">
            <v/>
          </cell>
        </row>
        <row r="1717">
          <cell r="M1717" t="str">
            <v/>
          </cell>
        </row>
        <row r="1718">
          <cell r="C1718" t="str">
            <v/>
          </cell>
        </row>
        <row r="1718">
          <cell r="M1718" t="str">
            <v/>
          </cell>
        </row>
        <row r="1719">
          <cell r="C1719" t="str">
            <v/>
          </cell>
        </row>
        <row r="1719">
          <cell r="M1719" t="str">
            <v/>
          </cell>
        </row>
        <row r="1720">
          <cell r="C1720" t="str">
            <v/>
          </cell>
        </row>
        <row r="1720">
          <cell r="M1720" t="str">
            <v/>
          </cell>
        </row>
        <row r="1721">
          <cell r="C1721" t="str">
            <v/>
          </cell>
        </row>
        <row r="1721">
          <cell r="M1721" t="str">
            <v/>
          </cell>
        </row>
        <row r="1722">
          <cell r="C1722" t="str">
            <v/>
          </cell>
        </row>
        <row r="1722">
          <cell r="M1722" t="str">
            <v/>
          </cell>
        </row>
        <row r="1723">
          <cell r="C1723" t="str">
            <v/>
          </cell>
        </row>
        <row r="1723">
          <cell r="M1723" t="str">
            <v/>
          </cell>
        </row>
        <row r="1724">
          <cell r="C1724" t="str">
            <v/>
          </cell>
        </row>
        <row r="1724">
          <cell r="M1724" t="str">
            <v/>
          </cell>
        </row>
        <row r="1725">
          <cell r="C1725" t="str">
            <v/>
          </cell>
        </row>
        <row r="1725">
          <cell r="M1725" t="str">
            <v/>
          </cell>
        </row>
        <row r="1726">
          <cell r="C1726" t="str">
            <v/>
          </cell>
        </row>
        <row r="1726">
          <cell r="M1726" t="str">
            <v/>
          </cell>
        </row>
        <row r="1727">
          <cell r="C1727" t="str">
            <v/>
          </cell>
        </row>
        <row r="1727">
          <cell r="M1727" t="str">
            <v/>
          </cell>
        </row>
        <row r="1728">
          <cell r="C1728" t="str">
            <v/>
          </cell>
        </row>
        <row r="1728">
          <cell r="M1728" t="str">
            <v/>
          </cell>
        </row>
        <row r="1729">
          <cell r="C1729" t="str">
            <v/>
          </cell>
        </row>
        <row r="1729">
          <cell r="M1729" t="str">
            <v/>
          </cell>
        </row>
        <row r="1730">
          <cell r="C1730" t="str">
            <v/>
          </cell>
        </row>
        <row r="1730">
          <cell r="M1730" t="str">
            <v/>
          </cell>
        </row>
        <row r="1731">
          <cell r="C1731" t="str">
            <v/>
          </cell>
        </row>
        <row r="1731">
          <cell r="M1731" t="str">
            <v/>
          </cell>
        </row>
        <row r="1732">
          <cell r="C1732" t="str">
            <v/>
          </cell>
        </row>
        <row r="1732">
          <cell r="M1732" t="str">
            <v/>
          </cell>
        </row>
        <row r="1733">
          <cell r="C1733" t="str">
            <v/>
          </cell>
        </row>
        <row r="1733">
          <cell r="M1733" t="str">
            <v/>
          </cell>
        </row>
        <row r="1734">
          <cell r="C1734" t="str">
            <v/>
          </cell>
        </row>
        <row r="1734">
          <cell r="M1734" t="str">
            <v/>
          </cell>
        </row>
        <row r="1735">
          <cell r="C1735" t="str">
            <v/>
          </cell>
        </row>
        <row r="1735">
          <cell r="M1735" t="str">
            <v/>
          </cell>
        </row>
        <row r="1736">
          <cell r="C1736" t="str">
            <v/>
          </cell>
        </row>
        <row r="1736">
          <cell r="M1736" t="str">
            <v/>
          </cell>
        </row>
        <row r="1737">
          <cell r="C1737" t="str">
            <v/>
          </cell>
        </row>
        <row r="1737">
          <cell r="M1737" t="str">
            <v/>
          </cell>
        </row>
        <row r="1738">
          <cell r="C1738" t="str">
            <v/>
          </cell>
        </row>
        <row r="1738">
          <cell r="M1738" t="str">
            <v/>
          </cell>
        </row>
        <row r="1739">
          <cell r="C1739" t="str">
            <v/>
          </cell>
        </row>
        <row r="1739">
          <cell r="M1739" t="str">
            <v/>
          </cell>
        </row>
        <row r="1740">
          <cell r="C1740" t="str">
            <v/>
          </cell>
        </row>
        <row r="1740">
          <cell r="M1740" t="str">
            <v/>
          </cell>
        </row>
        <row r="1741">
          <cell r="C1741" t="str">
            <v/>
          </cell>
        </row>
        <row r="1741">
          <cell r="M1741" t="str">
            <v/>
          </cell>
        </row>
        <row r="1742">
          <cell r="C1742" t="str">
            <v/>
          </cell>
        </row>
        <row r="1742">
          <cell r="M1742" t="str">
            <v/>
          </cell>
        </row>
        <row r="1743">
          <cell r="C1743" t="str">
            <v/>
          </cell>
        </row>
        <row r="1743">
          <cell r="M1743" t="str">
            <v/>
          </cell>
        </row>
        <row r="1744">
          <cell r="C1744" t="str">
            <v/>
          </cell>
        </row>
        <row r="1744">
          <cell r="M1744" t="str">
            <v/>
          </cell>
        </row>
        <row r="1745">
          <cell r="C1745" t="str">
            <v/>
          </cell>
        </row>
        <row r="1745">
          <cell r="M1745" t="str">
            <v/>
          </cell>
        </row>
        <row r="1746">
          <cell r="C1746" t="str">
            <v/>
          </cell>
        </row>
        <row r="1746">
          <cell r="M1746" t="str">
            <v/>
          </cell>
        </row>
        <row r="1747">
          <cell r="C1747" t="str">
            <v/>
          </cell>
        </row>
        <row r="1747">
          <cell r="M1747" t="str">
            <v/>
          </cell>
        </row>
        <row r="1748">
          <cell r="C1748" t="str">
            <v/>
          </cell>
        </row>
        <row r="1748">
          <cell r="M1748" t="str">
            <v/>
          </cell>
        </row>
        <row r="1749">
          <cell r="C1749" t="str">
            <v/>
          </cell>
        </row>
        <row r="1749">
          <cell r="M1749" t="str">
            <v/>
          </cell>
        </row>
        <row r="1750">
          <cell r="C1750" t="str">
            <v/>
          </cell>
        </row>
        <row r="1750">
          <cell r="M1750" t="str">
            <v/>
          </cell>
        </row>
        <row r="1751">
          <cell r="C1751" t="str">
            <v/>
          </cell>
        </row>
        <row r="1751">
          <cell r="M1751" t="str">
            <v/>
          </cell>
        </row>
        <row r="1752">
          <cell r="C1752" t="str">
            <v/>
          </cell>
        </row>
        <row r="1752">
          <cell r="M1752" t="str">
            <v/>
          </cell>
        </row>
        <row r="1753">
          <cell r="C1753" t="str">
            <v/>
          </cell>
        </row>
        <row r="1753">
          <cell r="M1753" t="str">
            <v/>
          </cell>
        </row>
        <row r="1754">
          <cell r="C1754" t="str">
            <v/>
          </cell>
        </row>
        <row r="1754">
          <cell r="M1754" t="str">
            <v/>
          </cell>
        </row>
        <row r="1755">
          <cell r="C1755" t="str">
            <v/>
          </cell>
        </row>
        <row r="1755">
          <cell r="M1755" t="str">
            <v/>
          </cell>
        </row>
        <row r="1756">
          <cell r="C1756" t="str">
            <v/>
          </cell>
        </row>
        <row r="1756">
          <cell r="M1756" t="str">
            <v/>
          </cell>
        </row>
        <row r="1757">
          <cell r="C1757" t="str">
            <v/>
          </cell>
        </row>
        <row r="1757">
          <cell r="M1757" t="str">
            <v/>
          </cell>
        </row>
        <row r="1758">
          <cell r="C1758" t="str">
            <v/>
          </cell>
        </row>
        <row r="1758">
          <cell r="M1758" t="str">
            <v/>
          </cell>
        </row>
        <row r="1759">
          <cell r="C1759" t="str">
            <v/>
          </cell>
        </row>
        <row r="1759">
          <cell r="M1759" t="str">
            <v/>
          </cell>
        </row>
        <row r="1760">
          <cell r="C1760" t="str">
            <v/>
          </cell>
        </row>
        <row r="1760">
          <cell r="M1760" t="str">
            <v/>
          </cell>
        </row>
        <row r="1761">
          <cell r="C1761" t="str">
            <v/>
          </cell>
        </row>
        <row r="1761">
          <cell r="M1761" t="str">
            <v/>
          </cell>
        </row>
        <row r="1762">
          <cell r="C1762" t="str">
            <v/>
          </cell>
        </row>
        <row r="1762">
          <cell r="M1762" t="str">
            <v/>
          </cell>
        </row>
        <row r="1763">
          <cell r="C1763" t="str">
            <v/>
          </cell>
        </row>
        <row r="1763">
          <cell r="M1763" t="str">
            <v/>
          </cell>
        </row>
        <row r="1764">
          <cell r="C1764" t="str">
            <v/>
          </cell>
        </row>
        <row r="1764">
          <cell r="M1764" t="str">
            <v/>
          </cell>
        </row>
        <row r="1765">
          <cell r="C1765" t="str">
            <v/>
          </cell>
        </row>
        <row r="1765">
          <cell r="M1765" t="str">
            <v/>
          </cell>
        </row>
        <row r="1766">
          <cell r="C1766" t="str">
            <v/>
          </cell>
        </row>
        <row r="1766">
          <cell r="M1766" t="str">
            <v/>
          </cell>
        </row>
        <row r="1767">
          <cell r="C1767" t="str">
            <v/>
          </cell>
        </row>
        <row r="1767">
          <cell r="M1767" t="str">
            <v/>
          </cell>
        </row>
        <row r="1768">
          <cell r="C1768" t="str">
            <v/>
          </cell>
        </row>
        <row r="1768">
          <cell r="M1768" t="str">
            <v/>
          </cell>
        </row>
        <row r="1769">
          <cell r="C1769" t="str">
            <v/>
          </cell>
        </row>
        <row r="1769">
          <cell r="M1769" t="str">
            <v/>
          </cell>
        </row>
        <row r="1770">
          <cell r="C1770" t="str">
            <v/>
          </cell>
        </row>
        <row r="1770">
          <cell r="M1770" t="str">
            <v/>
          </cell>
        </row>
        <row r="1771">
          <cell r="C1771" t="str">
            <v/>
          </cell>
        </row>
        <row r="1771">
          <cell r="M1771" t="str">
            <v/>
          </cell>
        </row>
        <row r="1772">
          <cell r="C1772" t="str">
            <v/>
          </cell>
        </row>
        <row r="1772">
          <cell r="M1772" t="str">
            <v/>
          </cell>
        </row>
        <row r="1773">
          <cell r="C1773" t="str">
            <v/>
          </cell>
        </row>
        <row r="1773">
          <cell r="M1773" t="str">
            <v/>
          </cell>
        </row>
        <row r="1774">
          <cell r="C1774" t="str">
            <v/>
          </cell>
        </row>
        <row r="1774">
          <cell r="M1774" t="str">
            <v/>
          </cell>
        </row>
        <row r="1775">
          <cell r="C1775" t="str">
            <v/>
          </cell>
        </row>
        <row r="1775">
          <cell r="M1775" t="str">
            <v/>
          </cell>
        </row>
        <row r="1776">
          <cell r="C1776" t="str">
            <v/>
          </cell>
        </row>
        <row r="1776">
          <cell r="M1776" t="str">
            <v/>
          </cell>
        </row>
        <row r="1777">
          <cell r="C1777" t="str">
            <v/>
          </cell>
        </row>
        <row r="1777">
          <cell r="M1777" t="str">
            <v/>
          </cell>
        </row>
        <row r="1778">
          <cell r="C1778" t="str">
            <v/>
          </cell>
        </row>
        <row r="1778">
          <cell r="M1778" t="str">
            <v/>
          </cell>
        </row>
        <row r="1779">
          <cell r="C1779" t="str">
            <v/>
          </cell>
        </row>
        <row r="1779">
          <cell r="M1779" t="str">
            <v/>
          </cell>
        </row>
        <row r="1780">
          <cell r="C1780" t="str">
            <v/>
          </cell>
        </row>
        <row r="1780">
          <cell r="M1780" t="str">
            <v/>
          </cell>
        </row>
        <row r="1781">
          <cell r="C1781" t="str">
            <v/>
          </cell>
        </row>
        <row r="1781">
          <cell r="M1781" t="str">
            <v/>
          </cell>
        </row>
        <row r="1782">
          <cell r="C1782" t="str">
            <v/>
          </cell>
        </row>
        <row r="1782">
          <cell r="M1782" t="str">
            <v/>
          </cell>
        </row>
        <row r="1783">
          <cell r="C1783" t="str">
            <v/>
          </cell>
        </row>
        <row r="1783">
          <cell r="M1783" t="str">
            <v/>
          </cell>
        </row>
        <row r="1784">
          <cell r="C1784" t="str">
            <v/>
          </cell>
        </row>
        <row r="1784">
          <cell r="M1784" t="str">
            <v/>
          </cell>
        </row>
        <row r="1785">
          <cell r="C1785" t="str">
            <v/>
          </cell>
        </row>
        <row r="1785">
          <cell r="M1785" t="str">
            <v/>
          </cell>
        </row>
        <row r="1786">
          <cell r="C1786" t="str">
            <v/>
          </cell>
        </row>
        <row r="1786">
          <cell r="M1786" t="str">
            <v/>
          </cell>
        </row>
        <row r="1787">
          <cell r="C1787" t="str">
            <v/>
          </cell>
        </row>
        <row r="1787">
          <cell r="M1787" t="str">
            <v/>
          </cell>
        </row>
        <row r="1788">
          <cell r="C1788" t="str">
            <v/>
          </cell>
        </row>
        <row r="1788">
          <cell r="M1788" t="str">
            <v/>
          </cell>
        </row>
        <row r="1789">
          <cell r="C1789" t="str">
            <v/>
          </cell>
        </row>
        <row r="1789">
          <cell r="M1789" t="str">
            <v/>
          </cell>
        </row>
        <row r="1790">
          <cell r="C1790" t="str">
            <v/>
          </cell>
        </row>
        <row r="1790">
          <cell r="M1790" t="str">
            <v/>
          </cell>
        </row>
        <row r="1791">
          <cell r="C1791" t="str">
            <v/>
          </cell>
        </row>
        <row r="1791">
          <cell r="M1791" t="str">
            <v/>
          </cell>
        </row>
        <row r="1792">
          <cell r="C1792" t="str">
            <v/>
          </cell>
        </row>
        <row r="1792">
          <cell r="M1792" t="str">
            <v/>
          </cell>
        </row>
        <row r="1793">
          <cell r="C1793" t="str">
            <v/>
          </cell>
        </row>
        <row r="1793">
          <cell r="M1793" t="str">
            <v/>
          </cell>
        </row>
        <row r="1794">
          <cell r="C1794" t="str">
            <v/>
          </cell>
        </row>
        <row r="1794">
          <cell r="M1794" t="str">
            <v/>
          </cell>
        </row>
        <row r="1795">
          <cell r="C1795" t="str">
            <v/>
          </cell>
        </row>
        <row r="1795">
          <cell r="M1795" t="str">
            <v/>
          </cell>
        </row>
        <row r="1796">
          <cell r="C1796" t="str">
            <v/>
          </cell>
        </row>
        <row r="1796">
          <cell r="M1796" t="str">
            <v/>
          </cell>
        </row>
        <row r="1797">
          <cell r="C1797" t="str">
            <v/>
          </cell>
        </row>
        <row r="1797">
          <cell r="M1797" t="str">
            <v/>
          </cell>
        </row>
        <row r="1798">
          <cell r="C1798" t="str">
            <v/>
          </cell>
        </row>
        <row r="1798">
          <cell r="M1798" t="str">
            <v/>
          </cell>
        </row>
        <row r="1799">
          <cell r="C1799" t="str">
            <v/>
          </cell>
        </row>
        <row r="1799">
          <cell r="M1799" t="str">
            <v/>
          </cell>
        </row>
        <row r="1800">
          <cell r="C1800" t="str">
            <v/>
          </cell>
        </row>
        <row r="1800">
          <cell r="M1800" t="str">
            <v/>
          </cell>
        </row>
        <row r="1801">
          <cell r="C1801" t="str">
            <v/>
          </cell>
        </row>
        <row r="1801">
          <cell r="M1801" t="str">
            <v/>
          </cell>
        </row>
        <row r="1802">
          <cell r="C1802" t="str">
            <v/>
          </cell>
        </row>
        <row r="1802">
          <cell r="M1802" t="str">
            <v/>
          </cell>
        </row>
        <row r="1803">
          <cell r="C1803" t="str">
            <v/>
          </cell>
        </row>
        <row r="1803">
          <cell r="M1803" t="str">
            <v/>
          </cell>
        </row>
        <row r="1804">
          <cell r="C1804" t="str">
            <v/>
          </cell>
        </row>
        <row r="1804">
          <cell r="M1804" t="str">
            <v/>
          </cell>
        </row>
        <row r="1805">
          <cell r="C1805" t="str">
            <v/>
          </cell>
        </row>
        <row r="1805">
          <cell r="M1805" t="str">
            <v/>
          </cell>
        </row>
        <row r="1806">
          <cell r="C1806" t="str">
            <v/>
          </cell>
        </row>
        <row r="1806">
          <cell r="M1806" t="str">
            <v/>
          </cell>
        </row>
        <row r="1807">
          <cell r="C1807" t="str">
            <v/>
          </cell>
        </row>
        <row r="1807">
          <cell r="M1807" t="str">
            <v/>
          </cell>
        </row>
        <row r="1808">
          <cell r="C1808" t="str">
            <v/>
          </cell>
        </row>
        <row r="1808">
          <cell r="M1808" t="str">
            <v/>
          </cell>
        </row>
        <row r="1809">
          <cell r="C1809" t="str">
            <v/>
          </cell>
        </row>
        <row r="1809">
          <cell r="M1809" t="str">
            <v/>
          </cell>
        </row>
        <row r="1810">
          <cell r="C1810" t="str">
            <v/>
          </cell>
        </row>
        <row r="1810">
          <cell r="M1810" t="str">
            <v/>
          </cell>
        </row>
        <row r="1811">
          <cell r="C1811" t="str">
            <v/>
          </cell>
        </row>
        <row r="1811">
          <cell r="M1811" t="str">
            <v/>
          </cell>
        </row>
        <row r="1812">
          <cell r="C1812" t="str">
            <v/>
          </cell>
        </row>
        <row r="1812">
          <cell r="M1812" t="str">
            <v/>
          </cell>
        </row>
        <row r="1813">
          <cell r="C1813" t="str">
            <v/>
          </cell>
        </row>
        <row r="1813">
          <cell r="M1813" t="str">
            <v/>
          </cell>
        </row>
        <row r="1814">
          <cell r="C1814" t="str">
            <v/>
          </cell>
        </row>
        <row r="1814">
          <cell r="M1814" t="str">
            <v/>
          </cell>
        </row>
        <row r="1815">
          <cell r="C1815" t="str">
            <v/>
          </cell>
        </row>
        <row r="1815">
          <cell r="M1815" t="str">
            <v/>
          </cell>
        </row>
        <row r="1816">
          <cell r="C1816" t="str">
            <v/>
          </cell>
        </row>
        <row r="1816">
          <cell r="M1816" t="str">
            <v/>
          </cell>
        </row>
        <row r="1817">
          <cell r="C1817" t="str">
            <v/>
          </cell>
        </row>
        <row r="1817">
          <cell r="M1817" t="str">
            <v/>
          </cell>
        </row>
        <row r="1818">
          <cell r="C1818" t="str">
            <v/>
          </cell>
        </row>
        <row r="1818">
          <cell r="M1818" t="str">
            <v/>
          </cell>
        </row>
        <row r="1819">
          <cell r="C1819" t="str">
            <v/>
          </cell>
        </row>
        <row r="1819">
          <cell r="M1819" t="str">
            <v/>
          </cell>
        </row>
        <row r="1820">
          <cell r="C1820" t="str">
            <v/>
          </cell>
        </row>
        <row r="1820">
          <cell r="M1820" t="str">
            <v/>
          </cell>
        </row>
        <row r="1821">
          <cell r="C1821" t="str">
            <v/>
          </cell>
        </row>
        <row r="1821">
          <cell r="M1821" t="str">
            <v/>
          </cell>
        </row>
        <row r="1822">
          <cell r="C1822" t="str">
            <v/>
          </cell>
        </row>
        <row r="1822">
          <cell r="M1822" t="str">
            <v/>
          </cell>
        </row>
        <row r="1823">
          <cell r="C1823" t="str">
            <v/>
          </cell>
        </row>
        <row r="1823">
          <cell r="M1823" t="str">
            <v/>
          </cell>
        </row>
        <row r="1824">
          <cell r="C1824" t="str">
            <v/>
          </cell>
        </row>
        <row r="1824">
          <cell r="M1824" t="str">
            <v/>
          </cell>
        </row>
        <row r="1825">
          <cell r="C1825" t="str">
            <v/>
          </cell>
        </row>
        <row r="1825">
          <cell r="M1825" t="str">
            <v/>
          </cell>
        </row>
        <row r="1826">
          <cell r="C1826" t="str">
            <v/>
          </cell>
        </row>
        <row r="1826">
          <cell r="M1826" t="str">
            <v/>
          </cell>
        </row>
        <row r="1827">
          <cell r="C1827" t="str">
            <v/>
          </cell>
        </row>
        <row r="1827">
          <cell r="M1827" t="str">
            <v/>
          </cell>
        </row>
        <row r="1828">
          <cell r="C1828" t="str">
            <v/>
          </cell>
        </row>
        <row r="1828">
          <cell r="M1828" t="str">
            <v/>
          </cell>
        </row>
        <row r="1829">
          <cell r="C1829" t="str">
            <v/>
          </cell>
        </row>
        <row r="1829">
          <cell r="M1829" t="str">
            <v/>
          </cell>
        </row>
        <row r="1830">
          <cell r="C1830" t="str">
            <v/>
          </cell>
        </row>
        <row r="1830">
          <cell r="M1830" t="str">
            <v/>
          </cell>
        </row>
        <row r="1831">
          <cell r="C1831" t="str">
            <v/>
          </cell>
        </row>
        <row r="1831">
          <cell r="M1831" t="str">
            <v/>
          </cell>
        </row>
        <row r="1832">
          <cell r="C1832" t="str">
            <v/>
          </cell>
        </row>
        <row r="1832">
          <cell r="M1832" t="str">
            <v/>
          </cell>
        </row>
        <row r="1833">
          <cell r="C1833" t="str">
            <v/>
          </cell>
        </row>
        <row r="1833">
          <cell r="M1833" t="str">
            <v/>
          </cell>
        </row>
        <row r="1834">
          <cell r="C1834" t="str">
            <v/>
          </cell>
        </row>
        <row r="1834">
          <cell r="M1834" t="str">
            <v/>
          </cell>
        </row>
        <row r="1835">
          <cell r="C1835" t="str">
            <v/>
          </cell>
        </row>
        <row r="1835">
          <cell r="M1835" t="str">
            <v/>
          </cell>
        </row>
        <row r="1836">
          <cell r="C1836" t="str">
            <v/>
          </cell>
        </row>
        <row r="1836">
          <cell r="M1836" t="str">
            <v/>
          </cell>
        </row>
        <row r="1837">
          <cell r="C1837" t="str">
            <v/>
          </cell>
        </row>
        <row r="1837">
          <cell r="M1837" t="str">
            <v/>
          </cell>
        </row>
        <row r="1838">
          <cell r="C1838" t="str">
            <v/>
          </cell>
        </row>
        <row r="1838">
          <cell r="M1838" t="str">
            <v/>
          </cell>
        </row>
        <row r="1839">
          <cell r="C1839" t="str">
            <v/>
          </cell>
        </row>
        <row r="1839">
          <cell r="M1839" t="str">
            <v/>
          </cell>
        </row>
        <row r="1840">
          <cell r="C1840" t="str">
            <v/>
          </cell>
        </row>
        <row r="1840">
          <cell r="M1840" t="str">
            <v/>
          </cell>
        </row>
        <row r="1841">
          <cell r="C1841" t="str">
            <v/>
          </cell>
        </row>
        <row r="1841">
          <cell r="M1841" t="str">
            <v/>
          </cell>
        </row>
        <row r="1842">
          <cell r="C1842" t="str">
            <v/>
          </cell>
        </row>
        <row r="1842">
          <cell r="M1842" t="str">
            <v/>
          </cell>
        </row>
        <row r="1843">
          <cell r="C1843" t="str">
            <v/>
          </cell>
        </row>
        <row r="1843">
          <cell r="M1843" t="str">
            <v/>
          </cell>
        </row>
        <row r="1844">
          <cell r="C1844" t="str">
            <v/>
          </cell>
        </row>
        <row r="1844">
          <cell r="M1844" t="str">
            <v/>
          </cell>
        </row>
        <row r="1845">
          <cell r="C1845" t="str">
            <v/>
          </cell>
        </row>
        <row r="1845">
          <cell r="M1845" t="str">
            <v/>
          </cell>
        </row>
        <row r="1846">
          <cell r="C1846" t="str">
            <v/>
          </cell>
        </row>
        <row r="1846">
          <cell r="M1846" t="str">
            <v/>
          </cell>
        </row>
        <row r="1847">
          <cell r="C1847" t="str">
            <v/>
          </cell>
        </row>
        <row r="1847">
          <cell r="M1847" t="str">
            <v/>
          </cell>
        </row>
        <row r="1848">
          <cell r="C1848" t="str">
            <v/>
          </cell>
        </row>
        <row r="1848">
          <cell r="M1848" t="str">
            <v/>
          </cell>
        </row>
        <row r="1849">
          <cell r="C1849" t="str">
            <v/>
          </cell>
        </row>
        <row r="1849">
          <cell r="M1849" t="str">
            <v/>
          </cell>
        </row>
        <row r="1850">
          <cell r="C1850" t="str">
            <v/>
          </cell>
        </row>
        <row r="1850">
          <cell r="M1850" t="str">
            <v/>
          </cell>
        </row>
        <row r="1851">
          <cell r="C1851" t="str">
            <v/>
          </cell>
        </row>
        <row r="1851">
          <cell r="M1851" t="str">
            <v/>
          </cell>
        </row>
        <row r="1852">
          <cell r="C1852" t="str">
            <v/>
          </cell>
        </row>
        <row r="1852">
          <cell r="M1852" t="str">
            <v/>
          </cell>
        </row>
        <row r="1853">
          <cell r="C1853" t="str">
            <v/>
          </cell>
        </row>
        <row r="1853">
          <cell r="M1853" t="str">
            <v/>
          </cell>
        </row>
        <row r="1854">
          <cell r="C1854" t="str">
            <v/>
          </cell>
        </row>
        <row r="1854">
          <cell r="M1854" t="str">
            <v/>
          </cell>
        </row>
        <row r="1855">
          <cell r="C1855" t="str">
            <v/>
          </cell>
        </row>
        <row r="1855">
          <cell r="M1855" t="str">
            <v/>
          </cell>
        </row>
        <row r="1856">
          <cell r="C1856" t="str">
            <v/>
          </cell>
        </row>
        <row r="1856">
          <cell r="M1856" t="str">
            <v/>
          </cell>
        </row>
        <row r="1857">
          <cell r="C1857" t="str">
            <v/>
          </cell>
        </row>
        <row r="1857">
          <cell r="M1857" t="str">
            <v/>
          </cell>
        </row>
        <row r="1858">
          <cell r="C1858" t="str">
            <v/>
          </cell>
        </row>
        <row r="1858">
          <cell r="M1858" t="str">
            <v/>
          </cell>
        </row>
        <row r="1859">
          <cell r="C1859" t="str">
            <v/>
          </cell>
        </row>
        <row r="1859">
          <cell r="M1859" t="str">
            <v/>
          </cell>
        </row>
        <row r="1860">
          <cell r="C1860" t="str">
            <v/>
          </cell>
        </row>
        <row r="1860">
          <cell r="M1860" t="str">
            <v/>
          </cell>
        </row>
        <row r="1861">
          <cell r="C1861" t="str">
            <v/>
          </cell>
        </row>
        <row r="1861">
          <cell r="M1861" t="str">
            <v/>
          </cell>
        </row>
        <row r="1862">
          <cell r="C1862" t="str">
            <v/>
          </cell>
        </row>
        <row r="1862">
          <cell r="M1862" t="str">
            <v/>
          </cell>
        </row>
        <row r="1863">
          <cell r="C1863" t="str">
            <v/>
          </cell>
        </row>
        <row r="1863">
          <cell r="M1863" t="str">
            <v/>
          </cell>
        </row>
        <row r="1864">
          <cell r="C1864" t="str">
            <v/>
          </cell>
        </row>
        <row r="1864">
          <cell r="M1864" t="str">
            <v/>
          </cell>
        </row>
        <row r="1865">
          <cell r="C1865" t="str">
            <v/>
          </cell>
        </row>
        <row r="1865">
          <cell r="M1865" t="str">
            <v/>
          </cell>
        </row>
        <row r="1866">
          <cell r="C1866" t="str">
            <v/>
          </cell>
        </row>
        <row r="1866">
          <cell r="M1866" t="str">
            <v/>
          </cell>
        </row>
        <row r="1867">
          <cell r="C1867" t="str">
            <v/>
          </cell>
        </row>
        <row r="1867">
          <cell r="M1867" t="str">
            <v/>
          </cell>
        </row>
        <row r="1868">
          <cell r="C1868" t="str">
            <v/>
          </cell>
        </row>
        <row r="1868">
          <cell r="M1868" t="str">
            <v/>
          </cell>
        </row>
        <row r="1869">
          <cell r="C1869" t="str">
            <v/>
          </cell>
        </row>
        <row r="1869">
          <cell r="M1869" t="str">
            <v/>
          </cell>
        </row>
        <row r="1870">
          <cell r="C1870" t="str">
            <v/>
          </cell>
        </row>
        <row r="1870">
          <cell r="M1870" t="str">
            <v/>
          </cell>
        </row>
        <row r="1871">
          <cell r="C1871" t="str">
            <v/>
          </cell>
        </row>
        <row r="1871">
          <cell r="M1871" t="str">
            <v/>
          </cell>
        </row>
        <row r="1872">
          <cell r="C1872" t="str">
            <v/>
          </cell>
        </row>
        <row r="1872">
          <cell r="M1872" t="str">
            <v/>
          </cell>
        </row>
        <row r="1873">
          <cell r="C1873" t="str">
            <v/>
          </cell>
        </row>
        <row r="1873">
          <cell r="M1873" t="str">
            <v/>
          </cell>
        </row>
        <row r="1874">
          <cell r="C1874" t="str">
            <v/>
          </cell>
        </row>
        <row r="1874">
          <cell r="M1874" t="str">
            <v/>
          </cell>
        </row>
        <row r="1875">
          <cell r="C1875" t="str">
            <v/>
          </cell>
        </row>
        <row r="1875">
          <cell r="M1875" t="str">
            <v/>
          </cell>
        </row>
        <row r="1876">
          <cell r="C1876" t="str">
            <v/>
          </cell>
        </row>
        <row r="1876">
          <cell r="M1876" t="str">
            <v/>
          </cell>
        </row>
        <row r="1877">
          <cell r="C1877" t="str">
            <v/>
          </cell>
        </row>
        <row r="1877">
          <cell r="M1877" t="str">
            <v/>
          </cell>
        </row>
        <row r="1878">
          <cell r="C1878" t="str">
            <v/>
          </cell>
        </row>
        <row r="1878">
          <cell r="M1878" t="str">
            <v/>
          </cell>
        </row>
        <row r="1879">
          <cell r="C1879" t="str">
            <v/>
          </cell>
        </row>
        <row r="1879">
          <cell r="M1879" t="str">
            <v/>
          </cell>
        </row>
        <row r="1880">
          <cell r="C1880" t="str">
            <v/>
          </cell>
        </row>
        <row r="1880">
          <cell r="M1880" t="str">
            <v/>
          </cell>
        </row>
        <row r="1881">
          <cell r="C1881" t="str">
            <v/>
          </cell>
        </row>
        <row r="1881">
          <cell r="M1881" t="str">
            <v/>
          </cell>
        </row>
        <row r="1882">
          <cell r="C1882" t="str">
            <v/>
          </cell>
        </row>
        <row r="1882">
          <cell r="M1882" t="str">
            <v/>
          </cell>
        </row>
        <row r="1883">
          <cell r="C1883" t="str">
            <v/>
          </cell>
        </row>
        <row r="1883">
          <cell r="M1883" t="str">
            <v/>
          </cell>
        </row>
        <row r="1884">
          <cell r="C1884" t="str">
            <v/>
          </cell>
        </row>
        <row r="1884">
          <cell r="M1884" t="str">
            <v/>
          </cell>
        </row>
        <row r="1885">
          <cell r="C1885" t="str">
            <v/>
          </cell>
        </row>
        <row r="1885">
          <cell r="M1885" t="str">
            <v/>
          </cell>
        </row>
        <row r="1886">
          <cell r="C1886" t="str">
            <v/>
          </cell>
        </row>
        <row r="1886">
          <cell r="M1886" t="str">
            <v/>
          </cell>
        </row>
        <row r="1887">
          <cell r="C1887" t="str">
            <v/>
          </cell>
        </row>
        <row r="1887">
          <cell r="M1887" t="str">
            <v/>
          </cell>
        </row>
        <row r="1888">
          <cell r="C1888" t="str">
            <v/>
          </cell>
        </row>
        <row r="1888">
          <cell r="M1888" t="str">
            <v/>
          </cell>
        </row>
        <row r="1889">
          <cell r="C1889" t="str">
            <v/>
          </cell>
        </row>
        <row r="1889">
          <cell r="M1889" t="str">
            <v/>
          </cell>
        </row>
        <row r="1890">
          <cell r="C1890" t="str">
            <v/>
          </cell>
        </row>
        <row r="1890">
          <cell r="M1890" t="str">
            <v/>
          </cell>
        </row>
        <row r="1891">
          <cell r="C1891" t="str">
            <v/>
          </cell>
        </row>
        <row r="1891">
          <cell r="M1891" t="str">
            <v/>
          </cell>
        </row>
        <row r="1892">
          <cell r="C1892" t="str">
            <v/>
          </cell>
        </row>
        <row r="1892">
          <cell r="M1892" t="str">
            <v/>
          </cell>
        </row>
        <row r="1893">
          <cell r="C1893" t="str">
            <v/>
          </cell>
        </row>
        <row r="1893">
          <cell r="M1893" t="str">
            <v/>
          </cell>
        </row>
        <row r="1894">
          <cell r="C1894" t="str">
            <v/>
          </cell>
        </row>
        <row r="1894">
          <cell r="M1894" t="str">
            <v/>
          </cell>
        </row>
        <row r="1895">
          <cell r="C1895" t="str">
            <v/>
          </cell>
        </row>
        <row r="1895">
          <cell r="M1895" t="str">
            <v/>
          </cell>
        </row>
        <row r="1896">
          <cell r="C1896" t="str">
            <v/>
          </cell>
        </row>
        <row r="1896">
          <cell r="M1896" t="str">
            <v/>
          </cell>
        </row>
        <row r="1897">
          <cell r="C1897" t="str">
            <v/>
          </cell>
        </row>
        <row r="1897">
          <cell r="M1897" t="str">
            <v/>
          </cell>
        </row>
        <row r="1898">
          <cell r="C1898" t="str">
            <v/>
          </cell>
        </row>
        <row r="1898">
          <cell r="M1898" t="str">
            <v/>
          </cell>
        </row>
        <row r="1899">
          <cell r="C1899" t="str">
            <v/>
          </cell>
        </row>
        <row r="1899">
          <cell r="M1899" t="str">
            <v/>
          </cell>
        </row>
        <row r="1900">
          <cell r="C1900" t="str">
            <v/>
          </cell>
        </row>
        <row r="1900">
          <cell r="M1900" t="str">
            <v/>
          </cell>
        </row>
        <row r="1901">
          <cell r="C1901" t="str">
            <v/>
          </cell>
        </row>
        <row r="1901">
          <cell r="M1901" t="str">
            <v/>
          </cell>
        </row>
        <row r="1902">
          <cell r="C1902" t="str">
            <v/>
          </cell>
        </row>
        <row r="1902">
          <cell r="M1902" t="str">
            <v/>
          </cell>
        </row>
        <row r="1903">
          <cell r="C1903" t="str">
            <v/>
          </cell>
        </row>
        <row r="1903">
          <cell r="M1903" t="str">
            <v/>
          </cell>
        </row>
        <row r="1904">
          <cell r="C1904" t="str">
            <v/>
          </cell>
        </row>
        <row r="1904">
          <cell r="M1904" t="str">
            <v/>
          </cell>
        </row>
        <row r="1905">
          <cell r="C1905" t="str">
            <v/>
          </cell>
        </row>
        <row r="1905">
          <cell r="M1905" t="str">
            <v/>
          </cell>
        </row>
        <row r="1906">
          <cell r="C1906" t="str">
            <v/>
          </cell>
        </row>
        <row r="1906">
          <cell r="M1906" t="str">
            <v/>
          </cell>
        </row>
        <row r="1907">
          <cell r="C1907" t="str">
            <v/>
          </cell>
        </row>
        <row r="1907">
          <cell r="M1907" t="str">
            <v/>
          </cell>
        </row>
        <row r="1908">
          <cell r="C1908" t="str">
            <v/>
          </cell>
        </row>
        <row r="1908">
          <cell r="M1908" t="str">
            <v/>
          </cell>
        </row>
        <row r="1909">
          <cell r="C1909" t="str">
            <v/>
          </cell>
        </row>
        <row r="1909">
          <cell r="M1909" t="str">
            <v/>
          </cell>
        </row>
        <row r="1910">
          <cell r="C1910" t="str">
            <v/>
          </cell>
        </row>
        <row r="1910">
          <cell r="M1910" t="str">
            <v/>
          </cell>
        </row>
        <row r="1911">
          <cell r="C1911" t="str">
            <v/>
          </cell>
        </row>
        <row r="1911">
          <cell r="M1911" t="str">
            <v/>
          </cell>
        </row>
        <row r="1912">
          <cell r="C1912" t="str">
            <v/>
          </cell>
        </row>
        <row r="1912">
          <cell r="M1912" t="str">
            <v/>
          </cell>
        </row>
        <row r="1913">
          <cell r="C1913" t="str">
            <v/>
          </cell>
        </row>
        <row r="1913">
          <cell r="M1913" t="str">
            <v/>
          </cell>
        </row>
        <row r="1914">
          <cell r="C1914" t="str">
            <v/>
          </cell>
        </row>
        <row r="1914">
          <cell r="M1914" t="str">
            <v/>
          </cell>
        </row>
        <row r="1915">
          <cell r="C1915" t="str">
            <v/>
          </cell>
        </row>
        <row r="1915">
          <cell r="M1915" t="str">
            <v/>
          </cell>
        </row>
        <row r="1916">
          <cell r="C1916" t="str">
            <v/>
          </cell>
        </row>
        <row r="1916">
          <cell r="M1916" t="str">
            <v/>
          </cell>
        </row>
        <row r="1917">
          <cell r="C1917" t="str">
            <v/>
          </cell>
        </row>
        <row r="1917">
          <cell r="M1917" t="str">
            <v/>
          </cell>
        </row>
        <row r="1918">
          <cell r="C1918" t="str">
            <v/>
          </cell>
        </row>
        <row r="1918">
          <cell r="M1918" t="str">
            <v/>
          </cell>
        </row>
        <row r="1919">
          <cell r="C1919" t="str">
            <v/>
          </cell>
        </row>
        <row r="1919">
          <cell r="M1919" t="str">
            <v/>
          </cell>
        </row>
        <row r="1920">
          <cell r="C1920" t="str">
            <v/>
          </cell>
        </row>
        <row r="1920">
          <cell r="M1920" t="str">
            <v/>
          </cell>
        </row>
        <row r="1921">
          <cell r="C1921" t="str">
            <v/>
          </cell>
        </row>
        <row r="1921">
          <cell r="M1921" t="str">
            <v/>
          </cell>
        </row>
        <row r="1922">
          <cell r="C1922" t="str">
            <v/>
          </cell>
        </row>
        <row r="1922">
          <cell r="M1922" t="str">
            <v/>
          </cell>
        </row>
        <row r="1923">
          <cell r="C1923" t="str">
            <v/>
          </cell>
        </row>
        <row r="1923">
          <cell r="M1923" t="str">
            <v/>
          </cell>
        </row>
        <row r="1924">
          <cell r="C1924" t="str">
            <v/>
          </cell>
        </row>
        <row r="1924">
          <cell r="M1924" t="str">
            <v/>
          </cell>
        </row>
        <row r="1925">
          <cell r="C1925" t="str">
            <v/>
          </cell>
        </row>
        <row r="1925">
          <cell r="M1925" t="str">
            <v/>
          </cell>
        </row>
        <row r="1926">
          <cell r="C1926" t="str">
            <v/>
          </cell>
        </row>
        <row r="1926">
          <cell r="M1926" t="str">
            <v/>
          </cell>
        </row>
        <row r="1927">
          <cell r="C1927" t="str">
            <v/>
          </cell>
        </row>
        <row r="1927">
          <cell r="M1927" t="str">
            <v/>
          </cell>
        </row>
        <row r="1928">
          <cell r="C1928" t="str">
            <v/>
          </cell>
        </row>
        <row r="1928">
          <cell r="M1928" t="str">
            <v/>
          </cell>
        </row>
        <row r="1929">
          <cell r="C1929" t="str">
            <v/>
          </cell>
        </row>
        <row r="1929">
          <cell r="M1929" t="str">
            <v/>
          </cell>
        </row>
        <row r="1930">
          <cell r="C1930" t="str">
            <v/>
          </cell>
        </row>
        <row r="1930">
          <cell r="M1930" t="str">
            <v/>
          </cell>
        </row>
        <row r="1931">
          <cell r="C1931" t="str">
            <v/>
          </cell>
        </row>
        <row r="1931">
          <cell r="M1931" t="str">
            <v/>
          </cell>
        </row>
        <row r="1932">
          <cell r="C1932" t="str">
            <v/>
          </cell>
        </row>
        <row r="1932">
          <cell r="M1932" t="str">
            <v/>
          </cell>
        </row>
        <row r="1933">
          <cell r="C1933" t="str">
            <v/>
          </cell>
        </row>
        <row r="1933">
          <cell r="M1933" t="str">
            <v/>
          </cell>
        </row>
        <row r="1934">
          <cell r="C1934" t="str">
            <v/>
          </cell>
        </row>
        <row r="1934">
          <cell r="M1934" t="str">
            <v/>
          </cell>
        </row>
        <row r="1935">
          <cell r="C1935" t="str">
            <v/>
          </cell>
        </row>
        <row r="1935">
          <cell r="M1935" t="str">
            <v/>
          </cell>
        </row>
        <row r="1936">
          <cell r="C1936" t="str">
            <v/>
          </cell>
        </row>
        <row r="1936">
          <cell r="M1936" t="str">
            <v/>
          </cell>
        </row>
        <row r="1937">
          <cell r="C1937" t="str">
            <v/>
          </cell>
        </row>
        <row r="1937">
          <cell r="M1937" t="str">
            <v/>
          </cell>
        </row>
        <row r="1938">
          <cell r="C1938" t="str">
            <v/>
          </cell>
        </row>
        <row r="1938">
          <cell r="M1938" t="str">
            <v/>
          </cell>
        </row>
        <row r="1939">
          <cell r="C1939" t="str">
            <v/>
          </cell>
        </row>
        <row r="1939">
          <cell r="M1939" t="str">
            <v/>
          </cell>
        </row>
        <row r="1940">
          <cell r="C1940" t="str">
            <v/>
          </cell>
        </row>
        <row r="1940">
          <cell r="M1940" t="str">
            <v/>
          </cell>
        </row>
        <row r="1941">
          <cell r="C1941" t="str">
            <v/>
          </cell>
        </row>
        <row r="1941">
          <cell r="M1941" t="str">
            <v/>
          </cell>
        </row>
        <row r="1942">
          <cell r="C1942" t="str">
            <v/>
          </cell>
        </row>
        <row r="1942">
          <cell r="M1942" t="str">
            <v/>
          </cell>
        </row>
        <row r="1943">
          <cell r="C1943" t="str">
            <v/>
          </cell>
        </row>
        <row r="1943">
          <cell r="M1943" t="str">
            <v/>
          </cell>
        </row>
        <row r="1944">
          <cell r="C1944" t="str">
            <v/>
          </cell>
        </row>
        <row r="1944">
          <cell r="M1944" t="str">
            <v/>
          </cell>
        </row>
        <row r="1945">
          <cell r="C1945" t="str">
            <v/>
          </cell>
        </row>
        <row r="1945">
          <cell r="M1945" t="str">
            <v/>
          </cell>
        </row>
        <row r="1946">
          <cell r="C1946" t="str">
            <v/>
          </cell>
        </row>
        <row r="1946">
          <cell r="M1946" t="str">
            <v/>
          </cell>
        </row>
        <row r="1947">
          <cell r="C1947" t="str">
            <v/>
          </cell>
        </row>
        <row r="1947">
          <cell r="M1947" t="str">
            <v/>
          </cell>
        </row>
        <row r="1948">
          <cell r="C1948" t="str">
            <v/>
          </cell>
        </row>
        <row r="1948">
          <cell r="M1948" t="str">
            <v/>
          </cell>
        </row>
        <row r="1949">
          <cell r="C1949" t="str">
            <v/>
          </cell>
        </row>
        <row r="1949">
          <cell r="M1949" t="str">
            <v/>
          </cell>
        </row>
        <row r="1950">
          <cell r="C1950" t="str">
            <v/>
          </cell>
        </row>
        <row r="1950">
          <cell r="M1950" t="str">
            <v/>
          </cell>
        </row>
        <row r="1951">
          <cell r="C1951" t="str">
            <v/>
          </cell>
        </row>
        <row r="1951">
          <cell r="M1951" t="str">
            <v/>
          </cell>
        </row>
        <row r="1952">
          <cell r="C1952" t="str">
            <v/>
          </cell>
        </row>
        <row r="1952">
          <cell r="M1952" t="str">
            <v/>
          </cell>
        </row>
        <row r="1953">
          <cell r="C1953" t="str">
            <v/>
          </cell>
        </row>
        <row r="1953">
          <cell r="M1953" t="str">
            <v/>
          </cell>
        </row>
        <row r="1954">
          <cell r="C1954" t="str">
            <v/>
          </cell>
        </row>
        <row r="1954">
          <cell r="M1954" t="str">
            <v/>
          </cell>
        </row>
        <row r="1955">
          <cell r="C1955" t="str">
            <v/>
          </cell>
        </row>
        <row r="1955">
          <cell r="M1955" t="str">
            <v/>
          </cell>
        </row>
        <row r="1956">
          <cell r="C1956" t="str">
            <v/>
          </cell>
        </row>
        <row r="1956">
          <cell r="M1956" t="str">
            <v/>
          </cell>
        </row>
        <row r="1957">
          <cell r="C1957" t="str">
            <v/>
          </cell>
        </row>
        <row r="1957">
          <cell r="M1957" t="str">
            <v/>
          </cell>
        </row>
        <row r="1958">
          <cell r="C1958" t="str">
            <v/>
          </cell>
        </row>
        <row r="1958">
          <cell r="M1958" t="str">
            <v/>
          </cell>
        </row>
        <row r="1959">
          <cell r="C1959" t="str">
            <v/>
          </cell>
        </row>
        <row r="1959">
          <cell r="M1959" t="str">
            <v/>
          </cell>
        </row>
        <row r="1960">
          <cell r="C1960" t="str">
            <v/>
          </cell>
        </row>
        <row r="1960">
          <cell r="M1960" t="str">
            <v/>
          </cell>
        </row>
        <row r="1961">
          <cell r="C1961" t="str">
            <v/>
          </cell>
        </row>
        <row r="1961">
          <cell r="M1961" t="str">
            <v/>
          </cell>
        </row>
        <row r="1962">
          <cell r="C1962" t="str">
            <v/>
          </cell>
        </row>
        <row r="1962">
          <cell r="M1962" t="str">
            <v/>
          </cell>
        </row>
        <row r="1963">
          <cell r="C1963" t="str">
            <v/>
          </cell>
        </row>
        <row r="1963">
          <cell r="M1963" t="str">
            <v/>
          </cell>
        </row>
        <row r="1964">
          <cell r="C1964" t="str">
            <v/>
          </cell>
        </row>
        <row r="1964">
          <cell r="M1964" t="str">
            <v/>
          </cell>
        </row>
        <row r="1965">
          <cell r="C1965" t="str">
            <v/>
          </cell>
        </row>
        <row r="1965">
          <cell r="M1965" t="str">
            <v/>
          </cell>
        </row>
        <row r="1966">
          <cell r="C1966" t="str">
            <v/>
          </cell>
        </row>
        <row r="1966">
          <cell r="M1966" t="str">
            <v/>
          </cell>
        </row>
        <row r="1967">
          <cell r="C1967" t="str">
            <v/>
          </cell>
        </row>
        <row r="1967">
          <cell r="M1967" t="str">
            <v/>
          </cell>
        </row>
        <row r="1968">
          <cell r="C1968" t="str">
            <v/>
          </cell>
        </row>
        <row r="1968">
          <cell r="M1968" t="str">
            <v/>
          </cell>
        </row>
        <row r="1969">
          <cell r="C1969" t="str">
            <v/>
          </cell>
        </row>
        <row r="1969">
          <cell r="M1969" t="str">
            <v/>
          </cell>
        </row>
        <row r="1970">
          <cell r="C1970" t="str">
            <v/>
          </cell>
        </row>
        <row r="1970">
          <cell r="M1970" t="str">
            <v/>
          </cell>
        </row>
        <row r="1971">
          <cell r="C1971" t="str">
            <v/>
          </cell>
        </row>
        <row r="1971">
          <cell r="M1971" t="str">
            <v/>
          </cell>
        </row>
        <row r="1972">
          <cell r="C1972" t="str">
            <v/>
          </cell>
        </row>
        <row r="1972">
          <cell r="M1972" t="str">
            <v/>
          </cell>
        </row>
        <row r="1973">
          <cell r="C1973" t="str">
            <v/>
          </cell>
        </row>
        <row r="1973">
          <cell r="M1973" t="str">
            <v/>
          </cell>
        </row>
        <row r="1974">
          <cell r="C1974" t="str">
            <v/>
          </cell>
        </row>
        <row r="1974">
          <cell r="M1974" t="str">
            <v/>
          </cell>
        </row>
        <row r="1975">
          <cell r="C1975" t="str">
            <v/>
          </cell>
        </row>
        <row r="1975">
          <cell r="M1975" t="str">
            <v/>
          </cell>
        </row>
        <row r="1976">
          <cell r="C1976" t="str">
            <v/>
          </cell>
        </row>
        <row r="1976">
          <cell r="M1976" t="str">
            <v/>
          </cell>
        </row>
        <row r="1977">
          <cell r="C1977" t="str">
            <v/>
          </cell>
        </row>
        <row r="1977">
          <cell r="M1977" t="str">
            <v/>
          </cell>
        </row>
        <row r="1978">
          <cell r="C1978" t="str">
            <v/>
          </cell>
        </row>
        <row r="1978">
          <cell r="M1978" t="str">
            <v/>
          </cell>
        </row>
        <row r="1979">
          <cell r="C1979" t="str">
            <v/>
          </cell>
        </row>
        <row r="1979">
          <cell r="M1979" t="str">
            <v/>
          </cell>
        </row>
        <row r="1980">
          <cell r="C1980" t="str">
            <v/>
          </cell>
        </row>
        <row r="1980">
          <cell r="M1980" t="str">
            <v/>
          </cell>
        </row>
        <row r="1981">
          <cell r="C1981" t="str">
            <v/>
          </cell>
        </row>
        <row r="1981">
          <cell r="M1981" t="str">
            <v/>
          </cell>
        </row>
        <row r="1982">
          <cell r="C1982" t="str">
            <v/>
          </cell>
        </row>
        <row r="1982">
          <cell r="M1982" t="str">
            <v/>
          </cell>
        </row>
        <row r="1983">
          <cell r="C1983" t="str">
            <v/>
          </cell>
        </row>
        <row r="1983">
          <cell r="M1983" t="str">
            <v/>
          </cell>
        </row>
        <row r="1984">
          <cell r="C1984" t="str">
            <v/>
          </cell>
        </row>
        <row r="1984">
          <cell r="M1984" t="str">
            <v/>
          </cell>
        </row>
        <row r="1985">
          <cell r="C1985" t="str">
            <v/>
          </cell>
        </row>
        <row r="1985">
          <cell r="M1985" t="str">
            <v/>
          </cell>
        </row>
        <row r="1986">
          <cell r="C1986" t="str">
            <v/>
          </cell>
        </row>
        <row r="1986">
          <cell r="M1986" t="str">
            <v/>
          </cell>
        </row>
        <row r="1987">
          <cell r="C1987" t="str">
            <v/>
          </cell>
        </row>
        <row r="1987">
          <cell r="M1987" t="str">
            <v/>
          </cell>
        </row>
        <row r="1988">
          <cell r="C1988" t="str">
            <v/>
          </cell>
        </row>
        <row r="1988">
          <cell r="M1988" t="str">
            <v/>
          </cell>
        </row>
        <row r="1989">
          <cell r="C1989" t="str">
            <v/>
          </cell>
        </row>
        <row r="1989">
          <cell r="M1989" t="str">
            <v/>
          </cell>
        </row>
        <row r="1990">
          <cell r="C1990" t="str">
            <v/>
          </cell>
        </row>
        <row r="1990">
          <cell r="M1990" t="str">
            <v/>
          </cell>
        </row>
        <row r="1991">
          <cell r="C1991" t="str">
            <v/>
          </cell>
        </row>
        <row r="1991">
          <cell r="M1991" t="str">
            <v/>
          </cell>
        </row>
        <row r="1992">
          <cell r="C1992" t="str">
            <v/>
          </cell>
        </row>
        <row r="1992">
          <cell r="M1992" t="str">
            <v/>
          </cell>
        </row>
        <row r="1993">
          <cell r="C1993" t="str">
            <v/>
          </cell>
        </row>
        <row r="1993">
          <cell r="M1993" t="str">
            <v/>
          </cell>
        </row>
        <row r="1994">
          <cell r="C1994" t="str">
            <v/>
          </cell>
        </row>
        <row r="1994">
          <cell r="M1994" t="str">
            <v/>
          </cell>
        </row>
        <row r="1995">
          <cell r="C1995" t="str">
            <v/>
          </cell>
        </row>
        <row r="1995">
          <cell r="M1995" t="str">
            <v/>
          </cell>
        </row>
        <row r="1996">
          <cell r="C1996" t="str">
            <v/>
          </cell>
        </row>
        <row r="1996">
          <cell r="M1996" t="str">
            <v/>
          </cell>
        </row>
        <row r="1997">
          <cell r="C1997" t="str">
            <v/>
          </cell>
        </row>
        <row r="1997">
          <cell r="M1997" t="str">
            <v/>
          </cell>
        </row>
        <row r="1998">
          <cell r="C1998" t="str">
            <v/>
          </cell>
        </row>
        <row r="1998">
          <cell r="M1998" t="str">
            <v/>
          </cell>
        </row>
        <row r="1999">
          <cell r="C1999" t="str">
            <v/>
          </cell>
        </row>
        <row r="1999">
          <cell r="M1999" t="str">
            <v/>
          </cell>
        </row>
        <row r="2000">
          <cell r="C2000" t="str">
            <v/>
          </cell>
        </row>
        <row r="2000">
          <cell r="M2000" t="str">
            <v/>
          </cell>
        </row>
        <row r="2001">
          <cell r="C2001" t="str">
            <v/>
          </cell>
        </row>
        <row r="2001">
          <cell r="M2001" t="str">
            <v/>
          </cell>
        </row>
        <row r="2002">
          <cell r="C2002" t="str">
            <v/>
          </cell>
        </row>
        <row r="2002">
          <cell r="M2002" t="str">
            <v/>
          </cell>
        </row>
        <row r="2003">
          <cell r="C2003" t="str">
            <v/>
          </cell>
        </row>
        <row r="2003">
          <cell r="M2003" t="str">
            <v/>
          </cell>
        </row>
        <row r="2004">
          <cell r="C2004" t="str">
            <v/>
          </cell>
        </row>
        <row r="2004">
          <cell r="M2004" t="str">
            <v/>
          </cell>
        </row>
        <row r="2005">
          <cell r="C2005" t="str">
            <v/>
          </cell>
        </row>
        <row r="2005">
          <cell r="M2005" t="str">
            <v/>
          </cell>
        </row>
        <row r="2006">
          <cell r="C2006" t="str">
            <v/>
          </cell>
        </row>
        <row r="2006">
          <cell r="M2006" t="str">
            <v/>
          </cell>
        </row>
        <row r="2007">
          <cell r="C2007" t="str">
            <v/>
          </cell>
        </row>
        <row r="2007">
          <cell r="M2007" t="str">
            <v/>
          </cell>
        </row>
        <row r="2008">
          <cell r="C2008" t="str">
            <v/>
          </cell>
        </row>
        <row r="2008">
          <cell r="M2008" t="str">
            <v/>
          </cell>
        </row>
        <row r="2009">
          <cell r="C2009" t="str">
            <v/>
          </cell>
        </row>
        <row r="2009">
          <cell r="M2009" t="str">
            <v/>
          </cell>
        </row>
        <row r="2010">
          <cell r="C2010" t="str">
            <v/>
          </cell>
        </row>
        <row r="2010">
          <cell r="M2010" t="str">
            <v/>
          </cell>
        </row>
        <row r="2011">
          <cell r="C2011" t="str">
            <v/>
          </cell>
        </row>
        <row r="2011">
          <cell r="M2011" t="str">
            <v/>
          </cell>
        </row>
        <row r="2012">
          <cell r="C2012" t="str">
            <v/>
          </cell>
        </row>
        <row r="2012">
          <cell r="M2012" t="str">
            <v/>
          </cell>
        </row>
        <row r="2013">
          <cell r="C2013" t="str">
            <v/>
          </cell>
        </row>
        <row r="2013">
          <cell r="M2013" t="str">
            <v/>
          </cell>
        </row>
        <row r="2014">
          <cell r="C2014" t="str">
            <v/>
          </cell>
        </row>
        <row r="2014">
          <cell r="M2014" t="str">
            <v/>
          </cell>
        </row>
        <row r="2015">
          <cell r="C2015" t="str">
            <v/>
          </cell>
        </row>
        <row r="2015">
          <cell r="M2015" t="str">
            <v/>
          </cell>
        </row>
        <row r="2016">
          <cell r="C2016" t="str">
            <v/>
          </cell>
        </row>
        <row r="2016">
          <cell r="M2016" t="str">
            <v/>
          </cell>
        </row>
        <row r="2017">
          <cell r="C2017" t="str">
            <v/>
          </cell>
        </row>
        <row r="2017">
          <cell r="M2017" t="str">
            <v/>
          </cell>
        </row>
        <row r="2018">
          <cell r="C2018" t="str">
            <v/>
          </cell>
        </row>
        <row r="2018">
          <cell r="M2018" t="str">
            <v/>
          </cell>
        </row>
        <row r="2019">
          <cell r="C2019" t="str">
            <v/>
          </cell>
        </row>
        <row r="2019">
          <cell r="M2019" t="str">
            <v/>
          </cell>
        </row>
        <row r="2020">
          <cell r="C2020" t="str">
            <v/>
          </cell>
        </row>
        <row r="2020">
          <cell r="M2020" t="str">
            <v/>
          </cell>
        </row>
        <row r="2021">
          <cell r="C2021" t="str">
            <v/>
          </cell>
        </row>
        <row r="2021">
          <cell r="M2021" t="str">
            <v/>
          </cell>
        </row>
        <row r="2022">
          <cell r="C2022" t="str">
            <v/>
          </cell>
        </row>
        <row r="2022">
          <cell r="M2022" t="str">
            <v/>
          </cell>
        </row>
        <row r="2023">
          <cell r="C2023" t="str">
            <v/>
          </cell>
        </row>
        <row r="2023">
          <cell r="M2023" t="str">
            <v/>
          </cell>
        </row>
        <row r="2024">
          <cell r="C2024" t="str">
            <v/>
          </cell>
        </row>
        <row r="2024">
          <cell r="M2024" t="str">
            <v/>
          </cell>
        </row>
        <row r="2025">
          <cell r="C2025" t="str">
            <v/>
          </cell>
        </row>
        <row r="2025">
          <cell r="M2025" t="str">
            <v/>
          </cell>
        </row>
        <row r="2026">
          <cell r="C2026" t="str">
            <v/>
          </cell>
        </row>
        <row r="2026">
          <cell r="M2026" t="str">
            <v/>
          </cell>
        </row>
        <row r="2027">
          <cell r="C2027" t="str">
            <v/>
          </cell>
        </row>
        <row r="2027">
          <cell r="M2027" t="str">
            <v/>
          </cell>
        </row>
        <row r="2028">
          <cell r="C2028" t="str">
            <v/>
          </cell>
        </row>
        <row r="2028">
          <cell r="M2028" t="str">
            <v/>
          </cell>
        </row>
        <row r="2029">
          <cell r="C2029" t="str">
            <v/>
          </cell>
        </row>
        <row r="2029">
          <cell r="M2029" t="str">
            <v/>
          </cell>
        </row>
        <row r="2030">
          <cell r="C2030" t="str">
            <v/>
          </cell>
        </row>
        <row r="2030">
          <cell r="M2030" t="str">
            <v/>
          </cell>
        </row>
        <row r="2031">
          <cell r="C2031" t="str">
            <v/>
          </cell>
        </row>
        <row r="2031">
          <cell r="M2031" t="str">
            <v/>
          </cell>
        </row>
        <row r="2032">
          <cell r="C2032" t="str">
            <v/>
          </cell>
        </row>
        <row r="2032">
          <cell r="M2032" t="str">
            <v/>
          </cell>
        </row>
        <row r="2033">
          <cell r="C2033" t="str">
            <v/>
          </cell>
        </row>
        <row r="2033">
          <cell r="M2033" t="str">
            <v/>
          </cell>
        </row>
        <row r="2034">
          <cell r="C2034" t="str">
            <v/>
          </cell>
        </row>
        <row r="2034">
          <cell r="M2034" t="str">
            <v/>
          </cell>
        </row>
        <row r="2035">
          <cell r="C2035" t="str">
            <v/>
          </cell>
        </row>
        <row r="2035">
          <cell r="M2035" t="str">
            <v/>
          </cell>
        </row>
        <row r="2036">
          <cell r="C2036" t="str">
            <v/>
          </cell>
        </row>
        <row r="2036">
          <cell r="M2036" t="str">
            <v/>
          </cell>
        </row>
        <row r="2037">
          <cell r="C2037" t="str">
            <v/>
          </cell>
        </row>
        <row r="2037">
          <cell r="M2037" t="str">
            <v/>
          </cell>
        </row>
        <row r="2038">
          <cell r="C2038" t="str">
            <v/>
          </cell>
        </row>
        <row r="2038">
          <cell r="M2038" t="str">
            <v/>
          </cell>
        </row>
        <row r="2039">
          <cell r="C2039" t="str">
            <v/>
          </cell>
        </row>
        <row r="2039">
          <cell r="M2039" t="str">
            <v/>
          </cell>
        </row>
        <row r="2040">
          <cell r="C2040" t="str">
            <v/>
          </cell>
        </row>
        <row r="2040">
          <cell r="M2040" t="str">
            <v/>
          </cell>
        </row>
        <row r="2041">
          <cell r="C2041" t="str">
            <v/>
          </cell>
        </row>
        <row r="2041">
          <cell r="M2041" t="str">
            <v/>
          </cell>
        </row>
        <row r="2042">
          <cell r="C2042" t="str">
            <v/>
          </cell>
        </row>
        <row r="2042">
          <cell r="M2042" t="str">
            <v/>
          </cell>
        </row>
        <row r="2043">
          <cell r="C2043" t="str">
            <v/>
          </cell>
        </row>
        <row r="2043">
          <cell r="M2043" t="str">
            <v/>
          </cell>
        </row>
        <row r="2044">
          <cell r="C2044" t="str">
            <v/>
          </cell>
        </row>
        <row r="2044">
          <cell r="M2044" t="str">
            <v/>
          </cell>
        </row>
        <row r="2045">
          <cell r="C2045" t="str">
            <v/>
          </cell>
        </row>
        <row r="2045">
          <cell r="M2045" t="str">
            <v/>
          </cell>
        </row>
        <row r="2046">
          <cell r="C2046" t="str">
            <v/>
          </cell>
        </row>
        <row r="2046">
          <cell r="M2046" t="str">
            <v/>
          </cell>
        </row>
        <row r="2047">
          <cell r="C2047" t="str">
            <v/>
          </cell>
        </row>
        <row r="2047">
          <cell r="M2047" t="str">
            <v/>
          </cell>
        </row>
        <row r="2048">
          <cell r="C2048" t="str">
            <v/>
          </cell>
        </row>
        <row r="2048">
          <cell r="M2048" t="str">
            <v/>
          </cell>
        </row>
        <row r="2049">
          <cell r="C2049" t="str">
            <v/>
          </cell>
        </row>
        <row r="2049">
          <cell r="M2049" t="str">
            <v/>
          </cell>
        </row>
        <row r="2050">
          <cell r="C2050" t="str">
            <v/>
          </cell>
        </row>
        <row r="2050">
          <cell r="M2050" t="str">
            <v/>
          </cell>
        </row>
        <row r="2051">
          <cell r="C2051" t="str">
            <v/>
          </cell>
        </row>
        <row r="2051">
          <cell r="M2051" t="str">
            <v/>
          </cell>
        </row>
        <row r="2052">
          <cell r="C2052" t="str">
            <v/>
          </cell>
        </row>
        <row r="2052">
          <cell r="M2052" t="str">
            <v/>
          </cell>
        </row>
        <row r="2053">
          <cell r="C2053" t="str">
            <v/>
          </cell>
        </row>
        <row r="2053">
          <cell r="M2053" t="str">
            <v/>
          </cell>
        </row>
        <row r="2054">
          <cell r="C2054" t="str">
            <v/>
          </cell>
        </row>
        <row r="2054">
          <cell r="M2054" t="str">
            <v/>
          </cell>
        </row>
        <row r="2055">
          <cell r="C2055" t="str">
            <v/>
          </cell>
        </row>
        <row r="2055">
          <cell r="M2055" t="str">
            <v/>
          </cell>
        </row>
        <row r="2056">
          <cell r="C2056" t="str">
            <v/>
          </cell>
        </row>
        <row r="2056">
          <cell r="M2056" t="str">
            <v/>
          </cell>
        </row>
        <row r="2057">
          <cell r="C2057" t="str">
            <v/>
          </cell>
        </row>
        <row r="2057">
          <cell r="M2057" t="str">
            <v/>
          </cell>
        </row>
        <row r="2058">
          <cell r="C2058" t="str">
            <v/>
          </cell>
        </row>
        <row r="2058">
          <cell r="M2058" t="str">
            <v/>
          </cell>
        </row>
        <row r="2059">
          <cell r="C2059" t="str">
            <v/>
          </cell>
        </row>
        <row r="2059">
          <cell r="M2059" t="str">
            <v/>
          </cell>
        </row>
      </sheetData>
      <sheetData sheetId="3">
        <row r="4">
          <cell r="A4">
            <v>1</v>
          </cell>
        </row>
        <row r="4">
          <cell r="M4">
            <v>15</v>
          </cell>
          <cell r="N4">
            <v>11</v>
          </cell>
        </row>
        <row r="5">
          <cell r="A5">
            <v>2</v>
          </cell>
        </row>
        <row r="5">
          <cell r="M5">
            <v>2</v>
          </cell>
          <cell r="N5">
            <v>2</v>
          </cell>
        </row>
        <row r="6">
          <cell r="A6">
            <v>3</v>
          </cell>
        </row>
        <row r="6">
          <cell r="M6">
            <v>27</v>
          </cell>
          <cell r="N6">
            <v>13</v>
          </cell>
        </row>
        <row r="7">
          <cell r="A7">
            <v>4</v>
          </cell>
        </row>
        <row r="7">
          <cell r="M7">
            <v>6</v>
          </cell>
          <cell r="N7">
            <v>4</v>
          </cell>
        </row>
        <row r="8">
          <cell r="A8">
            <v>5</v>
          </cell>
        </row>
        <row r="8">
          <cell r="M8">
            <v>14</v>
          </cell>
          <cell r="N8">
            <v>10</v>
          </cell>
        </row>
        <row r="9">
          <cell r="A9">
            <v>6</v>
          </cell>
        </row>
        <row r="9">
          <cell r="M9">
            <v>13</v>
          </cell>
          <cell r="N9">
            <v>8</v>
          </cell>
        </row>
        <row r="10">
          <cell r="A10">
            <v>7</v>
          </cell>
        </row>
        <row r="10">
          <cell r="M10">
            <v>10</v>
          </cell>
          <cell r="N10">
            <v>5</v>
          </cell>
        </row>
        <row r="11">
          <cell r="A11">
            <v>8</v>
          </cell>
        </row>
        <row r="11">
          <cell r="M11">
            <v>2</v>
          </cell>
          <cell r="N11">
            <v>1</v>
          </cell>
        </row>
        <row r="12">
          <cell r="A12">
            <v>9</v>
          </cell>
        </row>
        <row r="12">
          <cell r="M12">
            <v>6</v>
          </cell>
          <cell r="N12">
            <v>4</v>
          </cell>
        </row>
        <row r="13">
          <cell r="A13">
            <v>10</v>
          </cell>
        </row>
        <row r="13">
          <cell r="M13">
            <v>7</v>
          </cell>
          <cell r="N13">
            <v>5</v>
          </cell>
        </row>
        <row r="14">
          <cell r="A14">
            <v>11</v>
          </cell>
        </row>
        <row r="14">
          <cell r="M14">
            <v>2</v>
          </cell>
          <cell r="N14">
            <v>2</v>
          </cell>
        </row>
        <row r="15">
          <cell r="A15">
            <v>12</v>
          </cell>
        </row>
        <row r="15">
          <cell r="M15">
            <v>4</v>
          </cell>
          <cell r="N15">
            <v>3</v>
          </cell>
        </row>
        <row r="16">
          <cell r="A16">
            <v>13</v>
          </cell>
        </row>
        <row r="16">
          <cell r="M16">
            <v>4</v>
          </cell>
          <cell r="N16">
            <v>4</v>
          </cell>
        </row>
        <row r="17">
          <cell r="A17">
            <v>14</v>
          </cell>
        </row>
        <row r="17">
          <cell r="M17">
            <v>15</v>
          </cell>
          <cell r="N17">
            <v>8</v>
          </cell>
        </row>
        <row r="18">
          <cell r="A18">
            <v>15</v>
          </cell>
        </row>
        <row r="18">
          <cell r="M18">
            <v>0</v>
          </cell>
          <cell r="N18">
            <v>0</v>
          </cell>
        </row>
        <row r="19">
          <cell r="A19">
            <v>16</v>
          </cell>
        </row>
        <row r="19">
          <cell r="M19">
            <v>2</v>
          </cell>
          <cell r="N19">
            <v>2</v>
          </cell>
        </row>
        <row r="20">
          <cell r="A20">
            <v>17</v>
          </cell>
        </row>
        <row r="20">
          <cell r="M20">
            <v>14</v>
          </cell>
          <cell r="N20">
            <v>9</v>
          </cell>
        </row>
        <row r="21">
          <cell r="A21">
            <v>18</v>
          </cell>
        </row>
        <row r="21">
          <cell r="M21">
            <v>3</v>
          </cell>
          <cell r="N21">
            <v>3</v>
          </cell>
        </row>
        <row r="22">
          <cell r="A22">
            <v>19</v>
          </cell>
        </row>
        <row r="22">
          <cell r="M22">
            <v>3</v>
          </cell>
          <cell r="N22">
            <v>3</v>
          </cell>
        </row>
        <row r="23">
          <cell r="A23">
            <v>20</v>
          </cell>
        </row>
        <row r="23">
          <cell r="M23">
            <v>7</v>
          </cell>
          <cell r="N23">
            <v>4</v>
          </cell>
        </row>
        <row r="24">
          <cell r="A24">
            <v>21</v>
          </cell>
        </row>
        <row r="24">
          <cell r="M24">
            <v>3</v>
          </cell>
          <cell r="N24">
            <v>2</v>
          </cell>
        </row>
        <row r="25">
          <cell r="A25">
            <v>22</v>
          </cell>
        </row>
        <row r="25">
          <cell r="M25">
            <v>6</v>
          </cell>
          <cell r="N25">
            <v>5</v>
          </cell>
        </row>
        <row r="26">
          <cell r="A26">
            <v>23</v>
          </cell>
        </row>
        <row r="26">
          <cell r="M26">
            <v>1</v>
          </cell>
          <cell r="N26">
            <v>1</v>
          </cell>
        </row>
        <row r="27">
          <cell r="A27">
            <v>24</v>
          </cell>
        </row>
        <row r="27">
          <cell r="M27">
            <v>4</v>
          </cell>
          <cell r="N27">
            <v>4</v>
          </cell>
        </row>
        <row r="28">
          <cell r="A28">
            <v>25</v>
          </cell>
        </row>
        <row r="28">
          <cell r="M28">
            <v>4</v>
          </cell>
          <cell r="N28">
            <v>1</v>
          </cell>
        </row>
        <row r="29">
          <cell r="A29">
            <v>26</v>
          </cell>
        </row>
        <row r="29">
          <cell r="M29">
            <v>1</v>
          </cell>
          <cell r="N29">
            <v>1</v>
          </cell>
        </row>
        <row r="30">
          <cell r="A30">
            <v>27</v>
          </cell>
        </row>
        <row r="30">
          <cell r="M30">
            <v>0</v>
          </cell>
          <cell r="N30">
            <v>0</v>
          </cell>
        </row>
        <row r="31">
          <cell r="A31">
            <v>28</v>
          </cell>
        </row>
        <row r="31">
          <cell r="M31">
            <v>3</v>
          </cell>
          <cell r="N31">
            <v>3</v>
          </cell>
        </row>
        <row r="32">
          <cell r="A32">
            <v>29</v>
          </cell>
        </row>
        <row r="32">
          <cell r="M32">
            <v>1</v>
          </cell>
          <cell r="N32">
            <v>1</v>
          </cell>
        </row>
        <row r="33">
          <cell r="A33">
            <v>30</v>
          </cell>
        </row>
        <row r="33">
          <cell r="M33">
            <v>4</v>
          </cell>
          <cell r="N33">
            <v>3</v>
          </cell>
        </row>
        <row r="34">
          <cell r="A34">
            <v>31</v>
          </cell>
        </row>
        <row r="34">
          <cell r="M34">
            <v>3</v>
          </cell>
          <cell r="N34">
            <v>3</v>
          </cell>
        </row>
        <row r="35">
          <cell r="A35">
            <v>32</v>
          </cell>
        </row>
        <row r="35">
          <cell r="M35">
            <v>3</v>
          </cell>
          <cell r="N35">
            <v>1</v>
          </cell>
        </row>
        <row r="36">
          <cell r="A36">
            <v>33</v>
          </cell>
        </row>
        <row r="36">
          <cell r="M36">
            <v>6</v>
          </cell>
          <cell r="N36">
            <v>4</v>
          </cell>
        </row>
        <row r="37">
          <cell r="A37">
            <v>34</v>
          </cell>
        </row>
        <row r="37">
          <cell r="M37">
            <v>4</v>
          </cell>
          <cell r="N37">
            <v>1</v>
          </cell>
        </row>
        <row r="38">
          <cell r="A38">
            <v>35</v>
          </cell>
        </row>
        <row r="38">
          <cell r="M38">
            <v>0</v>
          </cell>
          <cell r="N38">
            <v>0</v>
          </cell>
        </row>
        <row r="39">
          <cell r="A39">
            <v>36</v>
          </cell>
        </row>
        <row r="39">
          <cell r="M39">
            <v>1</v>
          </cell>
          <cell r="N39">
            <v>1</v>
          </cell>
        </row>
        <row r="40">
          <cell r="A40">
            <v>37</v>
          </cell>
        </row>
        <row r="40">
          <cell r="M40">
            <v>1</v>
          </cell>
          <cell r="N40">
            <v>1</v>
          </cell>
        </row>
        <row r="41">
          <cell r="A41">
            <v>38</v>
          </cell>
        </row>
        <row r="41">
          <cell r="M41">
            <v>0</v>
          </cell>
          <cell r="N41">
            <v>0</v>
          </cell>
        </row>
        <row r="47">
          <cell r="C47">
            <v>75</v>
          </cell>
          <cell r="D47">
            <v>6</v>
          </cell>
        </row>
        <row r="48">
          <cell r="C48">
            <v>55</v>
          </cell>
          <cell r="D48">
            <v>6</v>
          </cell>
        </row>
        <row r="49">
          <cell r="C49">
            <v>36</v>
          </cell>
          <cell r="D49">
            <v>9</v>
          </cell>
        </row>
        <row r="50">
          <cell r="C50">
            <v>0</v>
          </cell>
          <cell r="D50">
            <v>0</v>
          </cell>
        </row>
        <row r="51">
          <cell r="C51">
            <v>35</v>
          </cell>
          <cell r="D51">
            <v>12</v>
          </cell>
        </row>
        <row r="52">
          <cell r="C52">
            <v>201</v>
          </cell>
          <cell r="D52">
            <v>21</v>
          </cell>
        </row>
      </sheetData>
      <sheetData sheetId="4">
        <row r="3">
          <cell r="L3">
            <v>191</v>
          </cell>
          <cell r="M3">
            <v>91</v>
          </cell>
          <cell r="N3">
            <v>523</v>
          </cell>
          <cell r="O3">
            <v>523</v>
          </cell>
        </row>
        <row r="4">
          <cell r="L4">
            <v>256</v>
          </cell>
          <cell r="M4">
            <v>85</v>
          </cell>
          <cell r="N4">
            <v>516</v>
          </cell>
          <cell r="O4">
            <v>516</v>
          </cell>
        </row>
        <row r="5">
          <cell r="L5">
            <v>256</v>
          </cell>
          <cell r="M5">
            <v>95</v>
          </cell>
          <cell r="N5">
            <v>525</v>
          </cell>
          <cell r="O5">
            <v>525</v>
          </cell>
        </row>
        <row r="7">
          <cell r="L7">
            <v>282</v>
          </cell>
          <cell r="M7">
            <v>95</v>
          </cell>
          <cell r="N7">
            <v>475</v>
          </cell>
          <cell r="O7">
            <v>475</v>
          </cell>
        </row>
        <row r="8">
          <cell r="L8">
            <v>257</v>
          </cell>
          <cell r="M8">
            <v>96</v>
          </cell>
          <cell r="N8">
            <v>527</v>
          </cell>
          <cell r="O8">
            <v>527</v>
          </cell>
        </row>
        <row r="9">
          <cell r="L9">
            <v>256</v>
          </cell>
          <cell r="M9">
            <v>98</v>
          </cell>
          <cell r="N9">
            <v>525</v>
          </cell>
          <cell r="O9">
            <v>525</v>
          </cell>
        </row>
        <row r="10">
          <cell r="L10">
            <v>265</v>
          </cell>
          <cell r="M10">
            <v>109</v>
          </cell>
          <cell r="N10">
            <v>518</v>
          </cell>
          <cell r="O10">
            <v>518</v>
          </cell>
        </row>
        <row r="11">
          <cell r="L11">
            <v>283</v>
          </cell>
          <cell r="M11">
            <v>101</v>
          </cell>
          <cell r="N11">
            <v>530</v>
          </cell>
          <cell r="O11">
            <v>191</v>
          </cell>
        </row>
        <row r="12">
          <cell r="L12">
            <v>276</v>
          </cell>
          <cell r="M12">
            <v>100</v>
          </cell>
          <cell r="N12">
            <v>533</v>
          </cell>
          <cell r="O12">
            <v>530</v>
          </cell>
        </row>
        <row r="13">
          <cell r="L13">
            <v>254</v>
          </cell>
          <cell r="M13">
            <v>235</v>
          </cell>
          <cell r="N13">
            <v>242</v>
          </cell>
          <cell r="O13">
            <v>533</v>
          </cell>
        </row>
        <row r="14">
          <cell r="L14">
            <v>274</v>
          </cell>
          <cell r="M14">
            <v>89</v>
          </cell>
          <cell r="N14">
            <v>514</v>
          </cell>
          <cell r="O14">
            <v>91</v>
          </cell>
        </row>
        <row r="15">
          <cell r="L15">
            <v>255</v>
          </cell>
          <cell r="M15">
            <v>99</v>
          </cell>
          <cell r="N15">
            <v>538</v>
          </cell>
          <cell r="O15">
            <v>95</v>
          </cell>
        </row>
      </sheetData>
      <sheetData sheetId="5"/>
      <sheetData sheetId="6"/>
      <sheetData sheetId="7">
        <row r="6">
          <cell r="A6">
            <v>1</v>
          </cell>
          <cell r="B6" t="str">
            <v>Light Green</v>
          </cell>
        </row>
        <row r="7">
          <cell r="A7">
            <v>2</v>
          </cell>
          <cell r="B7" t="str">
            <v>Dark Green</v>
          </cell>
        </row>
        <row r="8">
          <cell r="A8">
            <v>3</v>
          </cell>
          <cell r="B8" t="str">
            <v>Sky</v>
          </cell>
        </row>
        <row r="9">
          <cell r="A9">
            <v>4</v>
          </cell>
          <cell r="B9" t="str">
            <v>Cobalt</v>
          </cell>
        </row>
        <row r="10">
          <cell r="A10">
            <v>5</v>
          </cell>
          <cell r="B10" t="str">
            <v>Grey Green</v>
          </cell>
        </row>
        <row r="11">
          <cell r="A11">
            <v>6</v>
          </cell>
          <cell r="B11" t="str">
            <v>Grey</v>
          </cell>
        </row>
        <row r="12">
          <cell r="A12">
            <v>7</v>
          </cell>
          <cell r="B12" t="str">
            <v>Opaline Green</v>
          </cell>
        </row>
        <row r="13">
          <cell r="A13">
            <v>8</v>
          </cell>
          <cell r="B13" t="str">
            <v>Opaline Blue/Grey</v>
          </cell>
        </row>
        <row r="14">
          <cell r="A14">
            <v>9</v>
          </cell>
          <cell r="B14" t="str">
            <v>Cinnamon Green</v>
          </cell>
        </row>
        <row r="15">
          <cell r="A15">
            <v>10</v>
          </cell>
          <cell r="B15" t="str">
            <v>Cinnamon Blue/Grey</v>
          </cell>
        </row>
        <row r="16">
          <cell r="A16">
            <v>11</v>
          </cell>
          <cell r="B16" t="str">
            <v>Opaline Cinnamon</v>
          </cell>
        </row>
        <row r="17">
          <cell r="A17">
            <v>12</v>
          </cell>
          <cell r="B17" t="str">
            <v>Lutino</v>
          </cell>
        </row>
        <row r="18">
          <cell r="A18">
            <v>13</v>
          </cell>
          <cell r="B18" t="str">
            <v>Albino</v>
          </cell>
        </row>
        <row r="19">
          <cell r="A19">
            <v>14</v>
          </cell>
          <cell r="B19" t="str">
            <v>Spangle</v>
          </cell>
        </row>
        <row r="20">
          <cell r="A20">
            <v>15</v>
          </cell>
          <cell r="B20" t="str">
            <v>Double Factor Spangle</v>
          </cell>
        </row>
        <row r="21">
          <cell r="A21">
            <v>16</v>
          </cell>
          <cell r="B21" t="str">
            <v>Dominant Pied</v>
          </cell>
        </row>
        <row r="22">
          <cell r="A22">
            <v>17</v>
          </cell>
          <cell r="B22" t="str">
            <v>Yellowface</v>
          </cell>
        </row>
        <row r="23">
          <cell r="A23">
            <v>18</v>
          </cell>
          <cell r="B23" t="str">
            <v>Texas Clearbody</v>
          </cell>
        </row>
        <row r="24">
          <cell r="A24">
            <v>19</v>
          </cell>
          <cell r="B24" t="str">
            <v>Yellow</v>
          </cell>
        </row>
        <row r="25">
          <cell r="A25">
            <v>20</v>
          </cell>
          <cell r="B25" t="str">
            <v>White</v>
          </cell>
        </row>
        <row r="26">
          <cell r="A26">
            <v>21</v>
          </cell>
          <cell r="B26" t="str">
            <v>Olive/Mauve</v>
          </cell>
        </row>
        <row r="27">
          <cell r="A27">
            <v>22</v>
          </cell>
          <cell r="B27" t="str">
            <v>Violet</v>
          </cell>
        </row>
        <row r="28">
          <cell r="A28">
            <v>23</v>
          </cell>
          <cell r="B28" t="str">
            <v>AOV</v>
          </cell>
        </row>
        <row r="29">
          <cell r="B29" t="str">
            <v>Rare Mutation Sections</v>
          </cell>
        </row>
        <row r="30">
          <cell r="A30">
            <v>24</v>
          </cell>
          <cell r="B30" t="str">
            <v>Clearwing</v>
          </cell>
        </row>
        <row r="31">
          <cell r="A31">
            <v>25</v>
          </cell>
          <cell r="B31" t="str">
            <v>Greywing</v>
          </cell>
        </row>
        <row r="32">
          <cell r="A32">
            <v>26</v>
          </cell>
          <cell r="B32" t="str">
            <v>Full Body Colored Greywing</v>
          </cell>
        </row>
        <row r="33">
          <cell r="A33">
            <v>27</v>
          </cell>
          <cell r="B33" t="str">
            <v>Rainbow</v>
          </cell>
        </row>
        <row r="34">
          <cell r="A34">
            <v>28</v>
          </cell>
          <cell r="B34" t="str">
            <v>Recessive Pied</v>
          </cell>
        </row>
        <row r="35">
          <cell r="A35">
            <v>29</v>
          </cell>
          <cell r="B35" t="str">
            <v>Dutch Pied &amp; Clearflighted Pied</v>
          </cell>
        </row>
        <row r="36">
          <cell r="A36">
            <v>30</v>
          </cell>
          <cell r="B36" t="str">
            <v>Frosted Pied</v>
          </cell>
        </row>
        <row r="37">
          <cell r="A37">
            <v>31</v>
          </cell>
          <cell r="B37" t="str">
            <v>Dark-Eyed Clear</v>
          </cell>
        </row>
        <row r="38">
          <cell r="A38">
            <v>32</v>
          </cell>
          <cell r="B38" t="str">
            <v>Fallow</v>
          </cell>
        </row>
        <row r="39">
          <cell r="A39">
            <v>33</v>
          </cell>
          <cell r="B39" t="str">
            <v>Lacewing</v>
          </cell>
        </row>
        <row r="40">
          <cell r="A40">
            <v>34</v>
          </cell>
          <cell r="B40" t="str">
            <v>Crested</v>
          </cell>
        </row>
        <row r="41">
          <cell r="A41">
            <v>35</v>
          </cell>
          <cell r="B41" t="str">
            <v>Double Factor Anthracite</v>
          </cell>
        </row>
        <row r="42">
          <cell r="A42">
            <v>36</v>
          </cell>
          <cell r="B42" t="str">
            <v>Slate</v>
          </cell>
        </row>
        <row r="43">
          <cell r="A43">
            <v>37</v>
          </cell>
          <cell r="B43" t="str">
            <v>Easley Clearbody</v>
          </cell>
        </row>
        <row r="44">
          <cell r="A44">
            <v>38</v>
          </cell>
          <cell r="B44" t="str">
            <v>AORV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44"/>
  <sheetViews>
    <sheetView showGridLines="0" tabSelected="1" view="pageBreakPreview" zoomScaleNormal="100" workbookViewId="0">
      <selection activeCell="R16" sqref="R16"/>
    </sheetView>
  </sheetViews>
  <sheetFormatPr defaultColWidth="9" defaultRowHeight="12.75"/>
  <cols>
    <col min="1" max="1" width="21.4285714285714" customWidth="1"/>
    <col min="2" max="2" width="5.85714285714286" style="1" customWidth="1"/>
    <col min="3" max="3" width="9.42857142857143" style="1" customWidth="1"/>
    <col min="4" max="4" width="20.1428571428571" customWidth="1"/>
    <col min="5" max="5" width="30.5714285714286" customWidth="1"/>
    <col min="6" max="6" width="5.14285714285714" style="2" customWidth="1"/>
    <col min="7" max="7" width="9.85714285714286" style="2" customWidth="1"/>
    <col min="8" max="8" width="4.85714285714286" style="2" customWidth="1"/>
    <col min="9" max="9" width="5" style="2" customWidth="1"/>
    <col min="10" max="10" width="6.71428571428571" style="2" customWidth="1"/>
    <col min="11" max="11" width="5.57142857142857" style="2" customWidth="1"/>
  </cols>
  <sheetData>
    <row r="1" spans="1:9">
      <c r="A1" s="3"/>
      <c r="B1" s="4"/>
      <c r="C1" s="4"/>
      <c r="D1" s="3"/>
      <c r="E1" s="3"/>
      <c r="F1" s="5"/>
      <c r="G1" s="5"/>
      <c r="H1" s="5"/>
      <c r="I1" s="5"/>
    </row>
    <row r="2" ht="18" spans="1:9">
      <c r="A2" s="3"/>
      <c r="B2" s="4"/>
      <c r="C2" s="4"/>
      <c r="D2" s="6" t="s">
        <v>0</v>
      </c>
      <c r="E2" s="6"/>
      <c r="F2" s="5"/>
      <c r="G2" s="7" t="s">
        <v>1</v>
      </c>
      <c r="H2" s="7"/>
      <c r="I2" s="7" t="s">
        <v>2</v>
      </c>
    </row>
    <row r="3" ht="15.75" spans="1:9">
      <c r="A3" s="3"/>
      <c r="B3" s="4"/>
      <c r="C3" s="4"/>
      <c r="D3" s="8" t="s">
        <v>3</v>
      </c>
      <c r="E3" s="8"/>
      <c r="F3" s="5"/>
      <c r="G3" s="5"/>
      <c r="H3" s="5"/>
      <c r="I3" s="46" t="s">
        <v>4</v>
      </c>
    </row>
    <row r="4" spans="1:9">
      <c r="A4" s="3"/>
      <c r="B4" s="4"/>
      <c r="C4" s="4"/>
      <c r="D4" s="3"/>
      <c r="E4" s="3"/>
      <c r="F4" s="5"/>
      <c r="G4" s="5"/>
      <c r="H4" s="5"/>
      <c r="I4" s="5"/>
    </row>
    <row r="5" spans="1:9">
      <c r="A5" s="9" t="s">
        <v>5</v>
      </c>
      <c r="B5" s="10" t="str">
        <f>'[1]Exhibitor names'!B4</f>
        <v>EAST. PENN.BUDGIE CLUB</v>
      </c>
      <c r="C5" s="11"/>
      <c r="D5" s="11"/>
      <c r="E5" s="12"/>
      <c r="F5" s="5"/>
      <c r="G5" s="5"/>
      <c r="H5" s="5"/>
      <c r="I5" s="5"/>
    </row>
    <row r="6" spans="2:9">
      <c r="B6" s="9"/>
      <c r="C6" s="9"/>
      <c r="D6" s="12"/>
      <c r="E6" s="12"/>
      <c r="F6" s="5"/>
      <c r="G6" s="5"/>
      <c r="H6" s="5"/>
      <c r="I6" s="5"/>
    </row>
    <row r="7" ht="22.5" customHeight="1" spans="1:9">
      <c r="A7" s="9" t="str">
        <f>IF('[1]Exhibitor names'!B6="","","   Judge:")</f>
        <v>   Judge:</v>
      </c>
      <c r="B7" s="13" t="str">
        <f>IF('[1]Exhibitor names'!B6="","",'[1]Exhibitor names'!B6)</f>
        <v>Luemma Mc Williams</v>
      </c>
      <c r="C7" s="14"/>
      <c r="D7" s="14"/>
      <c r="E7" s="15" t="s">
        <v>6</v>
      </c>
      <c r="F7" s="16">
        <f>'[1]Exhibitor names'!B5</f>
        <v>44101</v>
      </c>
      <c r="G7" s="17"/>
      <c r="H7" s="17"/>
      <c r="I7" s="17"/>
    </row>
    <row r="8" ht="22.5" customHeight="1" spans="1:9">
      <c r="A8" s="9" t="str">
        <f>IF('[1]Exhibitor names'!B7="","","   Judge:")</f>
        <v/>
      </c>
      <c r="B8" s="13" t="str">
        <f>IF('[1]Exhibitor names'!B7="","",'[1]Exhibitor names'!B7)</f>
        <v/>
      </c>
      <c r="C8" s="14"/>
      <c r="D8" s="14"/>
      <c r="E8" s="12"/>
      <c r="F8" s="5"/>
      <c r="G8" s="5"/>
      <c r="H8" s="5"/>
      <c r="I8" s="5"/>
    </row>
    <row r="9" ht="22.5" customHeight="1" spans="1:9">
      <c r="A9" s="9" t="str">
        <f>IF('[1]Exhibitor names'!B8="","","   Judge:")</f>
        <v/>
      </c>
      <c r="B9" s="13" t="str">
        <f>IF('[1]Exhibitor names'!B8="","",'[1]Exhibitor names'!B8)</f>
        <v/>
      </c>
      <c r="C9" s="14"/>
      <c r="D9" s="14"/>
      <c r="E9" s="12"/>
      <c r="F9" s="5"/>
      <c r="G9" s="5"/>
      <c r="H9" s="5"/>
      <c r="I9" s="5"/>
    </row>
    <row r="10" spans="1:9">
      <c r="A10" s="12"/>
      <c r="B10" s="9"/>
      <c r="C10" s="9"/>
      <c r="D10" s="12"/>
      <c r="E10" s="15" t="s">
        <v>7</v>
      </c>
      <c r="F10" s="18" t="str">
        <f>'[1]Exhibitor names'!B10</f>
        <v>Chuck Romano</v>
      </c>
      <c r="G10" s="19"/>
      <c r="H10" s="19"/>
      <c r="I10" s="19"/>
    </row>
    <row r="11" spans="1:9">
      <c r="A11" s="20"/>
      <c r="B11" s="21" t="s">
        <v>8</v>
      </c>
      <c r="C11" s="20"/>
      <c r="D11" s="22" t="s">
        <v>9</v>
      </c>
      <c r="E11" s="12"/>
      <c r="F11" s="23"/>
      <c r="G11" s="5"/>
      <c r="H11" s="5"/>
      <c r="I11" s="5"/>
    </row>
    <row r="12" spans="1:9">
      <c r="A12" s="20"/>
      <c r="C12" s="20"/>
      <c r="D12" s="24"/>
      <c r="E12" s="15" t="str">
        <f>IF(AND('[1]Exhibitor names'!B11="",'[1]Exhibitor names'!B12="",'[1]Exhibitor names'!B13=""),"","Address:")</f>
        <v>Address:</v>
      </c>
      <c r="F12" s="25" t="str">
        <f>IF('[1]Exhibitor names'!B11="","",'[1]Exhibitor names'!B11)</f>
        <v>22 Innerhill La</v>
      </c>
      <c r="G12" s="26"/>
      <c r="H12" s="26"/>
      <c r="I12" s="26"/>
    </row>
    <row r="13" ht="15.75" customHeight="1" spans="1:9">
      <c r="A13" s="27" t="s">
        <v>10</v>
      </c>
      <c r="B13" s="28"/>
      <c r="C13" s="29">
        <f>+'[1]COMPOSITE FORM'!D47</f>
        <v>6</v>
      </c>
      <c r="D13" s="30">
        <f>+'[1]COMPOSITE FORM'!C47</f>
        <v>75</v>
      </c>
      <c r="E13" s="12"/>
      <c r="F13" s="31"/>
      <c r="G13" s="5"/>
      <c r="H13" s="5"/>
      <c r="I13" s="5"/>
    </row>
    <row r="14" ht="15.75" customHeight="1" spans="1:9">
      <c r="A14" s="32" t="s">
        <v>11</v>
      </c>
      <c r="B14" s="28"/>
      <c r="C14" s="29">
        <f>'[1]COMPOSITE FORM'!D48</f>
        <v>6</v>
      </c>
      <c r="D14" s="30">
        <f>'[1]COMPOSITE FORM'!C48</f>
        <v>55</v>
      </c>
      <c r="E14" s="9"/>
      <c r="F14" s="10" t="str">
        <f>CONCATENATE('[1]Exhibitor names'!B12,", ",'[1]Exhibitor names'!B13," ",TEXT('[1]Exhibitor names'!B14,"00000"))</f>
        <v>Matawan, NJ 07747</v>
      </c>
      <c r="G14" s="33"/>
      <c r="H14" s="33"/>
      <c r="I14" s="33"/>
    </row>
    <row r="15" ht="15.75" customHeight="1" spans="1:9">
      <c r="A15" s="34" t="s">
        <v>12</v>
      </c>
      <c r="B15" s="28"/>
      <c r="C15" s="29">
        <f>'[1]COMPOSITE FORM'!D49</f>
        <v>9</v>
      </c>
      <c r="D15" s="30">
        <f>'[1]COMPOSITE FORM'!C49</f>
        <v>36</v>
      </c>
      <c r="E15" s="9"/>
      <c r="F15" s="23"/>
      <c r="G15" s="5"/>
      <c r="H15" s="5"/>
      <c r="I15" s="5"/>
    </row>
    <row r="16" ht="15.75" customHeight="1" spans="1:9">
      <c r="A16" s="34" t="s">
        <v>13</v>
      </c>
      <c r="B16" s="28"/>
      <c r="C16" s="29">
        <f>'[1]COMPOSITE FORM'!D50</f>
        <v>0</v>
      </c>
      <c r="D16" s="30">
        <f>'[1]COMPOSITE FORM'!C50</f>
        <v>0</v>
      </c>
      <c r="E16" s="15" t="str">
        <f>IF('[1]Exhibitor names'!B15="","","Phone:")</f>
        <v>Phone:</v>
      </c>
      <c r="F16" s="35">
        <f>IF('[1]Exhibitor names'!B15="","",'[1]Exhibitor names'!B15)</f>
        <v>7322418017</v>
      </c>
      <c r="G16" s="36"/>
      <c r="H16" s="36"/>
      <c r="I16" s="36"/>
    </row>
    <row r="17" ht="17.25" customHeight="1" spans="1:9">
      <c r="A17" s="37" t="s">
        <v>14</v>
      </c>
      <c r="B17" s="38"/>
      <c r="C17" s="39">
        <f>'[1]COMPOSITE FORM'!D51</f>
        <v>12</v>
      </c>
      <c r="D17" s="40">
        <f>'[1]COMPOSITE FORM'!C51</f>
        <v>35</v>
      </c>
      <c r="E17" s="3"/>
      <c r="F17" s="23"/>
      <c r="G17" s="5"/>
      <c r="H17" s="5"/>
      <c r="I17" s="5"/>
    </row>
    <row r="18" spans="1:9">
      <c r="A18" s="4" t="s">
        <v>15</v>
      </c>
      <c r="C18" s="7">
        <f>'[1]COMPOSITE FORM'!D52</f>
        <v>21</v>
      </c>
      <c r="D18" s="7">
        <f>'[1]COMPOSITE FORM'!C52</f>
        <v>201</v>
      </c>
      <c r="E18" s="15" t="str">
        <f>IF('[1]Exhibitor names'!B16="","","E-mail:")</f>
        <v>E-mail:</v>
      </c>
      <c r="F18" s="10" t="str">
        <f>IF('[1]Exhibitor names'!B16="","",'[1]Exhibitor names'!B16)</f>
        <v>gmarena1@comcast.net</v>
      </c>
      <c r="G18" s="41"/>
      <c r="H18" s="41"/>
      <c r="I18" s="41"/>
    </row>
    <row r="19" spans="1:9">
      <c r="A19" s="20"/>
      <c r="C19" s="24"/>
      <c r="D19" s="7"/>
      <c r="E19" s="3"/>
      <c r="F19" s="5"/>
      <c r="G19" s="5"/>
      <c r="H19" s="5"/>
      <c r="I19" s="5"/>
    </row>
    <row r="20" spans="1:9">
      <c r="A20" s="4" t="s">
        <v>16</v>
      </c>
      <c r="C20" s="7" t="s">
        <v>16</v>
      </c>
      <c r="D20" s="7" t="s">
        <v>16</v>
      </c>
      <c r="E20" s="3"/>
      <c r="F20" s="5"/>
      <c r="G20" s="5"/>
      <c r="H20" s="5"/>
      <c r="I20" s="5"/>
    </row>
    <row r="21" spans="1:9">
      <c r="A21" s="4"/>
      <c r="B21" s="4"/>
      <c r="C21" s="4"/>
      <c r="D21" s="3"/>
      <c r="E21" s="3"/>
      <c r="F21" s="5"/>
      <c r="G21" s="5"/>
      <c r="H21" s="5"/>
      <c r="I21" s="5"/>
    </row>
    <row r="22" spans="1:9">
      <c r="A22" s="3"/>
      <c r="B22" s="42" t="s">
        <v>17</v>
      </c>
      <c r="C22" s="43"/>
      <c r="D22" s="9" t="s">
        <v>18</v>
      </c>
      <c r="E22" s="9" t="s">
        <v>19</v>
      </c>
      <c r="F22" s="44" t="s">
        <v>20</v>
      </c>
      <c r="G22" s="44" t="s">
        <v>21</v>
      </c>
      <c r="H22" s="44"/>
      <c r="I22" s="44" t="s">
        <v>22</v>
      </c>
    </row>
    <row r="23" spans="1:9">
      <c r="A23" s="4"/>
      <c r="B23" s="4"/>
      <c r="C23" s="4"/>
      <c r="D23" s="9"/>
      <c r="E23" s="9"/>
      <c r="F23" s="44"/>
      <c r="G23" s="44"/>
      <c r="H23" s="44"/>
      <c r="I23" s="44"/>
    </row>
    <row r="24" ht="14.25" customHeight="1" spans="1:9">
      <c r="A24" s="9" t="s">
        <v>23</v>
      </c>
      <c r="B24" s="45">
        <f>'[1]SHOW REPORT FORM'!O3</f>
        <v>523</v>
      </c>
      <c r="C24" s="9"/>
      <c r="D24" s="9" t="str">
        <f>IF($B24&gt;0,INDEX('[1]Exhibitor entries'!$A$6:$N$2059,MATCH($B24,'[1]Exhibitor entries'!$A$6:$A$2059,0),2),"")</f>
        <v>Richard Werner</v>
      </c>
      <c r="E24" s="9" t="str">
        <f>IF($B24&gt;0,INDEX('[1]Exhibitor entries'!$A$6:$N$2059,MATCH($B24,'[1]Exhibitor entries'!$A$6:$A$2059,0),11),"")</f>
        <v>Light Green</v>
      </c>
      <c r="F24" s="44" t="str">
        <f>IF($B24&gt;0,INDEX('[1]Exhibitor entries'!$A$6:$N$2059,MATCH($B24,'[1]Exhibitor entries'!$A$6:$A$2059,0),6),"")</f>
        <v>Cock</v>
      </c>
      <c r="G24" s="44" t="str">
        <f>IF($B24&gt;0,INDEX('[1]Exhibitor entries'!$A$6:$N$2059,MATCH($B24,'[1]Exhibitor entries'!$A$6:$A$2059,0),8),"")</f>
        <v>REW</v>
      </c>
      <c r="H24" s="44">
        <f>IF($B24&gt;0,INDEX('[1]Exhibitor entries'!$A$6:$N$2059,MATCH($B24,'[1]Exhibitor entries'!$A$6:$A$2059,0),9),"")</f>
        <v>46</v>
      </c>
      <c r="I24" s="44">
        <f>IF($B24&gt;0,INDEX('[1]Exhibitor entries'!$A$6:$N$2059,MATCH($B24,'[1]Exhibitor entries'!$A$6:$A$2059,0),10),"")</f>
        <v>2017</v>
      </c>
    </row>
    <row r="25" spans="1:9">
      <c r="A25" s="12" t="s">
        <v>24</v>
      </c>
      <c r="B25" s="45">
        <f>'[1]SHOW REPORT FORM'!O4</f>
        <v>516</v>
      </c>
      <c r="C25" s="9"/>
      <c r="D25" s="9" t="str">
        <f>IF($B25&gt;0,INDEX('[1]Exhibitor entries'!$A$6:$N$2059,MATCH($B25,'[1]Exhibitor entries'!$A$6:$A$2059,0),2),"")</f>
        <v>Greg Lovell</v>
      </c>
      <c r="E25" s="9" t="str">
        <f>IF($B25&gt;0,INDEX('[1]Exhibitor entries'!$A$6:$N$2059,MATCH($B25,'[1]Exhibitor entries'!$A$6:$A$2059,0),11),"")</f>
        <v>Spangle</v>
      </c>
      <c r="F25" s="44" t="str">
        <f>IF($B25&gt;0,INDEX('[1]Exhibitor entries'!$A$6:$N$2059,MATCH($B25,'[1]Exhibitor entries'!$A$6:$A$2059,0),6),"")</f>
        <v>Hen</v>
      </c>
      <c r="G25" s="44" t="str">
        <f>IF($B25&gt;0,INDEX('[1]Exhibitor entries'!$A$6:$N$2059,MATCH($B25,'[1]Exhibitor entries'!$A$6:$A$2059,0),8),"")</f>
        <v>65L</v>
      </c>
      <c r="H25" s="44">
        <f>IF($B25&gt;0,INDEX('[1]Exhibitor entries'!$A$6:$N$2059,MATCH($B25,'[1]Exhibitor entries'!$A$6:$A$2059,0),9),"")</f>
        <v>91</v>
      </c>
      <c r="I25" s="44">
        <f>IF($B25&gt;0,INDEX('[1]Exhibitor entries'!$A$6:$N$2059,MATCH($B25,'[1]Exhibitor entries'!$A$6:$A$2059,0),10),"")</f>
        <v>2019</v>
      </c>
    </row>
    <row r="26" spans="1:9">
      <c r="A26" s="12" t="s">
        <v>25</v>
      </c>
      <c r="B26" s="45">
        <f>'[1]SHOW REPORT FORM'!O5</f>
        <v>525</v>
      </c>
      <c r="C26" s="9"/>
      <c r="D26" s="9" t="str">
        <f>IF($B26&gt;0,INDEX('[1]Exhibitor entries'!$A$6:$N$2059,MATCH($B26,'[1]Exhibitor entries'!$A$6:$A$2059,0),2),"")</f>
        <v>Richard Werner</v>
      </c>
      <c r="E26" s="9" t="str">
        <f>IF($B26&gt;0,INDEX('[1]Exhibitor entries'!$A$6:$N$2059,MATCH($B26,'[1]Exhibitor entries'!$A$6:$A$2059,0),11),"")</f>
        <v>Light Green</v>
      </c>
      <c r="F26" s="44" t="str">
        <f>IF($B26&gt;0,INDEX('[1]Exhibitor entries'!$A$6:$N$2059,MATCH($B26,'[1]Exhibitor entries'!$A$6:$A$2059,0),6),"")</f>
        <v>Cock</v>
      </c>
      <c r="G26" s="44" t="str">
        <f>IF($B26&gt;0,INDEX('[1]Exhibitor entries'!$A$6:$N$2059,MATCH($B26,'[1]Exhibitor entries'!$A$6:$A$2059,0),8),"")</f>
        <v>13R</v>
      </c>
      <c r="H26" s="44">
        <f>IF($B26&gt;0,INDEX('[1]Exhibitor entries'!$A$6:$N$2059,MATCH($B26,'[1]Exhibitor entries'!$A$6:$A$2059,0),9),"")</f>
        <v>55</v>
      </c>
      <c r="I26" s="44">
        <f>IF($B26&gt;0,INDEX('[1]Exhibitor entries'!$A$6:$N$2059,MATCH($B26,'[1]Exhibitor entries'!$A$6:$A$2059,0),10),"")</f>
        <v>2020</v>
      </c>
    </row>
    <row r="27" spans="1:9">
      <c r="A27" s="12" t="s">
        <v>26</v>
      </c>
      <c r="B27" s="45">
        <f>'[1]SHOW REPORT FORM'!O6</f>
        <v>0</v>
      </c>
      <c r="C27" s="9"/>
      <c r="D27" s="9" t="str">
        <f>IF($B27&gt;0,INDEX('[1]Exhibitor entries'!$A$6:$N$2059,MATCH($B27,'[1]Exhibitor entries'!$A$6:$A$2059,0),2),"")</f>
        <v/>
      </c>
      <c r="E27" s="9" t="str">
        <f>IF($B27&gt;0,INDEX('[1]Exhibitor entries'!$A$6:$N$2059,MATCH($B27,'[1]Exhibitor entries'!$A$6:$A$2059,0),11),"")</f>
        <v/>
      </c>
      <c r="F27" s="44" t="str">
        <f>IF($B27&gt;0,INDEX('[1]Exhibitor entries'!$A$6:$N$2059,MATCH($B27,'[1]Exhibitor entries'!$A$6:$A$2059,0),6),"")</f>
        <v/>
      </c>
      <c r="G27" s="44" t="str">
        <f>IF($B27&gt;0,INDEX('[1]Exhibitor entries'!$A$6:$N$2059,MATCH($B27,'[1]Exhibitor entries'!$A$6:$A$2059,0),8),"")</f>
        <v/>
      </c>
      <c r="H27" s="44" t="str">
        <f>IF($B27&gt;0,INDEX('[1]Exhibitor entries'!$A$6:$N$2059,MATCH($B27,'[1]Exhibitor entries'!$A$6:$A$2059,0),9),"")</f>
        <v/>
      </c>
      <c r="I27" s="44" t="str">
        <f>IF($B27&gt;0,INDEX('[1]Exhibitor entries'!$A$6:$N$2059,MATCH($B27,'[1]Exhibitor entries'!$A$6:$A$2059,0),10),"")</f>
        <v/>
      </c>
    </row>
    <row r="28" spans="1:9">
      <c r="A28" s="12" t="s">
        <v>27</v>
      </c>
      <c r="B28" s="45">
        <f>'[1]SHOW REPORT FORM'!O7</f>
        <v>475</v>
      </c>
      <c r="C28" s="9"/>
      <c r="D28" s="9" t="str">
        <f>IF($B28&gt;0,INDEX('[1]Exhibitor entries'!$A$6:$N$2059,MATCH($B28,'[1]Exhibitor entries'!$A$6:$A$2059,0),2),"")</f>
        <v>Chuck Romano</v>
      </c>
      <c r="E28" s="9" t="str">
        <f>IF($B28&gt;0,INDEX('[1]Exhibitor entries'!$A$6:$N$2059,MATCH($B28,'[1]Exhibitor entries'!$A$6:$A$2059,0),11),"")</f>
        <v>Dark Green</v>
      </c>
      <c r="F28" s="44" t="str">
        <f>IF($B28&gt;0,INDEX('[1]Exhibitor entries'!$A$6:$N$2059,MATCH($B28,'[1]Exhibitor entries'!$A$6:$A$2059,0),6),"")</f>
        <v>Cock</v>
      </c>
      <c r="G28" s="44" t="str">
        <f>IF($B28&gt;0,INDEX('[1]Exhibitor entries'!$A$6:$N$2059,MATCH($B28,'[1]Exhibitor entries'!$A$6:$A$2059,0),8),"")</f>
        <v>CVR</v>
      </c>
      <c r="H28" s="44">
        <f>IF($B28&gt;0,INDEX('[1]Exhibitor entries'!$A$6:$N$2059,MATCH($B28,'[1]Exhibitor entries'!$A$6:$A$2059,0),9),"")</f>
        <v>848</v>
      </c>
      <c r="I28" s="44">
        <f>IF($B28&gt;0,INDEX('[1]Exhibitor entries'!$A$6:$N$2059,MATCH($B28,'[1]Exhibitor entries'!$A$6:$A$2059,0),10),"")</f>
        <v>2018</v>
      </c>
    </row>
    <row r="29" spans="1:9">
      <c r="A29" s="12" t="s">
        <v>28</v>
      </c>
      <c r="B29" s="45">
        <f>'[1]SHOW REPORT FORM'!O8</f>
        <v>527</v>
      </c>
      <c r="C29" s="9"/>
      <c r="D29" s="9" t="str">
        <f>IF($B29&gt;0,INDEX('[1]Exhibitor entries'!$A$6:$N$2059,MATCH($B29,'[1]Exhibitor entries'!$A$6:$A$2059,0),2),"")</f>
        <v>Richard Werner</v>
      </c>
      <c r="E29" s="9" t="str">
        <f>IF($B29&gt;0,INDEX('[1]Exhibitor entries'!$A$6:$N$2059,MATCH($B29,'[1]Exhibitor entries'!$A$6:$A$2059,0),11),"")</f>
        <v>Sky</v>
      </c>
      <c r="F29" s="44" t="str">
        <f>IF($B29&gt;0,INDEX('[1]Exhibitor entries'!$A$6:$N$2059,MATCH($B29,'[1]Exhibitor entries'!$A$6:$A$2059,0),6),"")</f>
        <v>Cock</v>
      </c>
      <c r="G29" s="44" t="str">
        <f>IF($B29&gt;0,INDEX('[1]Exhibitor entries'!$A$6:$N$2059,MATCH($B29,'[1]Exhibitor entries'!$A$6:$A$2059,0),8),"")</f>
        <v>R13</v>
      </c>
      <c r="H29" s="44">
        <f>IF($B29&gt;0,INDEX('[1]Exhibitor entries'!$A$6:$N$2059,MATCH($B29,'[1]Exhibitor entries'!$A$6:$A$2059,0),9),"")</f>
        <v>5</v>
      </c>
      <c r="I29" s="44">
        <f>IF($B29&gt;0,INDEX('[1]Exhibitor entries'!$A$6:$N$2059,MATCH($B29,'[1]Exhibitor entries'!$A$6:$A$2059,0),10),"")</f>
        <v>2019</v>
      </c>
    </row>
    <row r="30" spans="1:9">
      <c r="A30" s="12" t="s">
        <v>29</v>
      </c>
      <c r="B30" s="45">
        <f>'[1]SHOW REPORT FORM'!O9</f>
        <v>525</v>
      </c>
      <c r="C30" s="9"/>
      <c r="D30" s="9" t="str">
        <f>IF($B30&gt;0,INDEX('[1]Exhibitor entries'!$A$6:$N$2059,MATCH($B30,'[1]Exhibitor entries'!$A$6:$A$2059,0),2),"")</f>
        <v>Richard Werner</v>
      </c>
      <c r="E30" s="9" t="str">
        <f>IF($B30&gt;0,INDEX('[1]Exhibitor entries'!$A$6:$N$2059,MATCH($B30,'[1]Exhibitor entries'!$A$6:$A$2059,0),11),"")</f>
        <v>Light Green</v>
      </c>
      <c r="F30" s="44" t="str">
        <f>IF($B30&gt;0,INDEX('[1]Exhibitor entries'!$A$6:$N$2059,MATCH($B30,'[1]Exhibitor entries'!$A$6:$A$2059,0),6),"")</f>
        <v>Cock</v>
      </c>
      <c r="G30" s="44" t="str">
        <f>IF($B30&gt;0,INDEX('[1]Exhibitor entries'!$A$6:$N$2059,MATCH($B30,'[1]Exhibitor entries'!$A$6:$A$2059,0),8),"")</f>
        <v>13R</v>
      </c>
      <c r="H30" s="44">
        <f>IF($B30&gt;0,INDEX('[1]Exhibitor entries'!$A$6:$N$2059,MATCH($B30,'[1]Exhibitor entries'!$A$6:$A$2059,0),9),"")</f>
        <v>55</v>
      </c>
      <c r="I30" s="44">
        <f>IF($B30&gt;0,INDEX('[1]Exhibitor entries'!$A$6:$N$2059,MATCH($B30,'[1]Exhibitor entries'!$A$6:$A$2059,0),10),"")</f>
        <v>2020</v>
      </c>
    </row>
    <row r="31" spans="1:9">
      <c r="A31" s="12" t="s">
        <v>30</v>
      </c>
      <c r="B31" s="45">
        <f>'[1]SHOW REPORT FORM'!O10</f>
        <v>518</v>
      </c>
      <c r="C31" s="9"/>
      <c r="D31" s="9" t="str">
        <f>IF($B31&gt;0,INDEX('[1]Exhibitor entries'!$A$6:$N$2059,MATCH($B31,'[1]Exhibitor entries'!$A$6:$A$2059,0),2),"")</f>
        <v>Greg Lovell</v>
      </c>
      <c r="E31" s="9" t="str">
        <f>IF($B31&gt;0,INDEX('[1]Exhibitor entries'!$A$6:$N$2059,MATCH($B31,'[1]Exhibitor entries'!$A$6:$A$2059,0),11),"")</f>
        <v>Grey Green</v>
      </c>
      <c r="F31" s="44" t="str">
        <f>IF($B31&gt;0,INDEX('[1]Exhibitor entries'!$A$6:$N$2059,MATCH($B31,'[1]Exhibitor entries'!$A$6:$A$2059,0),6),"")</f>
        <v>Cock</v>
      </c>
      <c r="G31" s="44" t="str">
        <f>IF($B31&gt;0,INDEX('[1]Exhibitor entries'!$A$6:$N$2059,MATCH($B31,'[1]Exhibitor entries'!$A$6:$A$2059,0),8),"")</f>
        <v>65L</v>
      </c>
      <c r="H31" s="44">
        <f>IF($B31&gt;0,INDEX('[1]Exhibitor entries'!$A$6:$N$2059,MATCH($B31,'[1]Exhibitor entries'!$A$6:$A$2059,0),9),"")</f>
        <v>15</v>
      </c>
      <c r="I31" s="44">
        <f>IF($B31&gt;0,INDEX('[1]Exhibitor entries'!$A$6:$N$2059,MATCH($B31,'[1]Exhibitor entries'!$A$6:$A$2059,0),10),"")</f>
        <v>2016</v>
      </c>
    </row>
    <row r="32" spans="1:9">
      <c r="A32" s="12" t="s">
        <v>31</v>
      </c>
      <c r="B32" s="45">
        <f>'[1]SHOW REPORT FORM'!O11</f>
        <v>191</v>
      </c>
      <c r="C32" s="9"/>
      <c r="D32" s="9" t="str">
        <f>IF($B32&gt;0,INDEX('[1]Exhibitor entries'!$A$6:$N$2059,MATCH($B32,'[1]Exhibitor entries'!$A$6:$A$2059,0),2),"")</f>
        <v>Christina Hallock</v>
      </c>
      <c r="E32" s="9" t="str">
        <f>IF($B32&gt;0,INDEX('[1]Exhibitor entries'!$A$6:$N$2059,MATCH($B32,'[1]Exhibitor entries'!$A$6:$A$2059,0),11),"")</f>
        <v>Yellow</v>
      </c>
      <c r="F32" s="44" t="str">
        <f>IF($B32&gt;0,INDEX('[1]Exhibitor entries'!$A$6:$N$2059,MATCH($B32,'[1]Exhibitor entries'!$A$6:$A$2059,0),6),"")</f>
        <v>Cock</v>
      </c>
      <c r="G32" s="44" t="str">
        <f>IF($B32&gt;0,INDEX('[1]Exhibitor entries'!$A$6:$N$2059,MATCH($B32,'[1]Exhibitor entries'!$A$6:$A$2059,0),8),"")</f>
        <v>CLH</v>
      </c>
      <c r="H32" s="44">
        <f>IF($B32&gt;0,INDEX('[1]Exhibitor entries'!$A$6:$N$2059,MATCH($B32,'[1]Exhibitor entries'!$A$6:$A$2059,0),9),"")</f>
        <v>107</v>
      </c>
      <c r="I32" s="44">
        <f>IF($B32&gt;0,INDEX('[1]Exhibitor entries'!$A$6:$N$2059,MATCH($B32,'[1]Exhibitor entries'!$A$6:$A$2059,0),10),"")</f>
        <v>2019</v>
      </c>
    </row>
    <row r="33" spans="1:9">
      <c r="A33" s="12" t="s">
        <v>32</v>
      </c>
      <c r="B33" s="45">
        <f>'[1]SHOW REPORT FORM'!O12</f>
        <v>530</v>
      </c>
      <c r="C33" s="9"/>
      <c r="D33" s="9" t="str">
        <f>IF($B33&gt;0,INDEX('[1]Exhibitor entries'!$A$6:$N$2059,MATCH($B33,'[1]Exhibitor entries'!$A$6:$A$2059,0),2),"")</f>
        <v>Richard Werner</v>
      </c>
      <c r="E33" s="9" t="str">
        <f>IF($B33&gt;0,INDEX('[1]Exhibitor entries'!$A$6:$N$2059,MATCH($B33,'[1]Exhibitor entries'!$A$6:$A$2059,0),11),"")</f>
        <v>Sky</v>
      </c>
      <c r="F33" s="44" t="str">
        <f>IF($B33&gt;0,INDEX('[1]Exhibitor entries'!$A$6:$N$2059,MATCH($B33,'[1]Exhibitor entries'!$A$6:$A$2059,0),6),"")</f>
        <v>Cock</v>
      </c>
      <c r="G33" s="44" t="str">
        <f>IF($B33&gt;0,INDEX('[1]Exhibitor entries'!$A$6:$N$2059,MATCH($B33,'[1]Exhibitor entries'!$A$6:$A$2059,0),8),"")</f>
        <v>13R</v>
      </c>
      <c r="H33" s="44">
        <f>IF($B33&gt;0,INDEX('[1]Exhibitor entries'!$A$6:$N$2059,MATCH($B33,'[1]Exhibitor entries'!$A$6:$A$2059,0),9),"")</f>
        <v>66</v>
      </c>
      <c r="I33" s="44">
        <f>IF($B33&gt;0,INDEX('[1]Exhibitor entries'!$A$6:$N$2059,MATCH($B33,'[1]Exhibitor entries'!$A$6:$A$2059,0),10),"")</f>
        <v>2020</v>
      </c>
    </row>
    <row r="34" spans="1:9">
      <c r="A34" s="12" t="s">
        <v>33</v>
      </c>
      <c r="B34" s="45">
        <f>'[1]SHOW REPORT FORM'!O13</f>
        <v>533</v>
      </c>
      <c r="C34" s="9"/>
      <c r="D34" s="9" t="str">
        <f>IF($B34&gt;0,INDEX('[1]Exhibitor entries'!$A$6:$N$2059,MATCH($B34,'[1]Exhibitor entries'!$A$6:$A$2059,0),2),"")</f>
        <v>Richard Werner</v>
      </c>
      <c r="E34" s="9" t="str">
        <f>IF($B34&gt;0,INDEX('[1]Exhibitor entries'!$A$6:$N$2059,MATCH($B34,'[1]Exhibitor entries'!$A$6:$A$2059,0),11),"")</f>
        <v>Grey</v>
      </c>
      <c r="F34" s="44" t="str">
        <f>IF($B34&gt;0,INDEX('[1]Exhibitor entries'!$A$6:$N$2059,MATCH($B34,'[1]Exhibitor entries'!$A$6:$A$2059,0),6),"")</f>
        <v>Cock</v>
      </c>
      <c r="G34" s="44" t="str">
        <f>IF($B34&gt;0,INDEX('[1]Exhibitor entries'!$A$6:$N$2059,MATCH($B34,'[1]Exhibitor entries'!$A$6:$A$2059,0),8),"")</f>
        <v>REW</v>
      </c>
      <c r="H34" s="44">
        <f>IF($B34&gt;0,INDEX('[1]Exhibitor entries'!$A$6:$N$2059,MATCH($B34,'[1]Exhibitor entries'!$A$6:$A$2059,0),9),"")</f>
        <v>31</v>
      </c>
      <c r="I34" s="44">
        <f>IF($B34&gt;0,INDEX('[1]Exhibitor entries'!$A$6:$N$2059,MATCH($B34,'[1]Exhibitor entries'!$A$6:$A$2059,0),10),"")</f>
        <v>2018</v>
      </c>
    </row>
    <row r="35" spans="1:9">
      <c r="A35" s="12" t="s">
        <v>34</v>
      </c>
      <c r="B35" s="45">
        <f>'[1]SHOW REPORT FORM'!O14</f>
        <v>91</v>
      </c>
      <c r="C35" s="9"/>
      <c r="D35" s="9" t="str">
        <f>IF($B35&gt;0,INDEX('[1]Exhibitor entries'!$A$6:$N$2059,MATCH($B35,'[1]Exhibitor entries'!$A$6:$A$2059,0),2),"")</f>
        <v>Jimmy Strong</v>
      </c>
      <c r="E35" s="9" t="str">
        <f>IF($B35&gt;0,INDEX('[1]Exhibitor entries'!$A$6:$N$2059,MATCH($B35,'[1]Exhibitor entries'!$A$6:$A$2059,0),11),"")</f>
        <v>Cinnamon Grey</v>
      </c>
      <c r="F35" s="44" t="str">
        <f>IF($B35&gt;0,INDEX('[1]Exhibitor entries'!$A$6:$N$2059,MATCH($B35,'[1]Exhibitor entries'!$A$6:$A$2059,0),6),"")</f>
        <v>Cock</v>
      </c>
      <c r="G35" s="44" t="str">
        <f>IF($B35&gt;0,INDEX('[1]Exhibitor entries'!$A$6:$N$2059,MATCH($B35,'[1]Exhibitor entries'!$A$6:$A$2059,0),8),"")</f>
        <v>J55</v>
      </c>
      <c r="H35" s="44">
        <f>IF($B35&gt;0,INDEX('[1]Exhibitor entries'!$A$6:$N$2059,MATCH($B35,'[1]Exhibitor entries'!$A$6:$A$2059,0),9),"")</f>
        <v>52</v>
      </c>
      <c r="I35" s="44">
        <f>IF($B35&gt;0,INDEX('[1]Exhibitor entries'!$A$6:$N$2059,MATCH($B35,'[1]Exhibitor entries'!$A$6:$A$2059,0),10),"")</f>
        <v>2019</v>
      </c>
    </row>
    <row r="36" spans="1:9">
      <c r="A36" s="12" t="s">
        <v>35</v>
      </c>
      <c r="B36" s="45">
        <f>'[1]SHOW REPORT FORM'!O15</f>
        <v>95</v>
      </c>
      <c r="C36" s="9"/>
      <c r="D36" s="9" t="str">
        <f>IF($B36&gt;0,INDEX('[1]Exhibitor entries'!$A$6:$N$2059,MATCH($B36,'[1]Exhibitor entries'!$A$6:$A$2059,0),2),"")</f>
        <v>Mike Abbate</v>
      </c>
      <c r="E36" s="9" t="str">
        <f>IF($B36&gt;0,INDEX('[1]Exhibitor entries'!$A$6:$N$2059,MATCH($B36,'[1]Exhibitor entries'!$A$6:$A$2059,0),11),"")</f>
        <v>Dark Green</v>
      </c>
      <c r="F36" s="44" t="str">
        <f>IF($B36&gt;0,INDEX('[1]Exhibitor entries'!$A$6:$N$2059,MATCH($B36,'[1]Exhibitor entries'!$A$6:$A$2059,0),6),"")</f>
        <v>Cock</v>
      </c>
      <c r="G36" s="44" t="str">
        <f>IF($B36&gt;0,INDEX('[1]Exhibitor entries'!$A$6:$N$2059,MATCH($B36,'[1]Exhibitor entries'!$A$6:$A$2059,0),8),"")</f>
        <v>ABBA</v>
      </c>
      <c r="H36" s="44">
        <f>IF($B36&gt;0,INDEX('[1]Exhibitor entries'!$A$6:$N$2059,MATCH($B36,'[1]Exhibitor entries'!$A$6:$A$2059,0),9),"")</f>
        <v>31</v>
      </c>
      <c r="I36" s="44">
        <f>IF($B36&gt;0,INDEX('[1]Exhibitor entries'!$A$6:$N$2059,MATCH($B36,'[1]Exhibitor entries'!$A$6:$A$2059,0),10),"")</f>
        <v>2020</v>
      </c>
    </row>
    <row r="37" spans="1:9">
      <c r="A37" s="12"/>
      <c r="B37" s="9"/>
      <c r="C37" s="9"/>
      <c r="D37" s="9"/>
      <c r="E37" s="9"/>
      <c r="F37" s="44"/>
      <c r="G37" s="44"/>
      <c r="H37" s="44"/>
      <c r="I37" s="44"/>
    </row>
    <row r="38" spans="1:9">
      <c r="A38" s="12"/>
      <c r="B38" s="43" t="s">
        <v>17</v>
      </c>
      <c r="C38" s="9"/>
      <c r="D38" s="9"/>
      <c r="E38" s="9"/>
      <c r="F38" s="44"/>
      <c r="G38" s="44"/>
      <c r="H38" s="44"/>
      <c r="I38" s="44"/>
    </row>
    <row r="39" spans="1:9">
      <c r="A39" s="9" t="s">
        <v>36</v>
      </c>
      <c r="B39" s="45">
        <f>'[1]SHOW REPORT FORM'!J3</f>
        <v>0</v>
      </c>
      <c r="C39" s="9"/>
      <c r="D39" s="9" t="str">
        <f>IF($B39&gt;0,INDEX('[1]Exhibitor entries'!$A$6:$N$2059,MATCH($B39,'[1]Exhibitor entries'!$A$6:$A$2059,0),2),"")</f>
        <v/>
      </c>
      <c r="E39" s="9" t="str">
        <f>IF($B39&gt;0,INDEX('[1]Exhibitor entries'!$A$6:$N$2059,MATCH($B39,'[1]Exhibitor entries'!$A$6:$A$2059,0),11),"")</f>
        <v/>
      </c>
      <c r="F39" s="44" t="str">
        <f>IF($B39&gt;0,INDEX('[1]Exhibitor entries'!$A$6:$N$2059,MATCH($B39,'[1]Exhibitor entries'!$A$6:$A$2059,0),6),"")</f>
        <v/>
      </c>
      <c r="G39" s="44" t="str">
        <f>IF($B39&gt;0,INDEX('[1]Exhibitor entries'!$A$6:$N$2059,MATCH($B39,'[1]Exhibitor entries'!$A$6:$A$2059,0),8),"")</f>
        <v/>
      </c>
      <c r="H39" s="44" t="str">
        <f>IF($B39&gt;0,INDEX('[1]Exhibitor entries'!$A$6:$N$2059,MATCH($B39,'[1]Exhibitor entries'!$A$6:$A$2059,0),9),"")</f>
        <v/>
      </c>
      <c r="I39" s="44" t="str">
        <f>IF($B39&gt;0,INDEX('[1]Exhibitor entries'!$A$6:$N$2059,MATCH($B39,'[1]Exhibitor entries'!$A$6:$A$2059,0),10),"")</f>
        <v/>
      </c>
    </row>
    <row r="40" spans="1:9">
      <c r="A40" s="12" t="s">
        <v>24</v>
      </c>
      <c r="B40" s="45">
        <f>'[1]SHOW REPORT FORM'!J4</f>
        <v>0</v>
      </c>
      <c r="C40" s="9"/>
      <c r="D40" s="9" t="str">
        <f>IF($B40&gt;0,INDEX('[1]Exhibitor entries'!$A$6:$N$2059,MATCH($B40,'[1]Exhibitor entries'!$A$6:$A$2059,0),2),"")</f>
        <v/>
      </c>
      <c r="E40" s="9" t="str">
        <f>IF($B40&gt;0,INDEX('[1]Exhibitor entries'!$A$6:$N$2059,MATCH($B40,'[1]Exhibitor entries'!$A$6:$A$2059,0),11),"")</f>
        <v/>
      </c>
      <c r="F40" s="44" t="str">
        <f>IF($B40&gt;0,INDEX('[1]Exhibitor entries'!$A$6:$N$2059,MATCH($B40,'[1]Exhibitor entries'!$A$6:$A$2059,0),6),"")</f>
        <v/>
      </c>
      <c r="G40" s="44" t="str">
        <f>IF($B40&gt;0,INDEX('[1]Exhibitor entries'!$A$6:$N$2059,MATCH($B40,'[1]Exhibitor entries'!$A$6:$A$2059,0),8),"")</f>
        <v/>
      </c>
      <c r="H40" s="44" t="str">
        <f>IF($B40&gt;0,INDEX('[1]Exhibitor entries'!$A$6:$N$2059,MATCH($B40,'[1]Exhibitor entries'!$A$6:$A$2059,0),9),"")</f>
        <v/>
      </c>
      <c r="I40" s="44" t="str">
        <f>IF($B40&gt;0,INDEX('[1]Exhibitor entries'!$A$6:$N$2059,MATCH($B40,'[1]Exhibitor entries'!$A$6:$A$2059,0),10),"")</f>
        <v/>
      </c>
    </row>
    <row r="41" spans="1:9">
      <c r="A41" s="12" t="s">
        <v>25</v>
      </c>
      <c r="B41" s="45">
        <f>'[1]SHOW REPORT FORM'!J5</f>
        <v>0</v>
      </c>
      <c r="C41" s="9"/>
      <c r="D41" s="9" t="str">
        <f>IF($B41&gt;0,INDEX('[1]Exhibitor entries'!$A$6:$N$2059,MATCH($B41,'[1]Exhibitor entries'!$A$6:$A$2059,0),2),"")</f>
        <v/>
      </c>
      <c r="E41" s="9" t="str">
        <f>IF($B41&gt;0,INDEX('[1]Exhibitor entries'!$A$6:$N$2059,MATCH($B41,'[1]Exhibitor entries'!$A$6:$A$2059,0),11),"")</f>
        <v/>
      </c>
      <c r="F41" s="44" t="str">
        <f>IF($B41&gt;0,INDEX('[1]Exhibitor entries'!$A$6:$N$2059,MATCH($B41,'[1]Exhibitor entries'!$A$6:$A$2059,0),6),"")</f>
        <v/>
      </c>
      <c r="G41" s="44" t="str">
        <f>IF($B41&gt;0,INDEX('[1]Exhibitor entries'!$A$6:$N$2059,MATCH($B41,'[1]Exhibitor entries'!$A$6:$A$2059,0),8),"")</f>
        <v/>
      </c>
      <c r="H41" s="44" t="str">
        <f>IF($B41&gt;0,INDEX('[1]Exhibitor entries'!$A$6:$N$2059,MATCH($B41,'[1]Exhibitor entries'!$A$6:$A$2059,0),9),"")</f>
        <v/>
      </c>
      <c r="I41" s="44" t="str">
        <f>IF($B41&gt;0,INDEX('[1]Exhibitor entries'!$A$6:$N$2059,MATCH($B41,'[1]Exhibitor entries'!$A$6:$A$2059,0),10),"")</f>
        <v/>
      </c>
    </row>
    <row r="42" spans="1:9">
      <c r="A42" s="12" t="s">
        <v>26</v>
      </c>
      <c r="B42" s="45">
        <f>'[1]SHOW REPORT FORM'!J6</f>
        <v>0</v>
      </c>
      <c r="C42" s="9"/>
      <c r="D42" s="9" t="str">
        <f>IF($B42&gt;0,INDEX('[1]Exhibitor entries'!$A$6:$N$2059,MATCH($B42,'[1]Exhibitor entries'!$A$6:$A$2059,0),2),"")</f>
        <v/>
      </c>
      <c r="E42" s="9" t="str">
        <f>IF($B42&gt;0,INDEX('[1]Exhibitor entries'!$A$6:$N$2059,MATCH($B42,'[1]Exhibitor entries'!$A$6:$A$2059,0),11),"")</f>
        <v/>
      </c>
      <c r="F42" s="44" t="str">
        <f>IF($B42&gt;0,INDEX('[1]Exhibitor entries'!$A$6:$N$2059,MATCH($B42,'[1]Exhibitor entries'!$A$6:$A$2059,0),6),"")</f>
        <v/>
      </c>
      <c r="G42" s="44" t="str">
        <f>IF($B42&gt;0,INDEX('[1]Exhibitor entries'!$A$6:$N$2059,MATCH($B42,'[1]Exhibitor entries'!$A$6:$A$2059,0),8),"")</f>
        <v/>
      </c>
      <c r="H42" s="44" t="str">
        <f>IF($B42&gt;0,INDEX('[1]Exhibitor entries'!$A$6:$N$2059,MATCH($B42,'[1]Exhibitor entries'!$A$6:$A$2059,0),9),"")</f>
        <v/>
      </c>
      <c r="I42" s="44" t="str">
        <f>IF($B42&gt;0,INDEX('[1]Exhibitor entries'!$A$6:$N$2059,MATCH($B42,'[1]Exhibitor entries'!$A$6:$A$2059,0),10),"")</f>
        <v/>
      </c>
    </row>
    <row r="43" spans="1:9">
      <c r="A43" s="12" t="s">
        <v>27</v>
      </c>
      <c r="B43" s="45">
        <f>'[1]SHOW REPORT FORM'!J7</f>
        <v>0</v>
      </c>
      <c r="C43" s="9"/>
      <c r="D43" s="9" t="str">
        <f>IF($B43&gt;0,INDEX('[1]Exhibitor entries'!$A$6:$N$2059,MATCH($B43,'[1]Exhibitor entries'!$A$6:$A$2059,0),2),"")</f>
        <v/>
      </c>
      <c r="E43" s="9" t="str">
        <f>IF($B43&gt;0,INDEX('[1]Exhibitor entries'!$A$6:$N$2059,MATCH($B43,'[1]Exhibitor entries'!$A$6:$A$2059,0),11),"")</f>
        <v/>
      </c>
      <c r="F43" s="44" t="str">
        <f>IF($B43&gt;0,INDEX('[1]Exhibitor entries'!$A$6:$N$2059,MATCH($B43,'[1]Exhibitor entries'!$A$6:$A$2059,0),6),"")</f>
        <v/>
      </c>
      <c r="G43" s="44" t="str">
        <f>IF($B43&gt;0,INDEX('[1]Exhibitor entries'!$A$6:$N$2059,MATCH($B43,'[1]Exhibitor entries'!$A$6:$A$2059,0),8),"")</f>
        <v/>
      </c>
      <c r="H43" s="44" t="str">
        <f>IF($B43&gt;0,INDEX('[1]Exhibitor entries'!$A$6:$N$2059,MATCH($B43,'[1]Exhibitor entries'!$A$6:$A$2059,0),9),"")</f>
        <v/>
      </c>
      <c r="I43" s="44" t="str">
        <f>IF($B43&gt;0,INDEX('[1]Exhibitor entries'!$A$6:$N$2059,MATCH($B43,'[1]Exhibitor entries'!$A$6:$A$2059,0),10),"")</f>
        <v/>
      </c>
    </row>
    <row r="44" spans="1:9">
      <c r="A44" s="12" t="s">
        <v>28</v>
      </c>
      <c r="B44" s="45">
        <f>'[1]SHOW REPORT FORM'!J8</f>
        <v>0</v>
      </c>
      <c r="C44" s="9"/>
      <c r="D44" s="9" t="str">
        <f>IF($B44&gt;0,INDEX('[1]Exhibitor entries'!$A$6:$N$2059,MATCH($B44,'[1]Exhibitor entries'!$A$6:$A$2059,0),2),"")</f>
        <v/>
      </c>
      <c r="E44" s="9" t="str">
        <f>IF($B44&gt;0,INDEX('[1]Exhibitor entries'!$A$6:$N$2059,MATCH($B44,'[1]Exhibitor entries'!$A$6:$A$2059,0),11),"")</f>
        <v/>
      </c>
      <c r="F44" s="44" t="str">
        <f>IF($B44&gt;0,INDEX('[1]Exhibitor entries'!$A$6:$N$2059,MATCH($B44,'[1]Exhibitor entries'!$A$6:$A$2059,0),6),"")</f>
        <v/>
      </c>
      <c r="G44" s="44" t="str">
        <f>IF($B44&gt;0,INDEX('[1]Exhibitor entries'!$A$6:$N$2059,MATCH($B44,'[1]Exhibitor entries'!$A$6:$A$2059,0),8),"")</f>
        <v/>
      </c>
      <c r="H44" s="44" t="str">
        <f>IF($B44&gt;0,INDEX('[1]Exhibitor entries'!$A$6:$N$2059,MATCH($B44,'[1]Exhibitor entries'!$A$6:$A$2059,0),9),"")</f>
        <v/>
      </c>
      <c r="I44" s="44" t="str">
        <f>IF($B44&gt;0,INDEX('[1]Exhibitor entries'!$A$6:$N$2059,MATCH($B44,'[1]Exhibitor entries'!$A$6:$A$2059,0),10),"")</f>
        <v/>
      </c>
    </row>
    <row r="45" spans="1:9">
      <c r="A45" s="12" t="s">
        <v>29</v>
      </c>
      <c r="B45" s="45">
        <f>'[1]SHOW REPORT FORM'!J9</f>
        <v>0</v>
      </c>
      <c r="C45" s="9"/>
      <c r="D45" s="9" t="str">
        <f>IF($B45&gt;0,INDEX('[1]Exhibitor entries'!$A$6:$N$2059,MATCH($B45,'[1]Exhibitor entries'!$A$6:$A$2059,0),2),"")</f>
        <v/>
      </c>
      <c r="E45" s="9" t="str">
        <f>IF($B45&gt;0,INDEX('[1]Exhibitor entries'!$A$6:$N$2059,MATCH($B45,'[1]Exhibitor entries'!$A$6:$A$2059,0),11),"")</f>
        <v/>
      </c>
      <c r="F45" s="44" t="str">
        <f>IF($B45&gt;0,INDEX('[1]Exhibitor entries'!$A$6:$N$2059,MATCH($B45,'[1]Exhibitor entries'!$A$6:$A$2059,0),6),"")</f>
        <v/>
      </c>
      <c r="G45" s="44" t="str">
        <f>IF($B45&gt;0,INDEX('[1]Exhibitor entries'!$A$6:$N$2059,MATCH($B45,'[1]Exhibitor entries'!$A$6:$A$2059,0),8),"")</f>
        <v/>
      </c>
      <c r="H45" s="44" t="str">
        <f>IF($B45&gt;0,INDEX('[1]Exhibitor entries'!$A$6:$N$2059,MATCH($B45,'[1]Exhibitor entries'!$A$6:$A$2059,0),9),"")</f>
        <v/>
      </c>
      <c r="I45" s="44" t="str">
        <f>IF($B45&gt;0,INDEX('[1]Exhibitor entries'!$A$6:$N$2059,MATCH($B45,'[1]Exhibitor entries'!$A$6:$A$2059,0),10),"")</f>
        <v/>
      </c>
    </row>
    <row r="46" spans="1:9">
      <c r="A46" s="12" t="s">
        <v>30</v>
      </c>
      <c r="B46" s="45">
        <f>'[1]SHOW REPORT FORM'!J10</f>
        <v>0</v>
      </c>
      <c r="C46" s="9"/>
      <c r="D46" s="9" t="str">
        <f>IF($B46&gt;0,INDEX('[1]Exhibitor entries'!$A$6:$N$2059,MATCH($B46,'[1]Exhibitor entries'!$A$6:$A$2059,0),2),"")</f>
        <v/>
      </c>
      <c r="E46" s="9" t="str">
        <f>IF($B46&gt;0,INDEX('[1]Exhibitor entries'!$A$6:$N$2059,MATCH($B46,'[1]Exhibitor entries'!$A$6:$A$2059,0),11),"")</f>
        <v/>
      </c>
      <c r="F46" s="44" t="str">
        <f>IF($B46&gt;0,INDEX('[1]Exhibitor entries'!$A$6:$N$2059,MATCH($B46,'[1]Exhibitor entries'!$A$6:$A$2059,0),6),"")</f>
        <v/>
      </c>
      <c r="G46" s="44" t="str">
        <f>IF($B46&gt;0,INDEX('[1]Exhibitor entries'!$A$6:$N$2059,MATCH($B46,'[1]Exhibitor entries'!$A$6:$A$2059,0),8),"")</f>
        <v/>
      </c>
      <c r="H46" s="44" t="str">
        <f>IF($B46&gt;0,INDEX('[1]Exhibitor entries'!$A$6:$N$2059,MATCH($B46,'[1]Exhibitor entries'!$A$6:$A$2059,0),9),"")</f>
        <v/>
      </c>
      <c r="I46" s="44" t="str">
        <f>IF($B46&gt;0,INDEX('[1]Exhibitor entries'!$A$6:$N$2059,MATCH($B46,'[1]Exhibitor entries'!$A$6:$A$2059,0),10),"")</f>
        <v/>
      </c>
    </row>
    <row r="47" spans="1:9">
      <c r="A47" s="12" t="s">
        <v>31</v>
      </c>
      <c r="B47" s="45">
        <f>'[1]SHOW REPORT FORM'!J11</f>
        <v>0</v>
      </c>
      <c r="C47" s="9"/>
      <c r="D47" s="9" t="str">
        <f>IF($B47&gt;0,INDEX('[1]Exhibitor entries'!$A$6:$N$2059,MATCH($B47,'[1]Exhibitor entries'!$A$6:$A$2059,0),2),"")</f>
        <v/>
      </c>
      <c r="E47" s="9" t="str">
        <f>IF($B47&gt;0,INDEX('[1]Exhibitor entries'!$A$6:$N$2059,MATCH($B47,'[1]Exhibitor entries'!$A$6:$A$2059,0),11),"")</f>
        <v/>
      </c>
      <c r="F47" s="44" t="str">
        <f>IF($B47&gt;0,INDEX('[1]Exhibitor entries'!$A$6:$N$2059,MATCH($B47,'[1]Exhibitor entries'!$A$6:$A$2059,0),6),"")</f>
        <v/>
      </c>
      <c r="G47" s="44" t="str">
        <f>IF($B47&gt;0,INDEX('[1]Exhibitor entries'!$A$6:$N$2059,MATCH($B47,'[1]Exhibitor entries'!$A$6:$A$2059,0),8),"")</f>
        <v/>
      </c>
      <c r="H47" s="44" t="str">
        <f>IF($B47&gt;0,INDEX('[1]Exhibitor entries'!$A$6:$N$2059,MATCH($B47,'[1]Exhibitor entries'!$A$6:$A$2059,0),9),"")</f>
        <v/>
      </c>
      <c r="I47" s="44" t="str">
        <f>IF($B47&gt;0,INDEX('[1]Exhibitor entries'!$A$6:$N$2059,MATCH($B47,'[1]Exhibitor entries'!$A$6:$A$2059,0),10),"")</f>
        <v/>
      </c>
    </row>
    <row r="48" spans="1:9">
      <c r="A48" s="12" t="s">
        <v>32</v>
      </c>
      <c r="B48" s="45">
        <f>'[1]SHOW REPORT FORM'!J12</f>
        <v>0</v>
      </c>
      <c r="C48" s="9"/>
      <c r="D48" s="9" t="str">
        <f>IF($B48&gt;0,INDEX('[1]Exhibitor entries'!$A$6:$N$2059,MATCH($B48,'[1]Exhibitor entries'!$A$6:$A$2059,0),2),"")</f>
        <v/>
      </c>
      <c r="E48" s="9" t="str">
        <f>IF($B48&gt;0,INDEX('[1]Exhibitor entries'!$A$6:$N$2059,MATCH($B48,'[1]Exhibitor entries'!$A$6:$A$2059,0),11),"")</f>
        <v/>
      </c>
      <c r="F48" s="44" t="str">
        <f>IF($B48&gt;0,INDEX('[1]Exhibitor entries'!$A$6:$N$2059,MATCH($B48,'[1]Exhibitor entries'!$A$6:$A$2059,0),6),"")</f>
        <v/>
      </c>
      <c r="G48" s="44" t="str">
        <f>IF($B48&gt;0,INDEX('[1]Exhibitor entries'!$A$6:$N$2059,MATCH($B48,'[1]Exhibitor entries'!$A$6:$A$2059,0),8),"")</f>
        <v/>
      </c>
      <c r="H48" s="44" t="str">
        <f>IF($B48&gt;0,INDEX('[1]Exhibitor entries'!$A$6:$N$2059,MATCH($B48,'[1]Exhibitor entries'!$A$6:$A$2059,0),9),"")</f>
        <v/>
      </c>
      <c r="I48" s="44" t="str">
        <f>IF($B48&gt;0,INDEX('[1]Exhibitor entries'!$A$6:$N$2059,MATCH($B48,'[1]Exhibitor entries'!$A$6:$A$2059,0),10),"")</f>
        <v/>
      </c>
    </row>
    <row r="49" spans="1:9">
      <c r="A49" s="12" t="s">
        <v>33</v>
      </c>
      <c r="B49" s="45">
        <f>'[1]SHOW REPORT FORM'!J13</f>
        <v>0</v>
      </c>
      <c r="C49" s="9"/>
      <c r="D49" s="9" t="str">
        <f>IF($B49&gt;0,INDEX('[1]Exhibitor entries'!$A$6:$N$2059,MATCH($B49,'[1]Exhibitor entries'!$A$6:$A$2059,0),2),"")</f>
        <v/>
      </c>
      <c r="E49" s="9" t="str">
        <f>IF($B49&gt;0,INDEX('[1]Exhibitor entries'!$A$6:$N$2059,MATCH($B49,'[1]Exhibitor entries'!$A$6:$A$2059,0),11),"")</f>
        <v/>
      </c>
      <c r="F49" s="44" t="str">
        <f>IF($B49&gt;0,INDEX('[1]Exhibitor entries'!$A$6:$N$2059,MATCH($B49,'[1]Exhibitor entries'!$A$6:$A$2059,0),6),"")</f>
        <v/>
      </c>
      <c r="G49" s="44" t="str">
        <f>IF($B49&gt;0,INDEX('[1]Exhibitor entries'!$A$6:$N$2059,MATCH($B49,'[1]Exhibitor entries'!$A$6:$A$2059,0),8),"")</f>
        <v/>
      </c>
      <c r="H49" s="44" t="str">
        <f>IF($B49&gt;0,INDEX('[1]Exhibitor entries'!$A$6:$N$2059,MATCH($B49,'[1]Exhibitor entries'!$A$6:$A$2059,0),9),"")</f>
        <v/>
      </c>
      <c r="I49" s="44" t="str">
        <f>IF($B49&gt;0,INDEX('[1]Exhibitor entries'!$A$6:$N$2059,MATCH($B49,'[1]Exhibitor entries'!$A$6:$A$2059,0),10),"")</f>
        <v/>
      </c>
    </row>
    <row r="50" spans="1:9">
      <c r="A50" s="12" t="s">
        <v>34</v>
      </c>
      <c r="B50" s="45">
        <f>'[1]SHOW REPORT FORM'!J14</f>
        <v>0</v>
      </c>
      <c r="C50" s="9"/>
      <c r="D50" s="9" t="str">
        <f>IF($B50&gt;0,INDEX('[1]Exhibitor entries'!$A$6:$N$2059,MATCH($B50,'[1]Exhibitor entries'!$A$6:$A$2059,0),2),"")</f>
        <v/>
      </c>
      <c r="E50" s="9" t="str">
        <f>IF($B50&gt;0,INDEX('[1]Exhibitor entries'!$A$6:$N$2059,MATCH($B50,'[1]Exhibitor entries'!$A$6:$A$2059,0),11),"")</f>
        <v/>
      </c>
      <c r="F50" s="44" t="str">
        <f>IF($B50&gt;0,INDEX('[1]Exhibitor entries'!$A$6:$N$2059,MATCH($B50,'[1]Exhibitor entries'!$A$6:$A$2059,0),6),"")</f>
        <v/>
      </c>
      <c r="G50" s="44" t="str">
        <f>IF($B50&gt;0,INDEX('[1]Exhibitor entries'!$A$6:$N$2059,MATCH($B50,'[1]Exhibitor entries'!$A$6:$A$2059,0),8),"")</f>
        <v/>
      </c>
      <c r="H50" s="44" t="str">
        <f>IF($B50&gt;0,INDEX('[1]Exhibitor entries'!$A$6:$N$2059,MATCH($B50,'[1]Exhibitor entries'!$A$6:$A$2059,0),9),"")</f>
        <v/>
      </c>
      <c r="I50" s="44" t="str">
        <f>IF($B50&gt;0,INDEX('[1]Exhibitor entries'!$A$6:$N$2059,MATCH($B50,'[1]Exhibitor entries'!$A$6:$A$2059,0),10),"")</f>
        <v/>
      </c>
    </row>
    <row r="51" spans="1:9">
      <c r="A51" s="12" t="s">
        <v>35</v>
      </c>
      <c r="B51" s="45">
        <f>'[1]SHOW REPORT FORM'!J15</f>
        <v>0</v>
      </c>
      <c r="C51" s="9"/>
      <c r="D51" s="9" t="str">
        <f>IF($B51&gt;0,INDEX('[1]Exhibitor entries'!$A$6:$N$2059,MATCH($B51,'[1]Exhibitor entries'!$A$6:$A$2059,0),2),"")</f>
        <v/>
      </c>
      <c r="E51" s="9" t="str">
        <f>IF($B51&gt;0,INDEX('[1]Exhibitor entries'!$A$6:$N$2059,MATCH($B51,'[1]Exhibitor entries'!$A$6:$A$2059,0),11),"")</f>
        <v/>
      </c>
      <c r="F51" s="44" t="str">
        <f>IF($B51&gt;0,INDEX('[1]Exhibitor entries'!$A$6:$N$2059,MATCH($B51,'[1]Exhibitor entries'!$A$6:$A$2059,0),6),"")</f>
        <v/>
      </c>
      <c r="G51" s="44" t="str">
        <f>IF($B51&gt;0,INDEX('[1]Exhibitor entries'!$A$6:$N$2059,MATCH($B51,'[1]Exhibitor entries'!$A$6:$A$2059,0),8),"")</f>
        <v/>
      </c>
      <c r="H51" s="44" t="str">
        <f>IF($B51&gt;0,INDEX('[1]Exhibitor entries'!$A$6:$N$2059,MATCH($B51,'[1]Exhibitor entries'!$A$6:$A$2059,0),9),"")</f>
        <v/>
      </c>
      <c r="I51" s="44" t="str">
        <f>IF($B51&gt;0,INDEX('[1]Exhibitor entries'!$A$6:$N$2059,MATCH($B51,'[1]Exhibitor entries'!$A$6:$A$2059,0),10),"")</f>
        <v/>
      </c>
    </row>
    <row r="52" spans="1:9">
      <c r="A52" s="12"/>
      <c r="B52" s="9"/>
      <c r="C52" s="9"/>
      <c r="D52" s="9"/>
      <c r="E52" s="9"/>
      <c r="F52" s="44"/>
      <c r="G52" s="44"/>
      <c r="H52" s="44"/>
      <c r="I52" s="44"/>
    </row>
    <row r="53" ht="15.75" spans="1:9">
      <c r="A53" s="3"/>
      <c r="B53" s="4"/>
      <c r="C53" s="4"/>
      <c r="D53" s="8" t="s">
        <v>0</v>
      </c>
      <c r="E53" s="8"/>
      <c r="F53" s="5"/>
      <c r="G53" s="7" t="s">
        <v>1</v>
      </c>
      <c r="H53" s="7"/>
      <c r="I53" s="7" t="s">
        <v>37</v>
      </c>
    </row>
    <row r="54" spans="1:9">
      <c r="A54" s="3"/>
      <c r="B54" s="4"/>
      <c r="C54" s="4"/>
      <c r="D54" s="44" t="s">
        <v>3</v>
      </c>
      <c r="E54" s="44"/>
      <c r="F54" s="5"/>
      <c r="G54" s="5"/>
      <c r="H54" s="5"/>
      <c r="I54" s="46" t="s">
        <v>4</v>
      </c>
    </row>
    <row r="55" spans="1:9">
      <c r="A55" s="3"/>
      <c r="B55" s="4"/>
      <c r="C55" s="4"/>
      <c r="D55" s="9"/>
      <c r="E55" s="9"/>
      <c r="F55" s="44"/>
      <c r="G55" s="44"/>
      <c r="H55" s="44"/>
      <c r="I55" s="44"/>
    </row>
    <row r="56" spans="1:9">
      <c r="A56" s="9"/>
      <c r="B56" s="9"/>
      <c r="C56" s="9"/>
      <c r="D56" s="9"/>
      <c r="E56" s="9"/>
      <c r="F56" s="44"/>
      <c r="G56" s="44"/>
      <c r="H56" s="44"/>
      <c r="I56" s="44"/>
    </row>
    <row r="57" spans="1:9">
      <c r="A57" s="9"/>
      <c r="B57" s="43" t="s">
        <v>17</v>
      </c>
      <c r="C57" s="9"/>
      <c r="D57" s="9" t="s">
        <v>18</v>
      </c>
      <c r="E57" s="9" t="s">
        <v>19</v>
      </c>
      <c r="F57" s="44" t="s">
        <v>20</v>
      </c>
      <c r="G57" s="44" t="s">
        <v>21</v>
      </c>
      <c r="H57" s="44"/>
      <c r="I57" s="44" t="s">
        <v>22</v>
      </c>
    </row>
    <row r="58" spans="1:9">
      <c r="A58" s="3"/>
      <c r="B58" s="4"/>
      <c r="C58" s="4"/>
      <c r="D58" s="12"/>
      <c r="E58" s="3"/>
      <c r="F58" s="5"/>
      <c r="G58" s="5"/>
      <c r="H58" s="5"/>
      <c r="I58" s="5"/>
    </row>
    <row r="59" spans="1:9">
      <c r="A59" s="9" t="s">
        <v>38</v>
      </c>
      <c r="B59" s="45">
        <f>'[1]SHOW REPORT FORM'!N3</f>
        <v>523</v>
      </c>
      <c r="C59" s="9"/>
      <c r="D59" s="9" t="str">
        <f>IF($B59&gt;0,INDEX('[1]Exhibitor entries'!$A$6:$N$2059,MATCH($B59,'[1]Exhibitor entries'!$A$6:$A$2059,0),2),"")</f>
        <v>Richard Werner</v>
      </c>
      <c r="E59" s="9" t="str">
        <f>IF($B59&gt;0,INDEX('[1]Exhibitor entries'!$A$6:$N$2059,MATCH($B59,'[1]Exhibitor entries'!$A$6:$A$2059,0),11),"")</f>
        <v>Light Green</v>
      </c>
      <c r="F59" s="44" t="str">
        <f>IF($B59&gt;0,INDEX('[1]Exhibitor entries'!$A$6:$N$2059,MATCH($B59,'[1]Exhibitor entries'!$A$6:$A$2059,0),6),"")</f>
        <v>Cock</v>
      </c>
      <c r="G59" s="44" t="str">
        <f>IF($B59&gt;0,INDEX('[1]Exhibitor entries'!$A$6:$N$2059,MATCH($B59,'[1]Exhibitor entries'!$A$6:$A$2059,0),8),"")</f>
        <v>REW</v>
      </c>
      <c r="H59" s="44">
        <f>IF($B59&gt;0,INDEX('[1]Exhibitor entries'!$A$6:$N$2059,MATCH($B59,'[1]Exhibitor entries'!$A$6:$A$2059,0),9),"")</f>
        <v>46</v>
      </c>
      <c r="I59" s="44">
        <f>IF($B59&gt;0,INDEX('[1]Exhibitor entries'!$A$6:$N$2059,MATCH($B59,'[1]Exhibitor entries'!$A$6:$A$2059,0),10),"")</f>
        <v>2017</v>
      </c>
    </row>
    <row r="60" spans="1:9">
      <c r="A60" s="12" t="s">
        <v>39</v>
      </c>
      <c r="B60" s="45">
        <f>'[1]SHOW REPORT FORM'!N4</f>
        <v>516</v>
      </c>
      <c r="C60" s="9"/>
      <c r="D60" s="9" t="str">
        <f>IF($B60&gt;0,INDEX('[1]Exhibitor entries'!$A$6:$N$2059,MATCH($B60,'[1]Exhibitor entries'!$A$6:$A$2059,0),2),"")</f>
        <v>Greg Lovell</v>
      </c>
      <c r="E60" s="9" t="str">
        <f>IF($B60&gt;0,INDEX('[1]Exhibitor entries'!$A$6:$N$2059,MATCH($B60,'[1]Exhibitor entries'!$A$6:$A$2059,0),11),"")</f>
        <v>Spangle</v>
      </c>
      <c r="F60" s="44" t="str">
        <f>IF($B60&gt;0,INDEX('[1]Exhibitor entries'!$A$6:$N$2059,MATCH($B60,'[1]Exhibitor entries'!$A$6:$A$2059,0),6),"")</f>
        <v>Hen</v>
      </c>
      <c r="G60" s="44" t="str">
        <f>IF($B60&gt;0,INDEX('[1]Exhibitor entries'!$A$6:$N$2059,MATCH($B60,'[1]Exhibitor entries'!$A$6:$A$2059,0),8),"")</f>
        <v>65L</v>
      </c>
      <c r="H60" s="44">
        <f>IF($B60&gt;0,INDEX('[1]Exhibitor entries'!$A$6:$N$2059,MATCH($B60,'[1]Exhibitor entries'!$A$6:$A$2059,0),9),"")</f>
        <v>91</v>
      </c>
      <c r="I60" s="44">
        <f>IF($B60&gt;0,INDEX('[1]Exhibitor entries'!$A$6:$N$2059,MATCH($B60,'[1]Exhibitor entries'!$A$6:$A$2059,0),10),"")</f>
        <v>2019</v>
      </c>
    </row>
    <row r="61" customHeight="1" spans="1:9">
      <c r="A61" s="12" t="s">
        <v>25</v>
      </c>
      <c r="B61" s="45">
        <f>'[1]SHOW REPORT FORM'!N5</f>
        <v>525</v>
      </c>
      <c r="C61" s="9"/>
      <c r="D61" s="9" t="str">
        <f>IF($B61&gt;0,INDEX('[1]Exhibitor entries'!$A$6:$N$2059,MATCH($B61,'[1]Exhibitor entries'!$A$6:$A$2059,0),2),"")</f>
        <v>Richard Werner</v>
      </c>
      <c r="E61" s="9" t="str">
        <f>IF($B61&gt;0,INDEX('[1]Exhibitor entries'!$A$6:$N$2059,MATCH($B61,'[1]Exhibitor entries'!$A$6:$A$2059,0),11),"")</f>
        <v>Light Green</v>
      </c>
      <c r="F61" s="44" t="str">
        <f>IF($B61&gt;0,INDEX('[1]Exhibitor entries'!$A$6:$N$2059,MATCH($B61,'[1]Exhibitor entries'!$A$6:$A$2059,0),6),"")</f>
        <v>Cock</v>
      </c>
      <c r="G61" s="44" t="str">
        <f>IF($B61&gt;0,INDEX('[1]Exhibitor entries'!$A$6:$N$2059,MATCH($B61,'[1]Exhibitor entries'!$A$6:$A$2059,0),8),"")</f>
        <v>13R</v>
      </c>
      <c r="H61" s="44">
        <f>IF($B61&gt;0,INDEX('[1]Exhibitor entries'!$A$6:$N$2059,MATCH($B61,'[1]Exhibitor entries'!$A$6:$A$2059,0),9),"")</f>
        <v>55</v>
      </c>
      <c r="I61" s="44">
        <f>IF($B61&gt;0,INDEX('[1]Exhibitor entries'!$A$6:$N$2059,MATCH($B61,'[1]Exhibitor entries'!$A$6:$A$2059,0),10),"")</f>
        <v>2020</v>
      </c>
    </row>
    <row r="62" customHeight="1" spans="1:9">
      <c r="A62" s="12" t="s">
        <v>26</v>
      </c>
      <c r="B62" s="45">
        <f>'[1]SHOW REPORT FORM'!N6</f>
        <v>0</v>
      </c>
      <c r="C62" s="9"/>
      <c r="D62" s="9" t="str">
        <f>IF($B62&gt;0,INDEX('[1]Exhibitor entries'!$A$6:$N$2059,MATCH($B62,'[1]Exhibitor entries'!$A$6:$A$2059,0),2),"")</f>
        <v/>
      </c>
      <c r="E62" s="9" t="str">
        <f>IF($B62&gt;0,INDEX('[1]Exhibitor entries'!$A$6:$N$2059,MATCH($B62,'[1]Exhibitor entries'!$A$6:$A$2059,0),11),"")</f>
        <v/>
      </c>
      <c r="F62" s="44" t="str">
        <f>IF($B62&gt;0,INDEX('[1]Exhibitor entries'!$A$6:$N$2059,MATCH($B62,'[1]Exhibitor entries'!$A$6:$A$2059,0),6),"")</f>
        <v/>
      </c>
      <c r="G62" s="44" t="str">
        <f>IF($B62&gt;0,INDEX('[1]Exhibitor entries'!$A$6:$N$2059,MATCH($B62,'[1]Exhibitor entries'!$A$6:$A$2059,0),8),"")</f>
        <v/>
      </c>
      <c r="H62" s="44" t="str">
        <f>IF($B62&gt;0,INDEX('[1]Exhibitor entries'!$A$6:$N$2059,MATCH($B62,'[1]Exhibitor entries'!$A$6:$A$2059,0),9),"")</f>
        <v/>
      </c>
      <c r="I62" s="44" t="str">
        <f>IF($B62&gt;0,INDEX('[1]Exhibitor entries'!$A$6:$N$2059,MATCH($B62,'[1]Exhibitor entries'!$A$6:$A$2059,0),10),"")</f>
        <v/>
      </c>
    </row>
    <row r="63" customHeight="1" spans="1:9">
      <c r="A63" s="12" t="s">
        <v>40</v>
      </c>
      <c r="B63" s="45">
        <f>'[1]SHOW REPORT FORM'!N7</f>
        <v>475</v>
      </c>
      <c r="C63" s="9"/>
      <c r="D63" s="9" t="str">
        <f>IF($B63&gt;0,INDEX('[1]Exhibitor entries'!$A$6:$N$2059,MATCH($B63,'[1]Exhibitor entries'!$A$6:$A$2059,0),2),"")</f>
        <v>Chuck Romano</v>
      </c>
      <c r="E63" s="9" t="str">
        <f>IF($B63&gt;0,INDEX('[1]Exhibitor entries'!$A$6:$N$2059,MATCH($B63,'[1]Exhibitor entries'!$A$6:$A$2059,0),11),"")</f>
        <v>Dark Green</v>
      </c>
      <c r="F63" s="44" t="str">
        <f>IF($B63&gt;0,INDEX('[1]Exhibitor entries'!$A$6:$N$2059,MATCH($B63,'[1]Exhibitor entries'!$A$6:$A$2059,0),6),"")</f>
        <v>Cock</v>
      </c>
      <c r="G63" s="44" t="str">
        <f>IF($B63&gt;0,INDEX('[1]Exhibitor entries'!$A$6:$N$2059,MATCH($B63,'[1]Exhibitor entries'!$A$6:$A$2059,0),8),"")</f>
        <v>CVR</v>
      </c>
      <c r="H63" s="44">
        <f>IF($B63&gt;0,INDEX('[1]Exhibitor entries'!$A$6:$N$2059,MATCH($B63,'[1]Exhibitor entries'!$A$6:$A$2059,0),9),"")</f>
        <v>848</v>
      </c>
      <c r="I63" s="44">
        <f>IF($B63&gt;0,INDEX('[1]Exhibitor entries'!$A$6:$N$2059,MATCH($B63,'[1]Exhibitor entries'!$A$6:$A$2059,0),10),"")</f>
        <v>2018</v>
      </c>
    </row>
    <row r="64" customHeight="1" spans="1:9">
      <c r="A64" s="12" t="s">
        <v>41</v>
      </c>
      <c r="B64" s="45">
        <f>'[1]SHOW REPORT FORM'!N8</f>
        <v>527</v>
      </c>
      <c r="C64" s="9"/>
      <c r="D64" s="9" t="str">
        <f>IF($B64&gt;0,INDEX('[1]Exhibitor entries'!$A$6:$N$2059,MATCH($B64,'[1]Exhibitor entries'!$A$6:$A$2059,0),2),"")</f>
        <v>Richard Werner</v>
      </c>
      <c r="E64" s="9" t="str">
        <f>IF($B64&gt;0,INDEX('[1]Exhibitor entries'!$A$6:$N$2059,MATCH($B64,'[1]Exhibitor entries'!$A$6:$A$2059,0),11),"")</f>
        <v>Sky</v>
      </c>
      <c r="F64" s="44" t="str">
        <f>IF($B64&gt;0,INDEX('[1]Exhibitor entries'!$A$6:$N$2059,MATCH($B64,'[1]Exhibitor entries'!$A$6:$A$2059,0),6),"")</f>
        <v>Cock</v>
      </c>
      <c r="G64" s="44" t="str">
        <f>IF($B64&gt;0,INDEX('[1]Exhibitor entries'!$A$6:$N$2059,MATCH($B64,'[1]Exhibitor entries'!$A$6:$A$2059,0),8),"")</f>
        <v>R13</v>
      </c>
      <c r="H64" s="44">
        <f>IF($B64&gt;0,INDEX('[1]Exhibitor entries'!$A$6:$N$2059,MATCH($B64,'[1]Exhibitor entries'!$A$6:$A$2059,0),9),"")</f>
        <v>5</v>
      </c>
      <c r="I64" s="44">
        <f>IF($B64&gt;0,INDEX('[1]Exhibitor entries'!$A$6:$N$2059,MATCH($B64,'[1]Exhibitor entries'!$A$6:$A$2059,0),10),"")</f>
        <v>2019</v>
      </c>
    </row>
    <row r="65" customHeight="1" spans="1:9">
      <c r="A65" s="12" t="s">
        <v>42</v>
      </c>
      <c r="B65" s="45">
        <f>'[1]SHOW REPORT FORM'!N9</f>
        <v>525</v>
      </c>
      <c r="C65" s="9"/>
      <c r="D65" s="9" t="str">
        <f>IF($B65&gt;0,INDEX('[1]Exhibitor entries'!$A$6:$N$2059,MATCH($B65,'[1]Exhibitor entries'!$A$6:$A$2059,0),2),"")</f>
        <v>Richard Werner</v>
      </c>
      <c r="E65" s="9" t="str">
        <f>IF($B65&gt;0,INDEX('[1]Exhibitor entries'!$A$6:$N$2059,MATCH($B65,'[1]Exhibitor entries'!$A$6:$A$2059,0),11),"")</f>
        <v>Light Green</v>
      </c>
      <c r="F65" s="44" t="str">
        <f>IF($B65&gt;0,INDEX('[1]Exhibitor entries'!$A$6:$N$2059,MATCH($B65,'[1]Exhibitor entries'!$A$6:$A$2059,0),6),"")</f>
        <v>Cock</v>
      </c>
      <c r="G65" s="44" t="str">
        <f>IF($B65&gt;0,INDEX('[1]Exhibitor entries'!$A$6:$N$2059,MATCH($B65,'[1]Exhibitor entries'!$A$6:$A$2059,0),8),"")</f>
        <v>13R</v>
      </c>
      <c r="H65" s="44">
        <f>IF($B65&gt;0,INDEX('[1]Exhibitor entries'!$A$6:$N$2059,MATCH($B65,'[1]Exhibitor entries'!$A$6:$A$2059,0),9),"")</f>
        <v>55</v>
      </c>
      <c r="I65" s="44">
        <f>IF($B65&gt;0,INDEX('[1]Exhibitor entries'!$A$6:$N$2059,MATCH($B65,'[1]Exhibitor entries'!$A$6:$A$2059,0),10),"")</f>
        <v>2020</v>
      </c>
    </row>
    <row r="66" customHeight="1" spans="1:9">
      <c r="A66" s="12" t="s">
        <v>43</v>
      </c>
      <c r="B66" s="45">
        <f>'[1]SHOW REPORT FORM'!N10</f>
        <v>518</v>
      </c>
      <c r="C66" s="9"/>
      <c r="D66" s="9" t="str">
        <f>IF($B66&gt;0,INDEX('[1]Exhibitor entries'!$A$6:$N$2059,MATCH($B66,'[1]Exhibitor entries'!$A$6:$A$2059,0),2),"")</f>
        <v>Greg Lovell</v>
      </c>
      <c r="E66" s="9" t="str">
        <f>IF($B66&gt;0,INDEX('[1]Exhibitor entries'!$A$6:$N$2059,MATCH($B66,'[1]Exhibitor entries'!$A$6:$A$2059,0),11),"")</f>
        <v>Grey Green</v>
      </c>
      <c r="F66" s="44" t="str">
        <f>IF($B66&gt;0,INDEX('[1]Exhibitor entries'!$A$6:$N$2059,MATCH($B66,'[1]Exhibitor entries'!$A$6:$A$2059,0),6),"")</f>
        <v>Cock</v>
      </c>
      <c r="G66" s="44" t="str">
        <f>IF($B66&gt;0,INDEX('[1]Exhibitor entries'!$A$6:$N$2059,MATCH($B66,'[1]Exhibitor entries'!$A$6:$A$2059,0),8),"")</f>
        <v>65L</v>
      </c>
      <c r="H66" s="44">
        <f>IF($B66&gt;0,INDEX('[1]Exhibitor entries'!$A$6:$N$2059,MATCH($B66,'[1]Exhibitor entries'!$A$6:$A$2059,0),9),"")</f>
        <v>15</v>
      </c>
      <c r="I66" s="44">
        <f>IF($B66&gt;0,INDEX('[1]Exhibitor entries'!$A$6:$N$2059,MATCH($B66,'[1]Exhibitor entries'!$A$6:$A$2059,0),10),"")</f>
        <v>2016</v>
      </c>
    </row>
    <row r="67" customHeight="1" spans="1:9">
      <c r="A67" s="12" t="s">
        <v>44</v>
      </c>
      <c r="B67" s="45">
        <f>'[1]SHOW REPORT FORM'!N11</f>
        <v>530</v>
      </c>
      <c r="C67" s="9"/>
      <c r="D67" s="9" t="str">
        <f>IF($B67&gt;0,INDEX('[1]Exhibitor entries'!$A$6:$N$2059,MATCH($B67,'[1]Exhibitor entries'!$A$6:$A$2059,0),2),"")</f>
        <v>Richard Werner</v>
      </c>
      <c r="E67" s="9" t="str">
        <f>IF($B67&gt;0,INDEX('[1]Exhibitor entries'!$A$6:$N$2059,MATCH($B67,'[1]Exhibitor entries'!$A$6:$A$2059,0),11),"")</f>
        <v>Sky</v>
      </c>
      <c r="F67" s="44" t="str">
        <f>IF($B67&gt;0,INDEX('[1]Exhibitor entries'!$A$6:$N$2059,MATCH($B67,'[1]Exhibitor entries'!$A$6:$A$2059,0),6),"")</f>
        <v>Cock</v>
      </c>
      <c r="G67" s="44" t="str">
        <f>IF($B67&gt;0,INDEX('[1]Exhibitor entries'!$A$6:$N$2059,MATCH($B67,'[1]Exhibitor entries'!$A$6:$A$2059,0),8),"")</f>
        <v>13R</v>
      </c>
      <c r="H67" s="44">
        <f>IF($B67&gt;0,INDEX('[1]Exhibitor entries'!$A$6:$N$2059,MATCH($B67,'[1]Exhibitor entries'!$A$6:$A$2059,0),9),"")</f>
        <v>66</v>
      </c>
      <c r="I67" s="44">
        <f>IF($B67&gt;0,INDEX('[1]Exhibitor entries'!$A$6:$N$2059,MATCH($B67,'[1]Exhibitor entries'!$A$6:$A$2059,0),10),"")</f>
        <v>2020</v>
      </c>
    </row>
    <row r="68" customHeight="1" spans="1:9">
      <c r="A68" s="12" t="s">
        <v>45</v>
      </c>
      <c r="B68" s="45">
        <f>'[1]SHOW REPORT FORM'!N12</f>
        <v>533</v>
      </c>
      <c r="C68" s="9"/>
      <c r="D68" s="9" t="str">
        <f>IF($B68&gt;0,INDEX('[1]Exhibitor entries'!$A$6:$N$2059,MATCH($B68,'[1]Exhibitor entries'!$A$6:$A$2059,0),2),"")</f>
        <v>Richard Werner</v>
      </c>
      <c r="E68" s="9" t="str">
        <f>IF($B68&gt;0,INDEX('[1]Exhibitor entries'!$A$6:$N$2059,MATCH($B68,'[1]Exhibitor entries'!$A$6:$A$2059,0),11),"")</f>
        <v>Grey</v>
      </c>
      <c r="F68" s="44" t="str">
        <f>IF($B68&gt;0,INDEX('[1]Exhibitor entries'!$A$6:$N$2059,MATCH($B68,'[1]Exhibitor entries'!$A$6:$A$2059,0),6),"")</f>
        <v>Cock</v>
      </c>
      <c r="G68" s="44" t="str">
        <f>IF($B68&gt;0,INDEX('[1]Exhibitor entries'!$A$6:$N$2059,MATCH($B68,'[1]Exhibitor entries'!$A$6:$A$2059,0),8),"")</f>
        <v>REW</v>
      </c>
      <c r="H68" s="44">
        <f>IF($B68&gt;0,INDEX('[1]Exhibitor entries'!$A$6:$N$2059,MATCH($B68,'[1]Exhibitor entries'!$A$6:$A$2059,0),9),"")</f>
        <v>31</v>
      </c>
      <c r="I68" s="44">
        <f>IF($B68&gt;0,INDEX('[1]Exhibitor entries'!$A$6:$N$2059,MATCH($B68,'[1]Exhibitor entries'!$A$6:$A$2059,0),10),"")</f>
        <v>2018</v>
      </c>
    </row>
    <row r="69" customHeight="1" spans="1:9">
      <c r="A69" s="12" t="s">
        <v>46</v>
      </c>
      <c r="B69" s="45">
        <f>'[1]SHOW REPORT FORM'!N13</f>
        <v>242</v>
      </c>
      <c r="C69" s="9"/>
      <c r="D69" s="9" t="str">
        <f>IF($B69&gt;0,INDEX('[1]Exhibitor entries'!$A$6:$N$2059,MATCH($B69,'[1]Exhibitor entries'!$A$6:$A$2059,0),2),"")</f>
        <v>Richard Werner</v>
      </c>
      <c r="E69" s="9" t="str">
        <f>IF($B69&gt;0,INDEX('[1]Exhibitor entries'!$A$6:$N$2059,MATCH($B69,'[1]Exhibitor entries'!$A$6:$A$2059,0),11),"")</f>
        <v>Texas Clearbody</v>
      </c>
      <c r="F69" s="44" t="str">
        <f>IF($B69&gt;0,INDEX('[1]Exhibitor entries'!$A$6:$N$2059,MATCH($B69,'[1]Exhibitor entries'!$A$6:$A$2059,0),6),"")</f>
        <v>Cock</v>
      </c>
      <c r="G69" s="44" t="str">
        <f>IF($B69&gt;0,INDEX('[1]Exhibitor entries'!$A$6:$N$2059,MATCH($B69,'[1]Exhibitor entries'!$A$6:$A$2059,0),8),"")</f>
        <v>REW</v>
      </c>
      <c r="H69" s="44">
        <f>IF($B69&gt;0,INDEX('[1]Exhibitor entries'!$A$6:$N$2059,MATCH($B69,'[1]Exhibitor entries'!$A$6:$A$2059,0),9),"")</f>
        <v>95</v>
      </c>
      <c r="I69" s="44">
        <f>IF($B69&gt;0,INDEX('[1]Exhibitor entries'!$A$6:$N$2059,MATCH($B69,'[1]Exhibitor entries'!$A$6:$A$2059,0),10),"")</f>
        <v>2018</v>
      </c>
    </row>
    <row r="70" customHeight="1" spans="1:9">
      <c r="A70" s="12" t="s">
        <v>47</v>
      </c>
      <c r="B70" s="45">
        <f>'[1]SHOW REPORT FORM'!N14</f>
        <v>514</v>
      </c>
      <c r="C70" s="9"/>
      <c r="D70" s="9" t="str">
        <f>IF($B70&gt;0,INDEX('[1]Exhibitor entries'!$A$6:$N$2059,MATCH($B70,'[1]Exhibitor entries'!$A$6:$A$2059,0),2),"")</f>
        <v>Mark Gray</v>
      </c>
      <c r="E70" s="9" t="str">
        <f>IF($B70&gt;0,INDEX('[1]Exhibitor entries'!$A$6:$N$2059,MATCH($B70,'[1]Exhibitor entries'!$A$6:$A$2059,0),11),"")</f>
        <v>Yellowface Violet</v>
      </c>
      <c r="F70" s="44" t="str">
        <f>IF($B70&gt;0,INDEX('[1]Exhibitor entries'!$A$6:$N$2059,MATCH($B70,'[1]Exhibitor entries'!$A$6:$A$2059,0),6),"")</f>
        <v>Cock</v>
      </c>
      <c r="G70" s="44" t="str">
        <f>IF($B70&gt;0,INDEX('[1]Exhibitor entries'!$A$6:$N$2059,MATCH($B70,'[1]Exhibitor entries'!$A$6:$A$2059,0),8),"")</f>
        <v>GAA</v>
      </c>
      <c r="H70" s="44">
        <f>IF($B70&gt;0,INDEX('[1]Exhibitor entries'!$A$6:$N$2059,MATCH($B70,'[1]Exhibitor entries'!$A$6:$A$2059,0),9),"")</f>
        <v>98</v>
      </c>
      <c r="I70" s="44">
        <f>IF($B70&gt;0,INDEX('[1]Exhibitor entries'!$A$6:$N$2059,MATCH($B70,'[1]Exhibitor entries'!$A$6:$A$2059,0),10),"")</f>
        <v>2019</v>
      </c>
    </row>
    <row r="71" customHeight="1" spans="1:9">
      <c r="A71" s="12" t="s">
        <v>48</v>
      </c>
      <c r="B71" s="45">
        <f>'[1]SHOW REPORT FORM'!N15</f>
        <v>538</v>
      </c>
      <c r="C71" s="9"/>
      <c r="D71" s="9" t="str">
        <f>IF($B71&gt;0,INDEX('[1]Exhibitor entries'!$A$6:$N$2059,MATCH($B71,'[1]Exhibitor entries'!$A$6:$A$2059,0),2),"")</f>
        <v>Richard Werner</v>
      </c>
      <c r="E71" s="9" t="str">
        <f>IF($B71&gt;0,INDEX('[1]Exhibitor entries'!$A$6:$N$2059,MATCH($B71,'[1]Exhibitor entries'!$A$6:$A$2059,0),11),"")</f>
        <v>Cinnamon Light Green</v>
      </c>
      <c r="F71" s="44" t="str">
        <f>IF($B71&gt;0,INDEX('[1]Exhibitor entries'!$A$6:$N$2059,MATCH($B71,'[1]Exhibitor entries'!$A$6:$A$2059,0),6),"")</f>
        <v>Cock</v>
      </c>
      <c r="G71" s="44" t="str">
        <f>IF($B71&gt;0,INDEX('[1]Exhibitor entries'!$A$6:$N$2059,MATCH($B71,'[1]Exhibitor entries'!$A$6:$A$2059,0),8),"")</f>
        <v>13R</v>
      </c>
      <c r="H71" s="44">
        <f>IF($B71&gt;0,INDEX('[1]Exhibitor entries'!$A$6:$N$2059,MATCH($B71,'[1]Exhibitor entries'!$A$6:$A$2059,0),9),"")</f>
        <v>40</v>
      </c>
      <c r="I71" s="44">
        <f>IF($B71&gt;0,INDEX('[1]Exhibitor entries'!$A$6:$N$2059,MATCH($B71,'[1]Exhibitor entries'!$A$6:$A$2059,0),10),"")</f>
        <v>2020</v>
      </c>
    </row>
    <row r="72" customHeight="1" spans="1:9">
      <c r="A72" s="12"/>
      <c r="B72" s="9"/>
      <c r="C72" s="9"/>
      <c r="D72" s="9"/>
      <c r="E72" s="9"/>
      <c r="F72" s="44"/>
      <c r="G72" s="44"/>
      <c r="H72" s="44"/>
      <c r="I72" s="44"/>
    </row>
    <row r="73" customHeight="1" spans="1:9">
      <c r="A73" s="12"/>
      <c r="B73" s="43" t="s">
        <v>17</v>
      </c>
      <c r="C73" s="9"/>
      <c r="D73" s="3"/>
      <c r="E73" s="3"/>
      <c r="F73" s="5"/>
      <c r="G73" s="5"/>
      <c r="H73" s="5"/>
      <c r="I73" s="5"/>
    </row>
    <row r="74" customHeight="1" spans="1:9">
      <c r="A74" s="9" t="s">
        <v>49</v>
      </c>
      <c r="B74" s="45">
        <f>'[1]SHOW REPORT FORM'!M3</f>
        <v>91</v>
      </c>
      <c r="C74" s="9"/>
      <c r="D74" s="9" t="str">
        <f>IF($B74&gt;0,INDEX('[1]Exhibitor entries'!$A$6:$N$2059,MATCH($B74,'[1]Exhibitor entries'!$A$6:$A$2059,0),2),"")</f>
        <v>Jimmy Strong</v>
      </c>
      <c r="E74" s="9" t="str">
        <f>IF($B74&gt;0,INDEX('[1]Exhibitor entries'!$A$6:$N$2059,MATCH($B74,'[1]Exhibitor entries'!$A$6:$A$2059,0),11),"")</f>
        <v>Cinnamon Grey</v>
      </c>
      <c r="F74" s="44" t="str">
        <f>IF($B74&gt;0,INDEX('[1]Exhibitor entries'!$A$6:$N$2059,MATCH($B74,'[1]Exhibitor entries'!$A$6:$A$2059,0),6),"")</f>
        <v>Cock</v>
      </c>
      <c r="G74" s="44" t="str">
        <f>IF($B74&gt;0,INDEX('[1]Exhibitor entries'!$A$6:$N$2059,MATCH($B74,'[1]Exhibitor entries'!$A$6:$A$2059,0),8),"")</f>
        <v>J55</v>
      </c>
      <c r="H74" s="44">
        <f>IF($B74&gt;0,INDEX('[1]Exhibitor entries'!$A$6:$N$2059,MATCH($B74,'[1]Exhibitor entries'!$A$6:$A$2059,0),9),"")</f>
        <v>52</v>
      </c>
      <c r="I74" s="44">
        <f>IF($B74&gt;0,INDEX('[1]Exhibitor entries'!$A$6:$N$2059,MATCH($B74,'[1]Exhibitor entries'!$A$6:$A$2059,0),10),"")</f>
        <v>2019</v>
      </c>
    </row>
    <row r="75" spans="1:9">
      <c r="A75" s="12" t="s">
        <v>39</v>
      </c>
      <c r="B75" s="45">
        <f>'[1]SHOW REPORT FORM'!M4</f>
        <v>85</v>
      </c>
      <c r="C75" s="9"/>
      <c r="D75" s="9" t="str">
        <f>IF($B75&gt;0,INDEX('[1]Exhibitor entries'!$A$6:$N$2059,MATCH($B75,'[1]Exhibitor entries'!$A$6:$A$2059,0),2),"")</f>
        <v>Jimmy Strong</v>
      </c>
      <c r="E75" s="9" t="str">
        <f>IF($B75&gt;0,INDEX('[1]Exhibitor entries'!$A$6:$N$2059,MATCH($B75,'[1]Exhibitor entries'!$A$6:$A$2059,0),11),"")</f>
        <v>Grey Green</v>
      </c>
      <c r="F75" s="44" t="str">
        <f>IF($B75&gt;0,INDEX('[1]Exhibitor entries'!$A$6:$N$2059,MATCH($B75,'[1]Exhibitor entries'!$A$6:$A$2059,0),6),"")</f>
        <v>Hen</v>
      </c>
      <c r="G75" s="44" t="str">
        <f>IF($B75&gt;0,INDEX('[1]Exhibitor entries'!$A$6:$N$2059,MATCH($B75,'[1]Exhibitor entries'!$A$6:$A$2059,0),8),"")</f>
        <v>J55</v>
      </c>
      <c r="H75" s="44">
        <f>IF($B75&gt;0,INDEX('[1]Exhibitor entries'!$A$6:$N$2059,MATCH($B75,'[1]Exhibitor entries'!$A$6:$A$2059,0),9),"")</f>
        <v>71</v>
      </c>
      <c r="I75" s="44">
        <f>IF($B75&gt;0,INDEX('[1]Exhibitor entries'!$A$6:$N$2059,MATCH($B75,'[1]Exhibitor entries'!$A$6:$A$2059,0),10),"")</f>
        <v>2019</v>
      </c>
    </row>
    <row r="76" spans="1:9">
      <c r="A76" s="12" t="s">
        <v>25</v>
      </c>
      <c r="B76" s="45">
        <f>'[1]SHOW REPORT FORM'!M5</f>
        <v>95</v>
      </c>
      <c r="C76" s="9"/>
      <c r="D76" s="9" t="str">
        <f>IF($B76&gt;0,INDEX('[1]Exhibitor entries'!$A$6:$N$2059,MATCH($B76,'[1]Exhibitor entries'!$A$6:$A$2059,0),2),"")</f>
        <v>Mike Abbate</v>
      </c>
      <c r="E76" s="9" t="str">
        <f>IF($B76&gt;0,INDEX('[1]Exhibitor entries'!$A$6:$N$2059,MATCH($B76,'[1]Exhibitor entries'!$A$6:$A$2059,0),11),"")</f>
        <v>Dark Green</v>
      </c>
      <c r="F76" s="44" t="str">
        <f>IF($B76&gt;0,INDEX('[1]Exhibitor entries'!$A$6:$N$2059,MATCH($B76,'[1]Exhibitor entries'!$A$6:$A$2059,0),6),"")</f>
        <v>Cock</v>
      </c>
      <c r="G76" s="44" t="str">
        <f>IF($B76&gt;0,INDEX('[1]Exhibitor entries'!$A$6:$N$2059,MATCH($B76,'[1]Exhibitor entries'!$A$6:$A$2059,0),8),"")</f>
        <v>ABBA</v>
      </c>
      <c r="H76" s="44">
        <f>IF($B76&gt;0,INDEX('[1]Exhibitor entries'!$A$6:$N$2059,MATCH($B76,'[1]Exhibitor entries'!$A$6:$A$2059,0),9),"")</f>
        <v>31</v>
      </c>
      <c r="I76" s="44">
        <f>IF($B76&gt;0,INDEX('[1]Exhibitor entries'!$A$6:$N$2059,MATCH($B76,'[1]Exhibitor entries'!$A$6:$A$2059,0),10),"")</f>
        <v>2020</v>
      </c>
    </row>
    <row r="77" spans="1:9">
      <c r="A77" s="12" t="s">
        <v>26</v>
      </c>
      <c r="B77" s="45">
        <f>'[1]SHOW REPORT FORM'!M6</f>
        <v>0</v>
      </c>
      <c r="C77" s="9"/>
      <c r="D77" s="9" t="str">
        <f>IF($B77&gt;0,INDEX('[1]Exhibitor entries'!$A$6:$N$2059,MATCH($B77,'[1]Exhibitor entries'!$A$6:$A$2059,0),2),"")</f>
        <v/>
      </c>
      <c r="E77" s="9" t="str">
        <f>IF($B77&gt;0,INDEX('[1]Exhibitor entries'!$A$6:$N$2059,MATCH($B77,'[1]Exhibitor entries'!$A$6:$A$2059,0),11),"")</f>
        <v/>
      </c>
      <c r="F77" s="44" t="str">
        <f>IF($B77&gt;0,INDEX('[1]Exhibitor entries'!$A$6:$N$2059,MATCH($B77,'[1]Exhibitor entries'!$A$6:$A$2059,0),6),"")</f>
        <v/>
      </c>
      <c r="G77" s="44" t="str">
        <f>IF($B77&gt;0,INDEX('[1]Exhibitor entries'!$A$6:$N$2059,MATCH($B77,'[1]Exhibitor entries'!$A$6:$A$2059,0),8),"")</f>
        <v/>
      </c>
      <c r="H77" s="44" t="str">
        <f>IF($B77&gt;0,INDEX('[1]Exhibitor entries'!$A$6:$N$2059,MATCH($B77,'[1]Exhibitor entries'!$A$6:$A$2059,0),9),"")</f>
        <v/>
      </c>
      <c r="I77" s="44" t="str">
        <f>IF($B77&gt;0,INDEX('[1]Exhibitor entries'!$A$6:$N$2059,MATCH($B77,'[1]Exhibitor entries'!$A$6:$A$2059,0),10),"")</f>
        <v/>
      </c>
    </row>
    <row r="78" spans="1:9">
      <c r="A78" s="12" t="s">
        <v>40</v>
      </c>
      <c r="B78" s="45">
        <f>'[1]SHOW REPORT FORM'!M7</f>
        <v>95</v>
      </c>
      <c r="C78" s="9"/>
      <c r="D78" s="9" t="str">
        <f>IF($B78&gt;0,INDEX('[1]Exhibitor entries'!$A$6:$N$2059,MATCH($B78,'[1]Exhibitor entries'!$A$6:$A$2059,0),2),"")</f>
        <v>Mike Abbate</v>
      </c>
      <c r="E78" s="9" t="str">
        <f>IF($B78&gt;0,INDEX('[1]Exhibitor entries'!$A$6:$N$2059,MATCH($B78,'[1]Exhibitor entries'!$A$6:$A$2059,0),11),"")</f>
        <v>Dark Green</v>
      </c>
      <c r="F78" s="44" t="str">
        <f>IF($B78&gt;0,INDEX('[1]Exhibitor entries'!$A$6:$N$2059,MATCH($B78,'[1]Exhibitor entries'!$A$6:$A$2059,0),6),"")</f>
        <v>Cock</v>
      </c>
      <c r="G78" s="44" t="str">
        <f>IF($B78&gt;0,INDEX('[1]Exhibitor entries'!$A$6:$N$2059,MATCH($B78,'[1]Exhibitor entries'!$A$6:$A$2059,0),8),"")</f>
        <v>ABBA</v>
      </c>
      <c r="H78" s="44">
        <f>IF($B78&gt;0,INDEX('[1]Exhibitor entries'!$A$6:$N$2059,MATCH($B78,'[1]Exhibitor entries'!$A$6:$A$2059,0),9),"")</f>
        <v>31</v>
      </c>
      <c r="I78" s="44">
        <f>IF($B78&gt;0,INDEX('[1]Exhibitor entries'!$A$6:$N$2059,MATCH($B78,'[1]Exhibitor entries'!$A$6:$A$2059,0),10),"")</f>
        <v>2020</v>
      </c>
    </row>
    <row r="79" spans="1:9">
      <c r="A79" s="12" t="s">
        <v>41</v>
      </c>
      <c r="B79" s="45">
        <f>'[1]SHOW REPORT FORM'!M8</f>
        <v>96</v>
      </c>
      <c r="C79" s="9"/>
      <c r="D79" s="9" t="str">
        <f>IF($B79&gt;0,INDEX('[1]Exhibitor entries'!$A$6:$N$2059,MATCH($B79,'[1]Exhibitor entries'!$A$6:$A$2059,0),2),"")</f>
        <v>Mike Abbate</v>
      </c>
      <c r="E79" s="9" t="str">
        <f>IF($B79&gt;0,INDEX('[1]Exhibitor entries'!$A$6:$N$2059,MATCH($B79,'[1]Exhibitor entries'!$A$6:$A$2059,0),11),"")</f>
        <v>Grey Green</v>
      </c>
      <c r="F79" s="44" t="str">
        <f>IF($B79&gt;0,INDEX('[1]Exhibitor entries'!$A$6:$N$2059,MATCH($B79,'[1]Exhibitor entries'!$A$6:$A$2059,0),6),"")</f>
        <v>Cock</v>
      </c>
      <c r="G79" s="44" t="str">
        <f>IF($B79&gt;0,INDEX('[1]Exhibitor entries'!$A$6:$N$2059,MATCH($B79,'[1]Exhibitor entries'!$A$6:$A$2059,0),8),"")</f>
        <v>ABBA</v>
      </c>
      <c r="H79" s="44">
        <f>IF($B79&gt;0,INDEX('[1]Exhibitor entries'!$A$6:$N$2059,MATCH($B79,'[1]Exhibitor entries'!$A$6:$A$2059,0),9),"")</f>
        <v>17</v>
      </c>
      <c r="I79" s="44">
        <f>IF($B79&gt;0,INDEX('[1]Exhibitor entries'!$A$6:$N$2059,MATCH($B79,'[1]Exhibitor entries'!$A$6:$A$2059,0),10),"")</f>
        <v>2020</v>
      </c>
    </row>
    <row r="80" spans="1:9">
      <c r="A80" s="12" t="s">
        <v>42</v>
      </c>
      <c r="B80" s="45">
        <f>'[1]SHOW REPORT FORM'!M9</f>
        <v>98</v>
      </c>
      <c r="C80" s="9"/>
      <c r="D80" s="9" t="str">
        <f>IF($B80&gt;0,INDEX('[1]Exhibitor entries'!$A$6:$N$2059,MATCH($B80,'[1]Exhibitor entries'!$A$6:$A$2059,0),2),"")</f>
        <v>Mike Abbate</v>
      </c>
      <c r="E80" s="9" t="str">
        <f>IF($B80&gt;0,INDEX('[1]Exhibitor entries'!$A$6:$N$2059,MATCH($B80,'[1]Exhibitor entries'!$A$6:$A$2059,0),11),"")</f>
        <v>Yellowface Cobalt</v>
      </c>
      <c r="F80" s="44" t="str">
        <f>IF($B80&gt;0,INDEX('[1]Exhibitor entries'!$A$6:$N$2059,MATCH($B80,'[1]Exhibitor entries'!$A$6:$A$2059,0),6),"")</f>
        <v>Cock</v>
      </c>
      <c r="G80" s="44" t="str">
        <f>IF($B80&gt;0,INDEX('[1]Exhibitor entries'!$A$6:$N$2059,MATCH($B80,'[1]Exhibitor entries'!$A$6:$A$2059,0),8),"")</f>
        <v>ABA</v>
      </c>
      <c r="H80" s="44">
        <f>IF($B80&gt;0,INDEX('[1]Exhibitor entries'!$A$6:$N$2059,MATCH($B80,'[1]Exhibitor entries'!$A$6:$A$2059,0),9),"")</f>
        <v>200</v>
      </c>
      <c r="I80" s="44">
        <f>IF($B80&gt;0,INDEX('[1]Exhibitor entries'!$A$6:$N$2059,MATCH($B80,'[1]Exhibitor entries'!$A$6:$A$2059,0),10),"")</f>
        <v>2020</v>
      </c>
    </row>
    <row r="81" spans="1:9">
      <c r="A81" s="12" t="s">
        <v>43</v>
      </c>
      <c r="B81" s="45">
        <f>'[1]SHOW REPORT FORM'!M10</f>
        <v>109</v>
      </c>
      <c r="C81" s="9"/>
      <c r="D81" s="9" t="str">
        <f>IF($B81&gt;0,INDEX('[1]Exhibitor entries'!$A$6:$N$2059,MATCH($B81,'[1]Exhibitor entries'!$A$6:$A$2059,0),2),"")</f>
        <v>Kevin Smith</v>
      </c>
      <c r="E81" s="9" t="str">
        <f>IF($B81&gt;0,INDEX('[1]Exhibitor entries'!$A$6:$N$2059,MATCH($B81,'[1]Exhibitor entries'!$A$6:$A$2059,0),11),"")</f>
        <v>Grey Green</v>
      </c>
      <c r="F81" s="44" t="str">
        <f>IF($B81&gt;0,INDEX('[1]Exhibitor entries'!$A$6:$N$2059,MATCH($B81,'[1]Exhibitor entries'!$A$6:$A$2059,0),6),"")</f>
        <v>Cock</v>
      </c>
      <c r="G81" s="44" t="str">
        <f>IF($B81&gt;0,INDEX('[1]Exhibitor entries'!$A$6:$N$2059,MATCH($B81,'[1]Exhibitor entries'!$A$6:$A$2059,0),8),"")</f>
        <v>55K</v>
      </c>
      <c r="H81" s="44">
        <f>IF($B81&gt;0,INDEX('[1]Exhibitor entries'!$A$6:$N$2059,MATCH($B81,'[1]Exhibitor entries'!$A$6:$A$2059,0),9),"")</f>
        <v>34</v>
      </c>
      <c r="I81" s="44">
        <f>IF($B81&gt;0,INDEX('[1]Exhibitor entries'!$A$6:$N$2059,MATCH($B81,'[1]Exhibitor entries'!$A$6:$A$2059,0),10),"")</f>
        <v>2020</v>
      </c>
    </row>
    <row r="82" spans="1:9">
      <c r="A82" s="12" t="s">
        <v>44</v>
      </c>
      <c r="B82" s="45">
        <f>'[1]SHOW REPORT FORM'!M11</f>
        <v>101</v>
      </c>
      <c r="C82" s="9"/>
      <c r="D82" s="9" t="str">
        <f>IF($B82&gt;0,INDEX('[1]Exhibitor entries'!$A$6:$N$2059,MATCH($B82,'[1]Exhibitor entries'!$A$6:$A$2059,0),2),"")</f>
        <v>Mike Abbate</v>
      </c>
      <c r="E82" s="9" t="str">
        <f>IF($B82&gt;0,INDEX('[1]Exhibitor entries'!$A$6:$N$2059,MATCH($B82,'[1]Exhibitor entries'!$A$6:$A$2059,0),11),"")</f>
        <v>Sky</v>
      </c>
      <c r="F82" s="44" t="str">
        <f>IF($B82&gt;0,INDEX('[1]Exhibitor entries'!$A$6:$N$2059,MATCH($B82,'[1]Exhibitor entries'!$A$6:$A$2059,0),6),"")</f>
        <v>Cock</v>
      </c>
      <c r="G82" s="44" t="str">
        <f>IF($B82&gt;0,INDEX('[1]Exhibitor entries'!$A$6:$N$2059,MATCH($B82,'[1]Exhibitor entries'!$A$6:$A$2059,0),8),"")</f>
        <v>ABBA</v>
      </c>
      <c r="H82" s="44">
        <f>IF($B82&gt;0,INDEX('[1]Exhibitor entries'!$A$6:$N$2059,MATCH($B82,'[1]Exhibitor entries'!$A$6:$A$2059,0),9),"")</f>
        <v>3</v>
      </c>
      <c r="I82" s="44">
        <f>IF($B82&gt;0,INDEX('[1]Exhibitor entries'!$A$6:$N$2059,MATCH($B82,'[1]Exhibitor entries'!$A$6:$A$2059,0),10),"")</f>
        <v>2020</v>
      </c>
    </row>
    <row r="83" spans="1:9">
      <c r="A83" s="12" t="s">
        <v>45</v>
      </c>
      <c r="B83" s="45">
        <f>'[1]SHOW REPORT FORM'!M12</f>
        <v>100</v>
      </c>
      <c r="C83" s="9"/>
      <c r="D83" s="9" t="str">
        <f>IF($B83&gt;0,INDEX('[1]Exhibitor entries'!$A$6:$N$2059,MATCH($B83,'[1]Exhibitor entries'!$A$6:$A$2059,0),2),"")</f>
        <v>Mike Abbate</v>
      </c>
      <c r="E83" s="9" t="str">
        <f>IF($B83&gt;0,INDEX('[1]Exhibitor entries'!$A$6:$N$2059,MATCH($B83,'[1]Exhibitor entries'!$A$6:$A$2059,0),11),"")</f>
        <v>Spangle Sky</v>
      </c>
      <c r="F83" s="44" t="str">
        <f>IF($B83&gt;0,INDEX('[1]Exhibitor entries'!$A$6:$N$2059,MATCH($B83,'[1]Exhibitor entries'!$A$6:$A$2059,0),6),"")</f>
        <v>Cock</v>
      </c>
      <c r="G83" s="44" t="str">
        <f>IF($B83&gt;0,INDEX('[1]Exhibitor entries'!$A$6:$N$2059,MATCH($B83,'[1]Exhibitor entries'!$A$6:$A$2059,0),8),"")</f>
        <v>ABBA</v>
      </c>
      <c r="H83" s="44">
        <f>IF($B83&gt;0,INDEX('[1]Exhibitor entries'!$A$6:$N$2059,MATCH($B83,'[1]Exhibitor entries'!$A$6:$A$2059,0),9),"")</f>
        <v>26</v>
      </c>
      <c r="I83" s="44">
        <f>IF($B83&gt;0,INDEX('[1]Exhibitor entries'!$A$6:$N$2059,MATCH($B83,'[1]Exhibitor entries'!$A$6:$A$2059,0),10),"")</f>
        <v>2020</v>
      </c>
    </row>
    <row r="84" spans="1:9">
      <c r="A84" s="12" t="s">
        <v>46</v>
      </c>
      <c r="B84" s="45">
        <f>'[1]SHOW REPORT FORM'!M13</f>
        <v>235</v>
      </c>
      <c r="C84" s="9"/>
      <c r="D84" s="9" t="str">
        <f>IF($B84&gt;0,INDEX('[1]Exhibitor entries'!$A$6:$N$2059,MATCH($B84,'[1]Exhibitor entries'!$A$6:$A$2059,0),2),"")</f>
        <v>Connie Lovell</v>
      </c>
      <c r="E84" s="9" t="str">
        <f>IF($B84&gt;0,INDEX('[1]Exhibitor entries'!$A$6:$N$2059,MATCH($B84,'[1]Exhibitor entries'!$A$6:$A$2059,0),11),"")</f>
        <v>Recessive Pied</v>
      </c>
      <c r="F84" s="44" t="str">
        <f>IF($B84&gt;0,INDEX('[1]Exhibitor entries'!$A$6:$N$2059,MATCH($B84,'[1]Exhibitor entries'!$A$6:$A$2059,0),6),"")</f>
        <v>Cock</v>
      </c>
      <c r="G84" s="44" t="str">
        <f>IF($B84&gt;0,INDEX('[1]Exhibitor entries'!$A$6:$N$2059,MATCH($B84,'[1]Exhibitor entries'!$A$6:$A$2059,0),8),"")</f>
        <v>CLV</v>
      </c>
      <c r="H84" s="44">
        <f>IF($B84&gt;0,INDEX('[1]Exhibitor entries'!$A$6:$N$2059,MATCH($B84,'[1]Exhibitor entries'!$A$6:$A$2059,0),9),"")</f>
        <v>18</v>
      </c>
      <c r="I84" s="44">
        <f>IF($B84&gt;0,INDEX('[1]Exhibitor entries'!$A$6:$N$2059,MATCH($B84,'[1]Exhibitor entries'!$A$6:$A$2059,0),10),"")</f>
        <v>2018</v>
      </c>
    </row>
    <row r="85" spans="1:9">
      <c r="A85" s="12" t="s">
        <v>47</v>
      </c>
      <c r="B85" s="45">
        <f>'[1]SHOW REPORT FORM'!M14</f>
        <v>89</v>
      </c>
      <c r="C85" s="9"/>
      <c r="D85" s="9" t="str">
        <f>IF($B85&gt;0,INDEX('[1]Exhibitor entries'!$A$6:$N$2059,MATCH($B85,'[1]Exhibitor entries'!$A$6:$A$2059,0),2),"")</f>
        <v>Jimmy Strong</v>
      </c>
      <c r="E85" s="9" t="str">
        <f>IF($B85&gt;0,INDEX('[1]Exhibitor entries'!$A$6:$N$2059,MATCH($B85,'[1]Exhibitor entries'!$A$6:$A$2059,0),11),"")</f>
        <v>Dominant Pied Yellowface Grey</v>
      </c>
      <c r="F85" s="44" t="str">
        <f>IF($B85&gt;0,INDEX('[1]Exhibitor entries'!$A$6:$N$2059,MATCH($B85,'[1]Exhibitor entries'!$A$6:$A$2059,0),6),"")</f>
        <v>Cock</v>
      </c>
      <c r="G85" s="44" t="str">
        <f>IF($B85&gt;0,INDEX('[1]Exhibitor entries'!$A$6:$N$2059,MATCH($B85,'[1]Exhibitor entries'!$A$6:$A$2059,0),8),"")</f>
        <v>J55</v>
      </c>
      <c r="H85" s="44">
        <f>IF($B85&gt;0,INDEX('[1]Exhibitor entries'!$A$6:$N$2059,MATCH($B85,'[1]Exhibitor entries'!$A$6:$A$2059,0),9),"")</f>
        <v>86</v>
      </c>
      <c r="I85" s="44">
        <f>IF($B85&gt;0,INDEX('[1]Exhibitor entries'!$A$6:$N$2059,MATCH($B85,'[1]Exhibitor entries'!$A$6:$A$2059,0),10),"")</f>
        <v>2019</v>
      </c>
    </row>
    <row r="86" spans="1:9">
      <c r="A86" s="12" t="s">
        <v>48</v>
      </c>
      <c r="B86" s="45">
        <f>'[1]SHOW REPORT FORM'!M15</f>
        <v>99</v>
      </c>
      <c r="C86" s="9"/>
      <c r="D86" s="9" t="str">
        <f>IF($B86&gt;0,INDEX('[1]Exhibitor entries'!$A$6:$N$2059,MATCH($B86,'[1]Exhibitor entries'!$A$6:$A$2059,0),2),"")</f>
        <v>Mike Abbate</v>
      </c>
      <c r="E86" s="9" t="str">
        <f>IF($B86&gt;0,INDEX('[1]Exhibitor entries'!$A$6:$N$2059,MATCH($B86,'[1]Exhibitor entries'!$A$6:$A$2059,0),11),"")</f>
        <v>Olive Green</v>
      </c>
      <c r="F86" s="44" t="str">
        <f>IF($B86&gt;0,INDEX('[1]Exhibitor entries'!$A$6:$N$2059,MATCH($B86,'[1]Exhibitor entries'!$A$6:$A$2059,0),6),"")</f>
        <v>Cock</v>
      </c>
      <c r="G86" s="44" t="str">
        <f>IF($B86&gt;0,INDEX('[1]Exhibitor entries'!$A$6:$N$2059,MATCH($B86,'[1]Exhibitor entries'!$A$6:$A$2059,0),8),"")</f>
        <v>ABBA</v>
      </c>
      <c r="H86" s="44">
        <f>IF($B86&gt;0,INDEX('[1]Exhibitor entries'!$A$6:$N$2059,MATCH($B86,'[1]Exhibitor entries'!$A$6:$A$2059,0),9),"")</f>
        <v>234</v>
      </c>
      <c r="I86" s="44">
        <f>IF($B86&gt;0,INDEX('[1]Exhibitor entries'!$A$6:$N$2059,MATCH($B86,'[1]Exhibitor entries'!$A$6:$A$2059,0),10),"")</f>
        <v>2019</v>
      </c>
    </row>
    <row r="87" spans="1:9">
      <c r="A87" s="12"/>
      <c r="B87" s="9"/>
      <c r="C87" s="9"/>
      <c r="D87" s="9"/>
      <c r="E87" s="9"/>
      <c r="F87" s="44"/>
      <c r="G87" s="44"/>
      <c r="H87" s="44"/>
      <c r="I87" s="44"/>
    </row>
    <row r="88" spans="1:9">
      <c r="A88" s="12"/>
      <c r="B88" s="43" t="s">
        <v>17</v>
      </c>
      <c r="C88" s="9"/>
      <c r="D88" s="9"/>
      <c r="E88" s="9"/>
      <c r="F88" s="44"/>
      <c r="G88" s="44"/>
      <c r="H88" s="44"/>
      <c r="I88" s="44"/>
    </row>
    <row r="89" spans="1:9">
      <c r="A89" s="9" t="s">
        <v>50</v>
      </c>
      <c r="B89" s="45">
        <f>'[1]SHOW REPORT FORM'!L3</f>
        <v>191</v>
      </c>
      <c r="C89" s="9"/>
      <c r="D89" s="9" t="str">
        <f>IF($B89&gt;0,INDEX('[1]Exhibitor entries'!$A$6:$N$2059,MATCH($B89,'[1]Exhibitor entries'!$A$6:$A$2059,0),2),"")</f>
        <v>Christina Hallock</v>
      </c>
      <c r="E89" s="9" t="str">
        <f>IF($B89&gt;0,INDEX('[1]Exhibitor entries'!$A$6:$N$2059,MATCH($B89,'[1]Exhibitor entries'!$A$6:$A$2059,0),11),"")</f>
        <v>Yellow</v>
      </c>
      <c r="F89" s="44" t="str">
        <f>IF($B89&gt;0,INDEX('[1]Exhibitor entries'!$A$6:$N$2059,MATCH($B89,'[1]Exhibitor entries'!$A$6:$A$2059,0),6),"")</f>
        <v>Cock</v>
      </c>
      <c r="G89" s="44" t="str">
        <f>IF($B89&gt;0,INDEX('[1]Exhibitor entries'!$A$6:$N$2059,MATCH($B89,'[1]Exhibitor entries'!$A$6:$A$2059,0),8),"")</f>
        <v>CLH</v>
      </c>
      <c r="H89" s="44">
        <f>IF($B89&gt;0,INDEX('[1]Exhibitor entries'!$A$6:$N$2059,MATCH($B89,'[1]Exhibitor entries'!$A$6:$A$2059,0),9),"")</f>
        <v>107</v>
      </c>
      <c r="I89" s="44">
        <f>IF($B89&gt;0,INDEX('[1]Exhibitor entries'!$A$6:$N$2059,MATCH($B89,'[1]Exhibitor entries'!$A$6:$A$2059,0),10),"")</f>
        <v>2019</v>
      </c>
    </row>
    <row r="90" spans="1:9">
      <c r="A90" s="12" t="s">
        <v>39</v>
      </c>
      <c r="B90" s="45">
        <f>'[1]SHOW REPORT FORM'!L4</f>
        <v>256</v>
      </c>
      <c r="C90" s="9"/>
      <c r="D90" s="9" t="str">
        <f>IF($B90&gt;0,INDEX('[1]Exhibitor entries'!$A$6:$N$2059,MATCH($B90,'[1]Exhibitor entries'!$A$6:$A$2059,0),2),"")</f>
        <v>Drew Angus</v>
      </c>
      <c r="E90" s="9" t="str">
        <f>IF($B90&gt;0,INDEX('[1]Exhibitor entries'!$A$6:$N$2059,MATCH($B90,'[1]Exhibitor entries'!$A$6:$A$2059,0),11),"")</f>
        <v>Opaline Dark Green</v>
      </c>
      <c r="F90" s="44" t="str">
        <f>IF($B90&gt;0,INDEX('[1]Exhibitor entries'!$A$6:$N$2059,MATCH($B90,'[1]Exhibitor entries'!$A$6:$A$2059,0),6),"")</f>
        <v>Hen</v>
      </c>
      <c r="G90" s="44" t="str">
        <f>IF($B90&gt;0,INDEX('[1]Exhibitor entries'!$A$6:$N$2059,MATCH($B90,'[1]Exhibitor entries'!$A$6:$A$2059,0),8),"")</f>
        <v>DA</v>
      </c>
      <c r="H90" s="44">
        <f>IF($B90&gt;0,INDEX('[1]Exhibitor entries'!$A$6:$N$2059,MATCH($B90,'[1]Exhibitor entries'!$A$6:$A$2059,0),9),"")</f>
        <v>4</v>
      </c>
      <c r="I90" s="44">
        <f>IF($B90&gt;0,INDEX('[1]Exhibitor entries'!$A$6:$N$2059,MATCH($B90,'[1]Exhibitor entries'!$A$6:$A$2059,0),10),"")</f>
        <v>2020</v>
      </c>
    </row>
    <row r="91" spans="1:9">
      <c r="A91" s="12" t="s">
        <v>25</v>
      </c>
      <c r="B91" s="45">
        <f>'[1]SHOW REPORT FORM'!L5</f>
        <v>256</v>
      </c>
      <c r="C91" s="9"/>
      <c r="D91" s="9" t="str">
        <f>IF($B91&gt;0,INDEX('[1]Exhibitor entries'!$A$6:$N$2059,MATCH($B91,'[1]Exhibitor entries'!$A$6:$A$2059,0),2),"")</f>
        <v>Drew Angus</v>
      </c>
      <c r="E91" s="9" t="str">
        <f>IF($B91&gt;0,INDEX('[1]Exhibitor entries'!$A$6:$N$2059,MATCH($B91,'[1]Exhibitor entries'!$A$6:$A$2059,0),11),"")</f>
        <v>Opaline Dark Green</v>
      </c>
      <c r="F91" s="44" t="str">
        <f>IF($B91&gt;0,INDEX('[1]Exhibitor entries'!$A$6:$N$2059,MATCH($B91,'[1]Exhibitor entries'!$A$6:$A$2059,0),6),"")</f>
        <v>Hen</v>
      </c>
      <c r="G91" s="44" t="str">
        <f>IF($B91&gt;0,INDEX('[1]Exhibitor entries'!$A$6:$N$2059,MATCH($B91,'[1]Exhibitor entries'!$A$6:$A$2059,0),8),"")</f>
        <v>DA</v>
      </c>
      <c r="H91" s="44">
        <f>IF($B91&gt;0,INDEX('[1]Exhibitor entries'!$A$6:$N$2059,MATCH($B91,'[1]Exhibitor entries'!$A$6:$A$2059,0),9),"")</f>
        <v>4</v>
      </c>
      <c r="I91" s="44">
        <f>IF($B91&gt;0,INDEX('[1]Exhibitor entries'!$A$6:$N$2059,MATCH($B91,'[1]Exhibitor entries'!$A$6:$A$2059,0),10),"")</f>
        <v>2020</v>
      </c>
    </row>
    <row r="92" spans="1:9">
      <c r="A92" s="12" t="s">
        <v>51</v>
      </c>
      <c r="B92" s="45">
        <f>'[1]SHOW REPORT FORM'!L6</f>
        <v>0</v>
      </c>
      <c r="C92" s="9"/>
      <c r="D92" s="9" t="str">
        <f>IF($B92&gt;0,INDEX('[1]Exhibitor entries'!$A$6:$N$2059,MATCH($B92,'[1]Exhibitor entries'!$A$6:$A$2059,0),2),"")</f>
        <v/>
      </c>
      <c r="E92" s="9" t="str">
        <f>IF($B92&gt;0,INDEX('[1]Exhibitor entries'!$A$6:$N$2059,MATCH($B92,'[1]Exhibitor entries'!$A$6:$A$2059,0),11),"")</f>
        <v/>
      </c>
      <c r="F92" s="44" t="str">
        <f>IF($B92&gt;0,INDEX('[1]Exhibitor entries'!$A$6:$N$2059,MATCH($B92,'[1]Exhibitor entries'!$A$6:$A$2059,0),6),"")</f>
        <v/>
      </c>
      <c r="G92" s="44" t="str">
        <f>IF($B92&gt;0,INDEX('[1]Exhibitor entries'!$A$6:$N$2059,MATCH($B92,'[1]Exhibitor entries'!$A$6:$A$2059,0),8),"")</f>
        <v/>
      </c>
      <c r="H92" s="44" t="str">
        <f>IF($B92&gt;0,INDEX('[1]Exhibitor entries'!$A$6:$N$2059,MATCH($B92,'[1]Exhibitor entries'!$A$6:$A$2059,0),9),"")</f>
        <v/>
      </c>
      <c r="I92" s="44" t="str">
        <f>IF($B92&gt;0,INDEX('[1]Exhibitor entries'!$A$6:$N$2059,MATCH($B92,'[1]Exhibitor entries'!$A$6:$A$2059,0),10),"")</f>
        <v/>
      </c>
    </row>
    <row r="93" spans="1:9">
      <c r="A93" s="12" t="s">
        <v>40</v>
      </c>
      <c r="B93" s="45">
        <f>'[1]SHOW REPORT FORM'!L7</f>
        <v>282</v>
      </c>
      <c r="C93" s="9"/>
      <c r="D93" s="9" t="str">
        <f>IF($B93&gt;0,INDEX('[1]Exhibitor entries'!$A$6:$N$2059,MATCH($B93,'[1]Exhibitor entries'!$A$6:$A$2059,0),2),"")</f>
        <v>Christina Hallock</v>
      </c>
      <c r="E93" s="9" t="str">
        <f>IF($B93&gt;0,INDEX('[1]Exhibitor entries'!$A$6:$N$2059,MATCH($B93,'[1]Exhibitor entries'!$A$6:$A$2059,0),11),"")</f>
        <v>Light Green</v>
      </c>
      <c r="F93" s="44" t="str">
        <f>IF($B93&gt;0,INDEX('[1]Exhibitor entries'!$A$6:$N$2059,MATCH($B93,'[1]Exhibitor entries'!$A$6:$A$2059,0),6),"")</f>
        <v>Cock</v>
      </c>
      <c r="G93" s="44" t="str">
        <f>IF($B93&gt;0,INDEX('[1]Exhibitor entries'!$A$6:$N$2059,MATCH($B93,'[1]Exhibitor entries'!$A$6:$A$2059,0),8),"")</f>
        <v>CLH</v>
      </c>
      <c r="H93" s="44">
        <f>IF($B93&gt;0,INDEX('[1]Exhibitor entries'!$A$6:$N$2059,MATCH($B93,'[1]Exhibitor entries'!$A$6:$A$2059,0),9),"")</f>
        <v>104</v>
      </c>
      <c r="I93" s="44">
        <f>IF($B93&gt;0,INDEX('[1]Exhibitor entries'!$A$6:$N$2059,MATCH($B93,'[1]Exhibitor entries'!$A$6:$A$2059,0),10),"")</f>
        <v>2019</v>
      </c>
    </row>
    <row r="94" spans="1:9">
      <c r="A94" s="12" t="s">
        <v>41</v>
      </c>
      <c r="B94" s="45">
        <f>'[1]SHOW REPORT FORM'!L8</f>
        <v>257</v>
      </c>
      <c r="C94" s="9"/>
      <c r="D94" s="9" t="str">
        <f>IF($B94&gt;0,INDEX('[1]Exhibitor entries'!$A$6:$N$2059,MATCH($B94,'[1]Exhibitor entries'!$A$6:$A$2059,0),2),"")</f>
        <v>Stephanie Pierce</v>
      </c>
      <c r="E94" s="9" t="str">
        <f>IF($B94&gt;0,INDEX('[1]Exhibitor entries'!$A$6:$N$2059,MATCH($B94,'[1]Exhibitor entries'!$A$6:$A$2059,0),11),"")</f>
        <v>Light Green</v>
      </c>
      <c r="F94" s="44" t="str">
        <f>IF($B94&gt;0,INDEX('[1]Exhibitor entries'!$A$6:$N$2059,MATCH($B94,'[1]Exhibitor entries'!$A$6:$A$2059,0),6),"")</f>
        <v>Cock</v>
      </c>
      <c r="G94" s="44" t="str">
        <f>IF($B94&gt;0,INDEX('[1]Exhibitor entries'!$A$6:$N$2059,MATCH($B94,'[1]Exhibitor entries'!$A$6:$A$2059,0),8),"")</f>
        <v>SP8</v>
      </c>
      <c r="H94" s="44">
        <f>IF($B94&gt;0,INDEX('[1]Exhibitor entries'!$A$6:$N$2059,MATCH($B94,'[1]Exhibitor entries'!$A$6:$A$2059,0),9),"")</f>
        <v>7</v>
      </c>
      <c r="I94" s="44">
        <f>IF($B94&gt;0,INDEX('[1]Exhibitor entries'!$A$6:$N$2059,MATCH($B94,'[1]Exhibitor entries'!$A$6:$A$2059,0),10),"")</f>
        <v>2019</v>
      </c>
    </row>
    <row r="95" spans="1:9">
      <c r="A95" s="12" t="s">
        <v>42</v>
      </c>
      <c r="B95" s="45">
        <f>'[1]SHOW REPORT FORM'!L9</f>
        <v>256</v>
      </c>
      <c r="C95" s="9"/>
      <c r="D95" s="9" t="str">
        <f>IF($B95&gt;0,INDEX('[1]Exhibitor entries'!$A$6:$N$2059,MATCH($B95,'[1]Exhibitor entries'!$A$6:$A$2059,0),2),"")</f>
        <v>Drew Angus</v>
      </c>
      <c r="E95" s="9" t="str">
        <f>IF($B95&gt;0,INDEX('[1]Exhibitor entries'!$A$6:$N$2059,MATCH($B95,'[1]Exhibitor entries'!$A$6:$A$2059,0),11),"")</f>
        <v>Opaline Dark Green</v>
      </c>
      <c r="F95" s="44" t="str">
        <f>IF($B95&gt;0,INDEX('[1]Exhibitor entries'!$A$6:$N$2059,MATCH($B95,'[1]Exhibitor entries'!$A$6:$A$2059,0),6),"")</f>
        <v>Hen</v>
      </c>
      <c r="G95" s="44" t="str">
        <f>IF($B95&gt;0,INDEX('[1]Exhibitor entries'!$A$6:$N$2059,MATCH($B95,'[1]Exhibitor entries'!$A$6:$A$2059,0),8),"")</f>
        <v>DA</v>
      </c>
      <c r="H95" s="44">
        <f>IF($B95&gt;0,INDEX('[1]Exhibitor entries'!$A$6:$N$2059,MATCH($B95,'[1]Exhibitor entries'!$A$6:$A$2059,0),9),"")</f>
        <v>4</v>
      </c>
      <c r="I95" s="44">
        <f>IF($B95&gt;0,INDEX('[1]Exhibitor entries'!$A$6:$N$2059,MATCH($B95,'[1]Exhibitor entries'!$A$6:$A$2059,0),10),"")</f>
        <v>2020</v>
      </c>
    </row>
    <row r="96" spans="1:9">
      <c r="A96" s="12" t="s">
        <v>43</v>
      </c>
      <c r="B96" s="45">
        <f>'[1]SHOW REPORT FORM'!L10</f>
        <v>265</v>
      </c>
      <c r="C96" s="9"/>
      <c r="D96" s="9" t="str">
        <f>IF($B96&gt;0,INDEX('[1]Exhibitor entries'!$A$6:$N$2059,MATCH($B96,'[1]Exhibitor entries'!$A$6:$A$2059,0),2),"")</f>
        <v>Debbie Grant</v>
      </c>
      <c r="E96" s="9" t="str">
        <f>IF($B96&gt;0,INDEX('[1]Exhibitor entries'!$A$6:$N$2059,MATCH($B96,'[1]Exhibitor entries'!$A$6:$A$2059,0),11),"")</f>
        <v>Sky</v>
      </c>
      <c r="F96" s="44" t="str">
        <f>IF($B96&gt;0,INDEX('[1]Exhibitor entries'!$A$6:$N$2059,MATCH($B96,'[1]Exhibitor entries'!$A$6:$A$2059,0),6),"")</f>
        <v>Cock</v>
      </c>
      <c r="G96" s="44" t="str">
        <f>IF($B96&gt;0,INDEX('[1]Exhibitor entries'!$A$6:$N$2059,MATCH($B96,'[1]Exhibitor entries'!$A$6:$A$2059,0),8),"")</f>
        <v>29D</v>
      </c>
      <c r="H96" s="44">
        <f>IF($B96&gt;0,INDEX('[1]Exhibitor entries'!$A$6:$N$2059,MATCH($B96,'[1]Exhibitor entries'!$A$6:$A$2059,0),9),"")</f>
        <v>10</v>
      </c>
      <c r="I96" s="44">
        <f>IF($B96&gt;0,INDEX('[1]Exhibitor entries'!$A$6:$N$2059,MATCH($B96,'[1]Exhibitor entries'!$A$6:$A$2059,0),10),"")</f>
        <v>2017</v>
      </c>
    </row>
    <row r="97" spans="1:9">
      <c r="A97" s="12" t="s">
        <v>44</v>
      </c>
      <c r="B97" s="45">
        <f>'[1]SHOW REPORT FORM'!L11</f>
        <v>283</v>
      </c>
      <c r="C97" s="9"/>
      <c r="D97" s="9" t="str">
        <f>IF($B97&gt;0,INDEX('[1]Exhibitor entries'!$A$6:$N$2059,MATCH($B97,'[1]Exhibitor entries'!$A$6:$A$2059,0),2),"")</f>
        <v>Christina Hallock</v>
      </c>
      <c r="E97" s="9" t="str">
        <f>IF($B97&gt;0,INDEX('[1]Exhibitor entries'!$A$6:$N$2059,MATCH($B97,'[1]Exhibitor entries'!$A$6:$A$2059,0),11),"")</f>
        <v>Cobalt</v>
      </c>
      <c r="F97" s="44" t="str">
        <f>IF($B97&gt;0,INDEX('[1]Exhibitor entries'!$A$6:$N$2059,MATCH($B97,'[1]Exhibitor entries'!$A$6:$A$2059,0),6),"")</f>
        <v>Hen</v>
      </c>
      <c r="G97" s="44" t="str">
        <f>IF($B97&gt;0,INDEX('[1]Exhibitor entries'!$A$6:$N$2059,MATCH($B97,'[1]Exhibitor entries'!$A$6:$A$2059,0),8),"")</f>
        <v>CLH</v>
      </c>
      <c r="H97" s="44">
        <f>IF($B97&gt;0,INDEX('[1]Exhibitor entries'!$A$6:$N$2059,MATCH($B97,'[1]Exhibitor entries'!$A$6:$A$2059,0),9),"")</f>
        <v>106</v>
      </c>
      <c r="I97" s="44">
        <f>IF($B97&gt;0,INDEX('[1]Exhibitor entries'!$A$6:$N$2059,MATCH($B97,'[1]Exhibitor entries'!$A$6:$A$2059,0),10),"")</f>
        <v>2019</v>
      </c>
    </row>
    <row r="98" spans="1:9">
      <c r="A98" s="12" t="s">
        <v>45</v>
      </c>
      <c r="B98" s="45">
        <f>'[1]SHOW REPORT FORM'!L12</f>
        <v>276</v>
      </c>
      <c r="C98" s="9"/>
      <c r="D98" s="9" t="str">
        <f>IF($B98&gt;0,INDEX('[1]Exhibitor entries'!$A$6:$N$2059,MATCH($B98,'[1]Exhibitor entries'!$A$6:$A$2059,0),2),"")</f>
        <v>Linda Fadigan</v>
      </c>
      <c r="E98" s="9" t="str">
        <f>IF($B98&gt;0,INDEX('[1]Exhibitor entries'!$A$6:$N$2059,MATCH($B98,'[1]Exhibitor entries'!$A$6:$A$2059,0),11),"")</f>
        <v>Cinnamon Sky</v>
      </c>
      <c r="F98" s="44" t="str">
        <f>IF($B98&gt;0,INDEX('[1]Exhibitor entries'!$A$6:$N$2059,MATCH($B98,'[1]Exhibitor entries'!$A$6:$A$2059,0),6),"")</f>
        <v>Cock</v>
      </c>
      <c r="G98" s="44" t="str">
        <f>IF($B98&gt;0,INDEX('[1]Exhibitor entries'!$A$6:$N$2059,MATCH($B98,'[1]Exhibitor entries'!$A$6:$A$2059,0),8),"")</f>
        <v>JL</v>
      </c>
      <c r="H98" s="44">
        <f>IF($B98&gt;0,INDEX('[1]Exhibitor entries'!$A$6:$N$2059,MATCH($B98,'[1]Exhibitor entries'!$A$6:$A$2059,0),9),"")</f>
        <v>63</v>
      </c>
      <c r="I98" s="44">
        <f>IF($B98&gt;0,INDEX('[1]Exhibitor entries'!$A$6:$N$2059,MATCH($B98,'[1]Exhibitor entries'!$A$6:$A$2059,0),10),"")</f>
        <v>2019</v>
      </c>
    </row>
    <row r="99" spans="1:9">
      <c r="A99" s="12" t="s">
        <v>46</v>
      </c>
      <c r="B99" s="45">
        <f>'[1]SHOW REPORT FORM'!L13</f>
        <v>254</v>
      </c>
      <c r="C99" s="9"/>
      <c r="D99" s="9" t="str">
        <f>IF($B99&gt;0,INDEX('[1]Exhibitor entries'!$A$6:$N$2059,MATCH($B99,'[1]Exhibitor entries'!$A$6:$A$2059,0),2),"")</f>
        <v>Brian Draxler</v>
      </c>
      <c r="E99" s="9" t="str">
        <f>IF($B99&gt;0,INDEX('[1]Exhibitor entries'!$A$6:$N$2059,MATCH($B99,'[1]Exhibitor entries'!$A$6:$A$2059,0),11),"")</f>
        <v>Sky</v>
      </c>
      <c r="F99" s="44" t="str">
        <f>IF($B99&gt;0,INDEX('[1]Exhibitor entries'!$A$6:$N$2059,MATCH($B99,'[1]Exhibitor entries'!$A$6:$A$2059,0),6),"")</f>
        <v>Cock</v>
      </c>
      <c r="G99" s="44" t="str">
        <f>IF($B99&gt;0,INDEX('[1]Exhibitor entries'!$A$6:$N$2059,MATCH($B99,'[1]Exhibitor entries'!$A$6:$A$2059,0),8),"")</f>
        <v>BTA</v>
      </c>
      <c r="H99" s="44">
        <f>IF($B99&gt;0,INDEX('[1]Exhibitor entries'!$A$6:$N$2059,MATCH($B99,'[1]Exhibitor entries'!$A$6:$A$2059,0),9),"")</f>
        <v>161</v>
      </c>
      <c r="I99" s="44">
        <f>IF($B99&gt;0,INDEX('[1]Exhibitor entries'!$A$6:$N$2059,MATCH($B99,'[1]Exhibitor entries'!$A$6:$A$2059,0),10),"")</f>
        <v>2019</v>
      </c>
    </row>
    <row r="100" spans="1:9">
      <c r="A100" s="12" t="s">
        <v>47</v>
      </c>
      <c r="B100" s="45">
        <f>'[1]SHOW REPORT FORM'!L14</f>
        <v>274</v>
      </c>
      <c r="C100" s="9"/>
      <c r="D100" s="9" t="str">
        <f>IF($B100&gt;0,INDEX('[1]Exhibitor entries'!$A$6:$N$2059,MATCH($B100,'[1]Exhibitor entries'!$A$6:$A$2059,0),2),"")</f>
        <v>Linda Fadigan</v>
      </c>
      <c r="E100" s="9" t="str">
        <f>IF($B100&gt;0,INDEX('[1]Exhibitor entries'!$A$6:$N$2059,MATCH($B100,'[1]Exhibitor entries'!$A$6:$A$2059,0),11),"")</f>
        <v>Yellowface Sky</v>
      </c>
      <c r="F100" s="44" t="str">
        <f>IF($B100&gt;0,INDEX('[1]Exhibitor entries'!$A$6:$N$2059,MATCH($B100,'[1]Exhibitor entries'!$A$6:$A$2059,0),6),"")</f>
        <v>Cock</v>
      </c>
      <c r="G100" s="44" t="str">
        <f>IF($B100&gt;0,INDEX('[1]Exhibitor entries'!$A$6:$N$2059,MATCH($B100,'[1]Exhibitor entries'!$A$6:$A$2059,0),8),"")</f>
        <v>JL</v>
      </c>
      <c r="H100" s="44">
        <f>IF($B100&gt;0,INDEX('[1]Exhibitor entries'!$A$6:$N$2059,MATCH($B100,'[1]Exhibitor entries'!$A$6:$A$2059,0),9),"")</f>
        <v>36</v>
      </c>
      <c r="I100" s="44">
        <f>IF($B100&gt;0,INDEX('[1]Exhibitor entries'!$A$6:$N$2059,MATCH($B100,'[1]Exhibitor entries'!$A$6:$A$2059,0),10),"")</f>
        <v>2019</v>
      </c>
    </row>
    <row r="101" spans="1:9">
      <c r="A101" s="12" t="s">
        <v>48</v>
      </c>
      <c r="B101" s="45">
        <f>'[1]SHOW REPORT FORM'!L15</f>
        <v>255</v>
      </c>
      <c r="C101" s="9"/>
      <c r="D101" s="9" t="str">
        <f>IF($B101&gt;0,INDEX('[1]Exhibitor entries'!$A$6:$N$2059,MATCH($B101,'[1]Exhibitor entries'!$A$6:$A$2059,0),2),"")</f>
        <v>Drew Angus</v>
      </c>
      <c r="E101" s="9" t="str">
        <f>IF($B101&gt;0,INDEX('[1]Exhibitor entries'!$A$6:$N$2059,MATCH($B101,'[1]Exhibitor entries'!$A$6:$A$2059,0),11),"")</f>
        <v>Opaline Light Green</v>
      </c>
      <c r="F101" s="44" t="str">
        <f>IF($B101&gt;0,INDEX('[1]Exhibitor entries'!$A$6:$N$2059,MATCH($B101,'[1]Exhibitor entries'!$A$6:$A$2059,0),6),"")</f>
        <v>Cock</v>
      </c>
      <c r="G101" s="44" t="str">
        <f>IF($B101&gt;0,INDEX('[1]Exhibitor entries'!$A$6:$N$2059,MATCH($B101,'[1]Exhibitor entries'!$A$6:$A$2059,0),8),"")</f>
        <v>DA</v>
      </c>
      <c r="H101" s="44">
        <f>IF($B101&gt;0,INDEX('[1]Exhibitor entries'!$A$6:$N$2059,MATCH($B101,'[1]Exhibitor entries'!$A$6:$A$2059,0),9),"")</f>
        <v>2</v>
      </c>
      <c r="I101" s="44">
        <f>IF($B101&gt;0,INDEX('[1]Exhibitor entries'!$A$6:$N$2059,MATCH($B101,'[1]Exhibitor entries'!$A$6:$A$2059,0),10),"")</f>
        <v>2019</v>
      </c>
    </row>
    <row r="102" spans="1:9">
      <c r="A102" s="12"/>
      <c r="B102" s="47"/>
      <c r="C102" s="9"/>
      <c r="D102" s="9"/>
      <c r="E102" s="9"/>
      <c r="F102" s="44"/>
      <c r="G102" s="44"/>
      <c r="H102" s="44"/>
      <c r="I102" s="44"/>
    </row>
    <row r="103" spans="1:9">
      <c r="A103" s="3"/>
      <c r="B103" s="43" t="s">
        <v>17</v>
      </c>
      <c r="C103" s="4"/>
      <c r="D103" s="3"/>
      <c r="E103" s="3"/>
      <c r="F103" s="5"/>
      <c r="G103" s="5"/>
      <c r="H103" s="5"/>
      <c r="I103" s="5"/>
    </row>
    <row r="104" spans="1:9">
      <c r="A104" s="9" t="s">
        <v>52</v>
      </c>
      <c r="B104" s="45">
        <f>'[1]SHOW REPORT FORM'!K3</f>
        <v>0</v>
      </c>
      <c r="C104" s="9"/>
      <c r="D104" s="9" t="str">
        <f>IF($B104&gt;0,INDEX('[1]Exhibitor entries'!$A$6:$N$2059,MATCH($B104,'[1]Exhibitor entries'!$A$6:$A$2059,0),2),"")</f>
        <v/>
      </c>
      <c r="E104" s="9" t="str">
        <f>IF($B104&gt;0,INDEX('[1]Exhibitor entries'!$A$6:$N$2059,MATCH($B104,'[1]Exhibitor entries'!$A$6:$A$2059,0),11),"")</f>
        <v/>
      </c>
      <c r="F104" s="44" t="str">
        <f>IF($B104&gt;0,INDEX('[1]Exhibitor entries'!$A$6:$N$2059,MATCH($B104,'[1]Exhibitor entries'!$A$6:$A$2059,0),6),"")</f>
        <v/>
      </c>
      <c r="G104" s="44" t="str">
        <f>IF($B104&gt;0,INDEX('[1]Exhibitor entries'!$A$6:$N$2059,MATCH($B104,'[1]Exhibitor entries'!$A$6:$A$2059,0),8),"")</f>
        <v/>
      </c>
      <c r="H104" s="44" t="str">
        <f>IF($B104&gt;0,INDEX('[1]Exhibitor entries'!$A$6:$N$2059,MATCH($B104,'[1]Exhibitor entries'!$A$6:$A$2059,0),9),"")</f>
        <v/>
      </c>
      <c r="I104" s="44" t="str">
        <f>IF($B104&gt;0,INDEX('[1]Exhibitor entries'!$A$6:$N$2059,MATCH($B104,'[1]Exhibitor entries'!$A$6:$A$2059,0),10),"")</f>
        <v/>
      </c>
    </row>
    <row r="105" spans="1:9">
      <c r="A105" s="12" t="s">
        <v>39</v>
      </c>
      <c r="B105" s="45">
        <f>'[1]SHOW REPORT FORM'!K4</f>
        <v>0</v>
      </c>
      <c r="C105" s="9"/>
      <c r="D105" s="9" t="str">
        <f>IF($B105&gt;0,INDEX('[1]Exhibitor entries'!$A$6:$N$2059,MATCH($B105,'[1]Exhibitor entries'!$A$6:$A$2059,0),2),"")</f>
        <v/>
      </c>
      <c r="E105" s="9" t="str">
        <f>IF($B105&gt;0,INDEX('[1]Exhibitor entries'!$A$6:$N$2059,MATCH($B105,'[1]Exhibitor entries'!$A$6:$A$2059,0),11),"")</f>
        <v/>
      </c>
      <c r="F105" s="44" t="str">
        <f>IF($B105&gt;0,INDEX('[1]Exhibitor entries'!$A$6:$N$2059,MATCH($B105,'[1]Exhibitor entries'!$A$6:$A$2059,0),6),"")</f>
        <v/>
      </c>
      <c r="G105" s="44" t="str">
        <f>IF($B105&gt;0,INDEX('[1]Exhibitor entries'!$A$6:$N$2059,MATCH($B105,'[1]Exhibitor entries'!$A$6:$A$2059,0),8),"")</f>
        <v/>
      </c>
      <c r="H105" s="44" t="str">
        <f>IF($B105&gt;0,INDEX('[1]Exhibitor entries'!$A$6:$N$2059,MATCH($B105,'[1]Exhibitor entries'!$A$6:$A$2059,0),9),"")</f>
        <v/>
      </c>
      <c r="I105" s="44" t="str">
        <f>IF($B105&gt;0,INDEX('[1]Exhibitor entries'!$A$6:$N$2059,MATCH($B105,'[1]Exhibitor entries'!$A$6:$A$2059,0),10),"")</f>
        <v/>
      </c>
    </row>
    <row r="106" spans="1:9">
      <c r="A106" s="12" t="s">
        <v>25</v>
      </c>
      <c r="B106" s="45">
        <f>'[1]SHOW REPORT FORM'!K5</f>
        <v>0</v>
      </c>
      <c r="C106" s="9"/>
      <c r="D106" s="9" t="str">
        <f>IF($B106&gt;0,INDEX('[1]Exhibitor entries'!$A$6:$N$2059,MATCH($B106,'[1]Exhibitor entries'!$A$6:$A$2059,0),2),"")</f>
        <v/>
      </c>
      <c r="E106" s="9" t="str">
        <f>IF($B106&gt;0,INDEX('[1]Exhibitor entries'!$A$6:$N$2059,MATCH($B106,'[1]Exhibitor entries'!$A$6:$A$2059,0),11),"")</f>
        <v/>
      </c>
      <c r="F106" s="44" t="str">
        <f>IF($B106&gt;0,INDEX('[1]Exhibitor entries'!$A$6:$N$2059,MATCH($B106,'[1]Exhibitor entries'!$A$6:$A$2059,0),6),"")</f>
        <v/>
      </c>
      <c r="G106" s="44" t="str">
        <f>IF($B106&gt;0,INDEX('[1]Exhibitor entries'!$A$6:$N$2059,MATCH($B106,'[1]Exhibitor entries'!$A$6:$A$2059,0),8),"")</f>
        <v/>
      </c>
      <c r="H106" s="44" t="str">
        <f>IF($B106&gt;0,INDEX('[1]Exhibitor entries'!$A$6:$N$2059,MATCH($B106,'[1]Exhibitor entries'!$A$6:$A$2059,0),9),"")</f>
        <v/>
      </c>
      <c r="I106" s="44" t="str">
        <f>IF($B106&gt;0,INDEX('[1]Exhibitor entries'!$A$6:$N$2059,MATCH($B106,'[1]Exhibitor entries'!$A$6:$A$2059,0),10),"")</f>
        <v/>
      </c>
    </row>
    <row r="107" spans="1:9">
      <c r="A107" s="12" t="s">
        <v>51</v>
      </c>
      <c r="B107" s="45">
        <f>'[1]SHOW REPORT FORM'!K6</f>
        <v>0</v>
      </c>
      <c r="C107" s="9"/>
      <c r="D107" s="9" t="str">
        <f>IF($B107&gt;0,INDEX('[1]Exhibitor entries'!$A$6:$N$2059,MATCH($B107,'[1]Exhibitor entries'!$A$6:$A$2059,0),2),"")</f>
        <v/>
      </c>
      <c r="E107" s="9" t="str">
        <f>IF($B107&gt;0,INDEX('[1]Exhibitor entries'!$A$6:$N$2059,MATCH($B107,'[1]Exhibitor entries'!$A$6:$A$2059,0),11),"")</f>
        <v/>
      </c>
      <c r="F107" s="44" t="str">
        <f>IF($B107&gt;0,INDEX('[1]Exhibitor entries'!$A$6:$N$2059,MATCH($B107,'[1]Exhibitor entries'!$A$6:$A$2059,0),6),"")</f>
        <v/>
      </c>
      <c r="G107" s="44" t="str">
        <f>IF($B107&gt;0,INDEX('[1]Exhibitor entries'!$A$6:$N$2059,MATCH($B107,'[1]Exhibitor entries'!$A$6:$A$2059,0),8),"")</f>
        <v/>
      </c>
      <c r="H107" s="44" t="str">
        <f>IF($B107&gt;0,INDEX('[1]Exhibitor entries'!$A$6:$N$2059,MATCH($B107,'[1]Exhibitor entries'!$A$6:$A$2059,0),9),"")</f>
        <v/>
      </c>
      <c r="I107" s="44" t="str">
        <f>IF($B107&gt;0,INDEX('[1]Exhibitor entries'!$A$6:$N$2059,MATCH($B107,'[1]Exhibitor entries'!$A$6:$A$2059,0),10),"")</f>
        <v/>
      </c>
    </row>
    <row r="108" spans="1:9">
      <c r="A108" s="12" t="s">
        <v>40</v>
      </c>
      <c r="B108" s="45">
        <f>'[1]SHOW REPORT FORM'!K7</f>
        <v>0</v>
      </c>
      <c r="C108" s="9"/>
      <c r="D108" s="9" t="str">
        <f>IF($B108&gt;0,INDEX('[1]Exhibitor entries'!$A$6:$N$2059,MATCH($B108,'[1]Exhibitor entries'!$A$6:$A$2059,0),2),"")</f>
        <v/>
      </c>
      <c r="E108" s="9" t="str">
        <f>IF($B108&gt;0,INDEX('[1]Exhibitor entries'!$A$6:$N$2059,MATCH($B108,'[1]Exhibitor entries'!$A$6:$A$2059,0),11),"")</f>
        <v/>
      </c>
      <c r="F108" s="44" t="str">
        <f>IF($B108&gt;0,INDEX('[1]Exhibitor entries'!$A$6:$N$2059,MATCH($B108,'[1]Exhibitor entries'!$A$6:$A$2059,0),6),"")</f>
        <v/>
      </c>
      <c r="G108" s="44" t="str">
        <f>IF($B108&gt;0,INDEX('[1]Exhibitor entries'!$A$6:$N$2059,MATCH($B108,'[1]Exhibitor entries'!$A$6:$A$2059,0),8),"")</f>
        <v/>
      </c>
      <c r="H108" s="44" t="str">
        <f>IF($B108&gt;0,INDEX('[1]Exhibitor entries'!$A$6:$N$2059,MATCH($B108,'[1]Exhibitor entries'!$A$6:$A$2059,0),9),"")</f>
        <v/>
      </c>
      <c r="I108" s="44" t="str">
        <f>IF($B108&gt;0,INDEX('[1]Exhibitor entries'!$A$6:$N$2059,MATCH($B108,'[1]Exhibitor entries'!$A$6:$A$2059,0),10),"")</f>
        <v/>
      </c>
    </row>
    <row r="109" spans="1:9">
      <c r="A109" s="12" t="s">
        <v>41</v>
      </c>
      <c r="B109" s="45">
        <f>'[1]SHOW REPORT FORM'!K8</f>
        <v>0</v>
      </c>
      <c r="C109" s="9"/>
      <c r="D109" s="9" t="str">
        <f>IF($B109&gt;0,INDEX('[1]Exhibitor entries'!$A$6:$N$2059,MATCH($B109,'[1]Exhibitor entries'!$A$6:$A$2059,0),2),"")</f>
        <v/>
      </c>
      <c r="E109" s="9" t="str">
        <f>IF($B109&gt;0,INDEX('[1]Exhibitor entries'!$A$6:$N$2059,MATCH($B109,'[1]Exhibitor entries'!$A$6:$A$2059,0),11),"")</f>
        <v/>
      </c>
      <c r="F109" s="44" t="str">
        <f>IF($B109&gt;0,INDEX('[1]Exhibitor entries'!$A$6:$N$2059,MATCH($B109,'[1]Exhibitor entries'!$A$6:$A$2059,0),6),"")</f>
        <v/>
      </c>
      <c r="G109" s="44" t="str">
        <f>IF($B109&gt;0,INDEX('[1]Exhibitor entries'!$A$6:$N$2059,MATCH($B109,'[1]Exhibitor entries'!$A$6:$A$2059,0),8),"")</f>
        <v/>
      </c>
      <c r="H109" s="44" t="str">
        <f>IF($B109&gt;0,INDEX('[1]Exhibitor entries'!$A$6:$N$2059,MATCH($B109,'[1]Exhibitor entries'!$A$6:$A$2059,0),9),"")</f>
        <v/>
      </c>
      <c r="I109" s="44" t="str">
        <f>IF($B109&gt;0,INDEX('[1]Exhibitor entries'!$A$6:$N$2059,MATCH($B109,'[1]Exhibitor entries'!$A$6:$A$2059,0),10),"")</f>
        <v/>
      </c>
    </row>
    <row r="110" spans="1:9">
      <c r="A110" s="12" t="s">
        <v>42</v>
      </c>
      <c r="B110" s="45">
        <f>'[1]SHOW REPORT FORM'!K9</f>
        <v>0</v>
      </c>
      <c r="C110" s="9"/>
      <c r="D110" s="9" t="str">
        <f>IF($B110&gt;0,INDEX('[1]Exhibitor entries'!$A$6:$N$2059,MATCH($B110,'[1]Exhibitor entries'!$A$6:$A$2059,0),2),"")</f>
        <v/>
      </c>
      <c r="E110" s="9" t="str">
        <f>IF($B110&gt;0,INDEX('[1]Exhibitor entries'!$A$6:$N$2059,MATCH($B110,'[1]Exhibitor entries'!$A$6:$A$2059,0),11),"")</f>
        <v/>
      </c>
      <c r="F110" s="44" t="str">
        <f>IF($B110&gt;0,INDEX('[1]Exhibitor entries'!$A$6:$N$2059,MATCH($B110,'[1]Exhibitor entries'!$A$6:$A$2059,0),6),"")</f>
        <v/>
      </c>
      <c r="G110" s="44" t="str">
        <f>IF($B110&gt;0,INDEX('[1]Exhibitor entries'!$A$6:$N$2059,MATCH($B110,'[1]Exhibitor entries'!$A$6:$A$2059,0),8),"")</f>
        <v/>
      </c>
      <c r="H110" s="44" t="str">
        <f>IF($B110&gt;0,INDEX('[1]Exhibitor entries'!$A$6:$N$2059,MATCH($B110,'[1]Exhibitor entries'!$A$6:$A$2059,0),9),"")</f>
        <v/>
      </c>
      <c r="I110" s="44" t="str">
        <f>IF($B110&gt;0,INDEX('[1]Exhibitor entries'!$A$6:$N$2059,MATCH($B110,'[1]Exhibitor entries'!$A$6:$A$2059,0),10),"")</f>
        <v/>
      </c>
    </row>
    <row r="111" spans="1:9">
      <c r="A111" s="12" t="s">
        <v>43</v>
      </c>
      <c r="B111" s="45">
        <f>'[1]SHOW REPORT FORM'!K10</f>
        <v>0</v>
      </c>
      <c r="C111" s="9"/>
      <c r="D111" s="9" t="str">
        <f>IF($B111&gt;0,INDEX('[1]Exhibitor entries'!$A$6:$N$2059,MATCH($B111,'[1]Exhibitor entries'!$A$6:$A$2059,0),2),"")</f>
        <v/>
      </c>
      <c r="E111" s="9" t="str">
        <f>IF($B111&gt;0,INDEX('[1]Exhibitor entries'!$A$6:$N$2059,MATCH($B111,'[1]Exhibitor entries'!$A$6:$A$2059,0),11),"")</f>
        <v/>
      </c>
      <c r="F111" s="44" t="str">
        <f>IF($B111&gt;0,INDEX('[1]Exhibitor entries'!$A$6:$N$2059,MATCH($B111,'[1]Exhibitor entries'!$A$6:$A$2059,0),6),"")</f>
        <v/>
      </c>
      <c r="G111" s="44" t="str">
        <f>IF($B111&gt;0,INDEX('[1]Exhibitor entries'!$A$6:$N$2059,MATCH($B111,'[1]Exhibitor entries'!$A$6:$A$2059,0),8),"")</f>
        <v/>
      </c>
      <c r="H111" s="44" t="str">
        <f>IF($B111&gt;0,INDEX('[1]Exhibitor entries'!$A$6:$N$2059,MATCH($B111,'[1]Exhibitor entries'!$A$6:$A$2059,0),9),"")</f>
        <v/>
      </c>
      <c r="I111" s="44" t="str">
        <f>IF($B111&gt;0,INDEX('[1]Exhibitor entries'!$A$6:$N$2059,MATCH($B111,'[1]Exhibitor entries'!$A$6:$A$2059,0),10),"")</f>
        <v/>
      </c>
    </row>
    <row r="112" spans="1:9">
      <c r="A112" s="12" t="s">
        <v>44</v>
      </c>
      <c r="B112" s="45">
        <f>'[1]SHOW REPORT FORM'!K11</f>
        <v>0</v>
      </c>
      <c r="C112" s="9"/>
      <c r="D112" s="9" t="str">
        <f>IF($B112&gt;0,INDEX('[1]Exhibitor entries'!$A$6:$N$2059,MATCH($B112,'[1]Exhibitor entries'!$A$6:$A$2059,0),2),"")</f>
        <v/>
      </c>
      <c r="E112" s="9" t="str">
        <f>IF($B112&gt;0,INDEX('[1]Exhibitor entries'!$A$6:$N$2059,MATCH($B112,'[1]Exhibitor entries'!$A$6:$A$2059,0),11),"")</f>
        <v/>
      </c>
      <c r="F112" s="44" t="str">
        <f>IF($B112&gt;0,INDEX('[1]Exhibitor entries'!$A$6:$N$2059,MATCH($B112,'[1]Exhibitor entries'!$A$6:$A$2059,0),6),"")</f>
        <v/>
      </c>
      <c r="G112" s="44" t="str">
        <f>IF($B112&gt;0,INDEX('[1]Exhibitor entries'!$A$6:$N$2059,MATCH($B112,'[1]Exhibitor entries'!$A$6:$A$2059,0),8),"")</f>
        <v/>
      </c>
      <c r="H112" s="44" t="str">
        <f>IF($B112&gt;0,INDEX('[1]Exhibitor entries'!$A$6:$N$2059,MATCH($B112,'[1]Exhibitor entries'!$A$6:$A$2059,0),9),"")</f>
        <v/>
      </c>
      <c r="I112" s="44" t="str">
        <f>IF($B112&gt;0,INDEX('[1]Exhibitor entries'!$A$6:$N$2059,MATCH($B112,'[1]Exhibitor entries'!$A$6:$A$2059,0),10),"")</f>
        <v/>
      </c>
    </row>
    <row r="113" spans="1:9">
      <c r="A113" s="12" t="s">
        <v>45</v>
      </c>
      <c r="B113" s="45">
        <f>'[1]SHOW REPORT FORM'!K12</f>
        <v>0</v>
      </c>
      <c r="C113" s="9"/>
      <c r="D113" s="9" t="str">
        <f>IF($B113&gt;0,INDEX('[1]Exhibitor entries'!$A$6:$N$2059,MATCH($B113,'[1]Exhibitor entries'!$A$6:$A$2059,0),2),"")</f>
        <v/>
      </c>
      <c r="E113" s="9" t="str">
        <f>IF($B113&gt;0,INDEX('[1]Exhibitor entries'!$A$6:$N$2059,MATCH($B113,'[1]Exhibitor entries'!$A$6:$A$2059,0),11),"")</f>
        <v/>
      </c>
      <c r="F113" s="44" t="str">
        <f>IF($B113&gt;0,INDEX('[1]Exhibitor entries'!$A$6:$N$2059,MATCH($B113,'[1]Exhibitor entries'!$A$6:$A$2059,0),6),"")</f>
        <v/>
      </c>
      <c r="G113" s="44" t="str">
        <f>IF($B113&gt;0,INDEX('[1]Exhibitor entries'!$A$6:$N$2059,MATCH($B113,'[1]Exhibitor entries'!$A$6:$A$2059,0),8),"")</f>
        <v/>
      </c>
      <c r="H113" s="44" t="str">
        <f>IF($B113&gt;0,INDEX('[1]Exhibitor entries'!$A$6:$N$2059,MATCH($B113,'[1]Exhibitor entries'!$A$6:$A$2059,0),9),"")</f>
        <v/>
      </c>
      <c r="I113" s="44" t="str">
        <f>IF($B113&gt;0,INDEX('[1]Exhibitor entries'!$A$6:$N$2059,MATCH($B113,'[1]Exhibitor entries'!$A$6:$A$2059,0),10),"")</f>
        <v/>
      </c>
    </row>
    <row r="114" spans="1:9">
      <c r="A114" s="12" t="s">
        <v>46</v>
      </c>
      <c r="B114" s="45">
        <f>'[1]SHOW REPORT FORM'!K13</f>
        <v>0</v>
      </c>
      <c r="C114" s="9"/>
      <c r="D114" s="9" t="str">
        <f>IF($B114&gt;0,INDEX('[1]Exhibitor entries'!$A$6:$N$2059,MATCH($B114,'[1]Exhibitor entries'!$A$6:$A$2059,0),2),"")</f>
        <v/>
      </c>
      <c r="E114" s="9" t="str">
        <f>IF($B114&gt;0,INDEX('[1]Exhibitor entries'!$A$6:$N$2059,MATCH($B114,'[1]Exhibitor entries'!$A$6:$A$2059,0),11),"")</f>
        <v/>
      </c>
      <c r="F114" s="44" t="str">
        <f>IF($B114&gt;0,INDEX('[1]Exhibitor entries'!$A$6:$N$2059,MATCH($B114,'[1]Exhibitor entries'!$A$6:$A$2059,0),6),"")</f>
        <v/>
      </c>
      <c r="G114" s="44" t="str">
        <f>IF($B114&gt;0,INDEX('[1]Exhibitor entries'!$A$6:$N$2059,MATCH($B114,'[1]Exhibitor entries'!$A$6:$A$2059,0),8),"")</f>
        <v/>
      </c>
      <c r="H114" s="44" t="str">
        <f>IF($B114&gt;0,INDEX('[1]Exhibitor entries'!$A$6:$N$2059,MATCH($B114,'[1]Exhibitor entries'!$A$6:$A$2059,0),9),"")</f>
        <v/>
      </c>
      <c r="I114" s="44" t="str">
        <f>IF($B114&gt;0,INDEX('[1]Exhibitor entries'!$A$6:$N$2059,MATCH($B114,'[1]Exhibitor entries'!$A$6:$A$2059,0),10),"")</f>
        <v/>
      </c>
    </row>
    <row r="115" spans="1:9">
      <c r="A115" s="12" t="s">
        <v>47</v>
      </c>
      <c r="B115" s="45">
        <f>'[1]SHOW REPORT FORM'!K14</f>
        <v>0</v>
      </c>
      <c r="C115" s="9"/>
      <c r="D115" s="9" t="str">
        <f>IF($B115&gt;0,INDEX('[1]Exhibitor entries'!$A$6:$N$2059,MATCH($B115,'[1]Exhibitor entries'!$A$6:$A$2059,0),2),"")</f>
        <v/>
      </c>
      <c r="E115" s="9" t="str">
        <f>IF($B115&gt;0,INDEX('[1]Exhibitor entries'!$A$6:$N$2059,MATCH($B115,'[1]Exhibitor entries'!$A$6:$A$2059,0),11),"")</f>
        <v/>
      </c>
      <c r="F115" s="44" t="str">
        <f>IF($B115&gt;0,INDEX('[1]Exhibitor entries'!$A$6:$N$2059,MATCH($B115,'[1]Exhibitor entries'!$A$6:$A$2059,0),6),"")</f>
        <v/>
      </c>
      <c r="G115" s="44" t="str">
        <f>IF($B115&gt;0,INDEX('[1]Exhibitor entries'!$A$6:$N$2059,MATCH($B115,'[1]Exhibitor entries'!$A$6:$A$2059,0),8),"")</f>
        <v/>
      </c>
      <c r="H115" s="44" t="str">
        <f>IF($B115&gt;0,INDEX('[1]Exhibitor entries'!$A$6:$N$2059,MATCH($B115,'[1]Exhibitor entries'!$A$6:$A$2059,0),9),"")</f>
        <v/>
      </c>
      <c r="I115" s="44" t="str">
        <f>IF($B115&gt;0,INDEX('[1]Exhibitor entries'!$A$6:$N$2059,MATCH($B115,'[1]Exhibitor entries'!$A$6:$A$2059,0),10),"")</f>
        <v/>
      </c>
    </row>
    <row r="116" spans="1:9">
      <c r="A116" s="12" t="s">
        <v>48</v>
      </c>
      <c r="B116" s="45">
        <f>'[1]SHOW REPORT FORM'!K15</f>
        <v>0</v>
      </c>
      <c r="C116" s="9"/>
      <c r="D116" s="9" t="str">
        <f>IF($B116&gt;0,INDEX('[1]Exhibitor entries'!$A$6:$N$2059,MATCH($B116,'[1]Exhibitor entries'!$A$6:$A$2059,0),2),"")</f>
        <v/>
      </c>
      <c r="E116" s="9" t="str">
        <f>IF($B116&gt;0,INDEX('[1]Exhibitor entries'!$A$6:$N$2059,MATCH($B116,'[1]Exhibitor entries'!$A$6:$A$2059,0),11),"")</f>
        <v/>
      </c>
      <c r="F116" s="44" t="str">
        <f>IF($B116&gt;0,INDEX('[1]Exhibitor entries'!$A$6:$N$2059,MATCH($B116,'[1]Exhibitor entries'!$A$6:$A$2059,0),6),"")</f>
        <v/>
      </c>
      <c r="G116" s="44" t="str">
        <f>IF($B116&gt;0,INDEX('[1]Exhibitor entries'!$A$6:$N$2059,MATCH($B116,'[1]Exhibitor entries'!$A$6:$A$2059,0),8),"")</f>
        <v/>
      </c>
      <c r="H116" s="44" t="str">
        <f>IF($B116&gt;0,INDEX('[1]Exhibitor entries'!$A$6:$N$2059,MATCH($B116,'[1]Exhibitor entries'!$A$6:$A$2059,0),9),"")</f>
        <v/>
      </c>
      <c r="I116" s="44" t="str">
        <f>IF($B116&gt;0,INDEX('[1]Exhibitor entries'!$A$6:$N$2059,MATCH($B116,'[1]Exhibitor entries'!$A$6:$A$2059,0),10),"")</f>
        <v/>
      </c>
    </row>
    <row r="117" spans="1:9">
      <c r="A117" s="12"/>
      <c r="B117" s="9"/>
      <c r="C117" s="9"/>
      <c r="D117" s="9"/>
      <c r="E117" s="9"/>
      <c r="F117" s="44"/>
      <c r="G117" s="44"/>
      <c r="H117" s="44"/>
      <c r="I117" s="44"/>
    </row>
    <row r="118" ht="15.75" spans="1:9">
      <c r="A118" s="3"/>
      <c r="B118" s="4"/>
      <c r="C118" s="4"/>
      <c r="D118" s="8" t="s">
        <v>53</v>
      </c>
      <c r="E118" s="8"/>
      <c r="F118" s="5"/>
      <c r="G118" s="7" t="s">
        <v>1</v>
      </c>
      <c r="H118" s="7"/>
      <c r="I118" s="7" t="s">
        <v>54</v>
      </c>
    </row>
    <row r="119" spans="1:9">
      <c r="A119" s="3"/>
      <c r="B119" s="4"/>
      <c r="C119" s="4"/>
      <c r="D119" s="44" t="s">
        <v>3</v>
      </c>
      <c r="E119" s="44"/>
      <c r="F119" s="5"/>
      <c r="G119" s="5"/>
      <c r="H119" s="5"/>
      <c r="I119" s="46" t="s">
        <v>4</v>
      </c>
    </row>
    <row r="120" spans="1:9">
      <c r="A120" s="3"/>
      <c r="B120" s="4"/>
      <c r="C120" s="4"/>
      <c r="D120" s="9"/>
      <c r="E120" s="9"/>
      <c r="F120" s="44"/>
      <c r="G120" s="44"/>
      <c r="H120" s="44"/>
      <c r="I120" s="44"/>
    </row>
    <row r="121" spans="1:9">
      <c r="A121" s="9"/>
      <c r="B121" s="9"/>
      <c r="C121" s="9"/>
      <c r="D121" s="9"/>
      <c r="E121" s="9"/>
      <c r="F121" s="44"/>
      <c r="G121" s="44"/>
      <c r="H121" s="44"/>
      <c r="I121" s="44"/>
    </row>
    <row r="122" spans="1:11">
      <c r="A122" s="12"/>
      <c r="B122" s="1" t="s">
        <v>55</v>
      </c>
      <c r="C122" s="43" t="s">
        <v>17</v>
      </c>
      <c r="D122" s="9" t="s">
        <v>18</v>
      </c>
      <c r="E122" s="9" t="s">
        <v>19</v>
      </c>
      <c r="F122" s="44" t="s">
        <v>20</v>
      </c>
      <c r="G122" s="44" t="s">
        <v>21</v>
      </c>
      <c r="H122" s="44"/>
      <c r="I122" s="44" t="s">
        <v>22</v>
      </c>
      <c r="J122" s="49" t="s">
        <v>56</v>
      </c>
      <c r="K122" s="49" t="s">
        <v>57</v>
      </c>
    </row>
    <row r="123" spans="1:11">
      <c r="A123" s="4" t="s">
        <v>58</v>
      </c>
      <c r="B123" s="4"/>
      <c r="C123" s="4"/>
      <c r="D123" s="3"/>
      <c r="E123" s="3"/>
      <c r="F123" s="5"/>
      <c r="G123" s="5"/>
      <c r="H123" s="5"/>
      <c r="I123" s="5"/>
      <c r="J123" s="49"/>
      <c r="K123" s="49"/>
    </row>
    <row r="124" spans="1:11">
      <c r="A124" s="48" t="str">
        <f>VLOOKUP($B124,[1]SECTIONS!$A$6:$B$44,2,FALSE)</f>
        <v>Light Green</v>
      </c>
      <c r="B124" s="12">
        <v>1</v>
      </c>
      <c r="C124" s="45" t="e">
        <f ca="1" t="shared" ref="C124:C146" si="0">INDIRECT(ADDRESS(($B124-1)*10+2,7,1,1,"SHOW REPORT FORM"))</f>
        <v>#REF!</v>
      </c>
      <c r="D124" s="9" t="e">
        <f ca="1">IF($C124&gt;0,INDEX('[1]Exhibitor entries'!$A$6:$N$2059,MATCH($C124,'[1]Exhibitor entries'!$A$6:$A$2059,0),2),"")</f>
        <v>#REF!</v>
      </c>
      <c r="E124" s="9" t="e">
        <f ca="1">IF($C124&gt;0,INDEX('[1]Exhibitor entries'!$A$6:$N$2059,MATCH($C124,'[1]Exhibitor entries'!$A$6:$A$2059,0),11),"")</f>
        <v>#REF!</v>
      </c>
      <c r="F124" s="44" t="e">
        <f ca="1">IF($C124&gt;0,INDEX('[1]Exhibitor entries'!$A$6:$N$2059,MATCH($C124,'[1]Exhibitor entries'!$A$6:$A$2059,0),6),"")</f>
        <v>#REF!</v>
      </c>
      <c r="G124" s="44" t="e">
        <f ca="1">IF($C124&gt;0,INDEX('[1]Exhibitor entries'!$A$6:$N$2059,MATCH($C124,'[1]Exhibitor entries'!$A$6:$A$2059,0),8),"")</f>
        <v>#REF!</v>
      </c>
      <c r="H124" s="44" t="e">
        <f ca="1">IF($C124&gt;0,INDEX('[1]Exhibitor entries'!$A$6:$N$2059,MATCH($C124,'[1]Exhibitor entries'!$A$6:$A$2059,0),9),"")</f>
        <v>#REF!</v>
      </c>
      <c r="I124" s="44" t="e">
        <f ca="1">IF($C124&gt;0,INDEX('[1]Exhibitor entries'!$A$6:$N$2059,MATCH($C124,'[1]Exhibitor entries'!$A$6:$A$2059,0),10),"")</f>
        <v>#REF!</v>
      </c>
      <c r="J124" s="49">
        <f>LOOKUP($B124,'[1]COMPOSITE FORM'!$A$4:$A$41,'[1]COMPOSITE FORM'!$M$4:$M$41)</f>
        <v>15</v>
      </c>
      <c r="K124" s="49">
        <f>LOOKUP($B124,'[1]COMPOSITE FORM'!$A$4:$A$41,'[1]COMPOSITE FORM'!$N$4:$N$41)</f>
        <v>11</v>
      </c>
    </row>
    <row r="125" spans="1:11">
      <c r="A125" s="48" t="str">
        <f>VLOOKUP($B125,[1]SECTIONS!$A$6:$B$44,2,FALSE)</f>
        <v>Dark Green</v>
      </c>
      <c r="B125" s="12">
        <v>2</v>
      </c>
      <c r="C125" s="45" t="e">
        <f ca="1" t="shared" si="0"/>
        <v>#REF!</v>
      </c>
      <c r="D125" s="9" t="e">
        <f ca="1">IF($C125&gt;0,INDEX('[1]Exhibitor entries'!$A$6:$N$2059,MATCH($C125,'[1]Exhibitor entries'!$A$6:$A$2059,0),2),"")</f>
        <v>#REF!</v>
      </c>
      <c r="E125" s="9" t="e">
        <f ca="1">IF($C125&gt;0,INDEX('[1]Exhibitor entries'!$A$6:$N$2059,MATCH($C125,'[1]Exhibitor entries'!$A$6:$A$2059,0),11),"")</f>
        <v>#REF!</v>
      </c>
      <c r="F125" s="44" t="e">
        <f ca="1">IF($C125&gt;0,INDEX('[1]Exhibitor entries'!$A$6:$N$2059,MATCH($C125,'[1]Exhibitor entries'!$A$6:$A$2059,0),6),"")</f>
        <v>#REF!</v>
      </c>
      <c r="G125" s="44" t="e">
        <f ca="1">IF($C125&gt;0,INDEX('[1]Exhibitor entries'!$A$6:$N$2059,MATCH($C125,'[1]Exhibitor entries'!$A$6:$A$2059,0),8),"")</f>
        <v>#REF!</v>
      </c>
      <c r="H125" s="44" t="e">
        <f ca="1">IF($C125&gt;0,INDEX('[1]Exhibitor entries'!$A$6:$N$2059,MATCH($C125,'[1]Exhibitor entries'!$A$6:$A$2059,0),9),"")</f>
        <v>#REF!</v>
      </c>
      <c r="I125" s="44" t="e">
        <f ca="1">IF($C125&gt;0,INDEX('[1]Exhibitor entries'!$A$6:$N$2059,MATCH($C125,'[1]Exhibitor entries'!$A$6:$A$2059,0),10),"")</f>
        <v>#REF!</v>
      </c>
      <c r="J125" s="49">
        <f>LOOKUP($B125,'[1]COMPOSITE FORM'!$A$4:$A$41,'[1]COMPOSITE FORM'!$M$4:$M$41)</f>
        <v>2</v>
      </c>
      <c r="K125" s="49">
        <f>LOOKUP($B125,'[1]COMPOSITE FORM'!$A$4:$A$41,'[1]COMPOSITE FORM'!$N$4:$N$41)</f>
        <v>2</v>
      </c>
    </row>
    <row r="126" spans="1:11">
      <c r="A126" s="48" t="str">
        <f>VLOOKUP($B126,[1]SECTIONS!$A$6:$B$44,2,FALSE)</f>
        <v>Sky</v>
      </c>
      <c r="B126" s="12">
        <v>3</v>
      </c>
      <c r="C126" s="45" t="e">
        <f ca="1" t="shared" si="0"/>
        <v>#REF!</v>
      </c>
      <c r="D126" s="9" t="e">
        <f ca="1">IF($C126&gt;0,INDEX('[1]Exhibitor entries'!$A$6:$N$2059,MATCH($C126,'[1]Exhibitor entries'!$A$6:$A$2059,0),2),"")</f>
        <v>#REF!</v>
      </c>
      <c r="E126" s="9" t="e">
        <f ca="1">IF($C126&gt;0,INDEX('[1]Exhibitor entries'!$A$6:$N$2059,MATCH($C126,'[1]Exhibitor entries'!$A$6:$A$2059,0),11),"")</f>
        <v>#REF!</v>
      </c>
      <c r="F126" s="44" t="e">
        <f ca="1">IF($C126&gt;0,INDEX('[1]Exhibitor entries'!$A$6:$N$2059,MATCH($C126,'[1]Exhibitor entries'!$A$6:$A$2059,0),6),"")</f>
        <v>#REF!</v>
      </c>
      <c r="G126" s="44" t="e">
        <f ca="1">IF($C126&gt;0,INDEX('[1]Exhibitor entries'!$A$6:$N$2059,MATCH($C126,'[1]Exhibitor entries'!$A$6:$A$2059,0),8),"")</f>
        <v>#REF!</v>
      </c>
      <c r="H126" s="44" t="e">
        <f ca="1">IF($C126&gt;0,INDEX('[1]Exhibitor entries'!$A$6:$N$2059,MATCH($C126,'[1]Exhibitor entries'!$A$6:$A$2059,0),9),"")</f>
        <v>#REF!</v>
      </c>
      <c r="I126" s="44" t="e">
        <f ca="1">IF($C126&gt;0,INDEX('[1]Exhibitor entries'!$A$6:$N$2059,MATCH($C126,'[1]Exhibitor entries'!$A$6:$A$2059,0),10),"")</f>
        <v>#REF!</v>
      </c>
      <c r="J126" s="49">
        <f>LOOKUP($B126,'[1]COMPOSITE FORM'!$A$4:$A$41,'[1]COMPOSITE FORM'!$M$4:$M$41)</f>
        <v>27</v>
      </c>
      <c r="K126" s="49">
        <f>LOOKUP($B126,'[1]COMPOSITE FORM'!$A$4:$A$41,'[1]COMPOSITE FORM'!$N$4:$N$41)</f>
        <v>13</v>
      </c>
    </row>
    <row r="127" spans="1:11">
      <c r="A127" s="48" t="str">
        <f>VLOOKUP($B127,[1]SECTIONS!$A$6:$B$44,2,FALSE)</f>
        <v>Cobalt</v>
      </c>
      <c r="B127" s="12">
        <v>4</v>
      </c>
      <c r="C127" s="45" t="e">
        <f ca="1" t="shared" si="0"/>
        <v>#REF!</v>
      </c>
      <c r="D127" s="9" t="e">
        <f ca="1">IF($C127&gt;0,INDEX('[1]Exhibitor entries'!$A$6:$N$2059,MATCH($C127,'[1]Exhibitor entries'!$A$6:$A$2059,0),2),"")</f>
        <v>#REF!</v>
      </c>
      <c r="E127" s="9" t="e">
        <f ca="1">IF($C127&gt;0,INDEX('[1]Exhibitor entries'!$A$6:$N$2059,MATCH($C127,'[1]Exhibitor entries'!$A$6:$A$2059,0),11),"")</f>
        <v>#REF!</v>
      </c>
      <c r="F127" s="44" t="e">
        <f ca="1">IF($C127&gt;0,INDEX('[1]Exhibitor entries'!$A$6:$N$2059,MATCH($C127,'[1]Exhibitor entries'!$A$6:$A$2059,0),6),"")</f>
        <v>#REF!</v>
      </c>
      <c r="G127" s="44" t="e">
        <f ca="1">IF($C127&gt;0,INDEX('[1]Exhibitor entries'!$A$6:$N$2059,MATCH($C127,'[1]Exhibitor entries'!$A$6:$A$2059,0),8),"")</f>
        <v>#REF!</v>
      </c>
      <c r="H127" s="44" t="e">
        <f ca="1">IF($C127&gt;0,INDEX('[1]Exhibitor entries'!$A$6:$N$2059,MATCH($C127,'[1]Exhibitor entries'!$A$6:$A$2059,0),9),"")</f>
        <v>#REF!</v>
      </c>
      <c r="I127" s="44" t="e">
        <f ca="1">IF($C127&gt;0,INDEX('[1]Exhibitor entries'!$A$6:$N$2059,MATCH($C127,'[1]Exhibitor entries'!$A$6:$A$2059,0),10),"")</f>
        <v>#REF!</v>
      </c>
      <c r="J127" s="49">
        <f>LOOKUP($B127,'[1]COMPOSITE FORM'!$A$4:$A$41,'[1]COMPOSITE FORM'!$M$4:$M$41)</f>
        <v>6</v>
      </c>
      <c r="K127" s="49">
        <f>LOOKUP($B127,'[1]COMPOSITE FORM'!$A$4:$A$41,'[1]COMPOSITE FORM'!$N$4:$N$41)</f>
        <v>4</v>
      </c>
    </row>
    <row r="128" spans="1:11">
      <c r="A128" s="48" t="str">
        <f>VLOOKUP($B128,[1]SECTIONS!$A$6:$B$44,2,FALSE)</f>
        <v>Grey Green</v>
      </c>
      <c r="B128" s="12">
        <v>5</v>
      </c>
      <c r="C128" s="45" t="e">
        <f ca="1" t="shared" si="0"/>
        <v>#REF!</v>
      </c>
      <c r="D128" s="9" t="e">
        <f ca="1">IF($C128&gt;0,INDEX('[1]Exhibitor entries'!$A$6:$N$2059,MATCH($C128,'[1]Exhibitor entries'!$A$6:$A$2059,0),2),"")</f>
        <v>#REF!</v>
      </c>
      <c r="E128" s="9" t="e">
        <f ca="1">IF($C128&gt;0,INDEX('[1]Exhibitor entries'!$A$6:$N$2059,MATCH($C128,'[1]Exhibitor entries'!$A$6:$A$2059,0),11),"")</f>
        <v>#REF!</v>
      </c>
      <c r="F128" s="44" t="e">
        <f ca="1">IF($C128&gt;0,INDEX('[1]Exhibitor entries'!$A$6:$N$2059,MATCH($C128,'[1]Exhibitor entries'!$A$6:$A$2059,0),6),"")</f>
        <v>#REF!</v>
      </c>
      <c r="G128" s="44" t="e">
        <f ca="1">IF($C128&gt;0,INDEX('[1]Exhibitor entries'!$A$6:$N$2059,MATCH($C128,'[1]Exhibitor entries'!$A$6:$A$2059,0),8),"")</f>
        <v>#REF!</v>
      </c>
      <c r="H128" s="44" t="e">
        <f ca="1">IF($C128&gt;0,INDEX('[1]Exhibitor entries'!$A$6:$N$2059,MATCH($C128,'[1]Exhibitor entries'!$A$6:$A$2059,0),9),"")</f>
        <v>#REF!</v>
      </c>
      <c r="I128" s="44" t="e">
        <f ca="1">IF($C128&gt;0,INDEX('[1]Exhibitor entries'!$A$6:$N$2059,MATCH($C128,'[1]Exhibitor entries'!$A$6:$A$2059,0),10),"")</f>
        <v>#REF!</v>
      </c>
      <c r="J128" s="49">
        <f>LOOKUP($B128,'[1]COMPOSITE FORM'!$A$4:$A$41,'[1]COMPOSITE FORM'!$M$4:$M$41)</f>
        <v>14</v>
      </c>
      <c r="K128" s="49">
        <f>LOOKUP($B128,'[1]COMPOSITE FORM'!$A$4:$A$41,'[1]COMPOSITE FORM'!$N$4:$N$41)</f>
        <v>10</v>
      </c>
    </row>
    <row r="129" spans="1:11">
      <c r="A129" s="48" t="str">
        <f>VLOOKUP($B129,[1]SECTIONS!$A$6:$B$44,2,FALSE)</f>
        <v>Grey</v>
      </c>
      <c r="B129" s="12">
        <v>6</v>
      </c>
      <c r="C129" s="45" t="e">
        <f ca="1" t="shared" si="0"/>
        <v>#REF!</v>
      </c>
      <c r="D129" s="9" t="e">
        <f ca="1">IF($C129&gt;0,INDEX('[1]Exhibitor entries'!$A$6:$N$2059,MATCH($C129,'[1]Exhibitor entries'!$A$6:$A$2059,0),2),"")</f>
        <v>#REF!</v>
      </c>
      <c r="E129" s="9" t="e">
        <f ca="1">IF($C129&gt;0,INDEX('[1]Exhibitor entries'!$A$6:$N$2059,MATCH($C129,'[1]Exhibitor entries'!$A$6:$A$2059,0),11),"")</f>
        <v>#REF!</v>
      </c>
      <c r="F129" s="44" t="e">
        <f ca="1">IF($C129&gt;0,INDEX('[1]Exhibitor entries'!$A$6:$N$2059,MATCH($C129,'[1]Exhibitor entries'!$A$6:$A$2059,0),6),"")</f>
        <v>#REF!</v>
      </c>
      <c r="G129" s="44" t="e">
        <f ca="1">IF($C129&gt;0,INDEX('[1]Exhibitor entries'!$A$6:$N$2059,MATCH($C129,'[1]Exhibitor entries'!$A$6:$A$2059,0),8),"")</f>
        <v>#REF!</v>
      </c>
      <c r="H129" s="44" t="e">
        <f ca="1">IF($C129&gt;0,INDEX('[1]Exhibitor entries'!$A$6:$N$2059,MATCH($C129,'[1]Exhibitor entries'!$A$6:$A$2059,0),9),"")</f>
        <v>#REF!</v>
      </c>
      <c r="I129" s="44" t="e">
        <f ca="1">IF($C129&gt;0,INDEX('[1]Exhibitor entries'!$A$6:$N$2059,MATCH($C129,'[1]Exhibitor entries'!$A$6:$A$2059,0),10),"")</f>
        <v>#REF!</v>
      </c>
      <c r="J129" s="49">
        <f>LOOKUP($B129,'[1]COMPOSITE FORM'!$A$4:$A$41,'[1]COMPOSITE FORM'!$M$4:$M$41)</f>
        <v>13</v>
      </c>
      <c r="K129" s="49">
        <f>LOOKUP($B129,'[1]COMPOSITE FORM'!$A$4:$A$41,'[1]COMPOSITE FORM'!$N$4:$N$41)</f>
        <v>8</v>
      </c>
    </row>
    <row r="130" spans="1:11">
      <c r="A130" s="48" t="str">
        <f>VLOOKUP($B130,[1]SECTIONS!$A$6:$B$44,2,FALSE)</f>
        <v>Opaline Green</v>
      </c>
      <c r="B130" s="12">
        <v>7</v>
      </c>
      <c r="C130" s="45" t="e">
        <f ca="1" t="shared" si="0"/>
        <v>#REF!</v>
      </c>
      <c r="D130" s="9" t="e">
        <f ca="1">IF($C130&gt;0,INDEX('[1]Exhibitor entries'!$A$6:$N$2059,MATCH($C130,'[1]Exhibitor entries'!$A$6:$A$2059,0),2),"")</f>
        <v>#REF!</v>
      </c>
      <c r="E130" s="9" t="e">
        <f ca="1">IF($C130&gt;0,INDEX('[1]Exhibitor entries'!$A$6:$N$2059,MATCH($C130,'[1]Exhibitor entries'!$A$6:$A$2059,0),11),"")</f>
        <v>#REF!</v>
      </c>
      <c r="F130" s="44" t="e">
        <f ca="1">IF($C130&gt;0,INDEX('[1]Exhibitor entries'!$A$6:$N$2059,MATCH($C130,'[1]Exhibitor entries'!$A$6:$A$2059,0),6),"")</f>
        <v>#REF!</v>
      </c>
      <c r="G130" s="44" t="e">
        <f ca="1">IF($C130&gt;0,INDEX('[1]Exhibitor entries'!$A$6:$N$2059,MATCH($C130,'[1]Exhibitor entries'!$A$6:$A$2059,0),8),"")</f>
        <v>#REF!</v>
      </c>
      <c r="H130" s="44" t="e">
        <f ca="1">IF($C130&gt;0,INDEX('[1]Exhibitor entries'!$A$6:$N$2059,MATCH($C130,'[1]Exhibitor entries'!$A$6:$A$2059,0),9),"")</f>
        <v>#REF!</v>
      </c>
      <c r="I130" s="44" t="e">
        <f ca="1">IF($C130&gt;0,INDEX('[1]Exhibitor entries'!$A$6:$N$2059,MATCH($C130,'[1]Exhibitor entries'!$A$6:$A$2059,0),10),"")</f>
        <v>#REF!</v>
      </c>
      <c r="J130" s="49">
        <f>LOOKUP($B130,'[1]COMPOSITE FORM'!$A$4:$A$41,'[1]COMPOSITE FORM'!$M$4:$M$41)</f>
        <v>10</v>
      </c>
      <c r="K130" s="49">
        <f>LOOKUP($B130,'[1]COMPOSITE FORM'!$A$4:$A$41,'[1]COMPOSITE FORM'!$N$4:$N$41)</f>
        <v>5</v>
      </c>
    </row>
    <row r="131" spans="1:11">
      <c r="A131" s="48" t="str">
        <f>VLOOKUP($B131,[1]SECTIONS!$A$6:$B$44,2,FALSE)</f>
        <v>Opaline Blue/Grey</v>
      </c>
      <c r="B131" s="12">
        <v>8</v>
      </c>
      <c r="C131" s="45" t="e">
        <f ca="1" t="shared" si="0"/>
        <v>#REF!</v>
      </c>
      <c r="D131" s="9" t="e">
        <f ca="1">IF($C131&gt;0,INDEX('[1]Exhibitor entries'!$A$6:$N$2059,MATCH($C131,'[1]Exhibitor entries'!$A$6:$A$2059,0),2),"")</f>
        <v>#REF!</v>
      </c>
      <c r="E131" s="9" t="e">
        <f ca="1">IF($C131&gt;0,INDEX('[1]Exhibitor entries'!$A$6:$N$2059,MATCH($C131,'[1]Exhibitor entries'!$A$6:$A$2059,0),11),"")</f>
        <v>#REF!</v>
      </c>
      <c r="F131" s="44" t="e">
        <f ca="1">IF($C131&gt;0,INDEX('[1]Exhibitor entries'!$A$6:$N$2059,MATCH($C131,'[1]Exhibitor entries'!$A$6:$A$2059,0),6),"")</f>
        <v>#REF!</v>
      </c>
      <c r="G131" s="44" t="e">
        <f ca="1">IF($C131&gt;0,INDEX('[1]Exhibitor entries'!$A$6:$N$2059,MATCH($C131,'[1]Exhibitor entries'!$A$6:$A$2059,0),8),"")</f>
        <v>#REF!</v>
      </c>
      <c r="H131" s="44" t="e">
        <f ca="1">IF($C131&gt;0,INDEX('[1]Exhibitor entries'!$A$6:$N$2059,MATCH($C131,'[1]Exhibitor entries'!$A$6:$A$2059,0),9),"")</f>
        <v>#REF!</v>
      </c>
      <c r="I131" s="44" t="e">
        <f ca="1">IF($C131&gt;0,INDEX('[1]Exhibitor entries'!$A$6:$N$2059,MATCH($C131,'[1]Exhibitor entries'!$A$6:$A$2059,0),10),"")</f>
        <v>#REF!</v>
      </c>
      <c r="J131" s="49">
        <f>LOOKUP($B131,'[1]COMPOSITE FORM'!$A$4:$A$41,'[1]COMPOSITE FORM'!$M$4:$M$41)</f>
        <v>2</v>
      </c>
      <c r="K131" s="49">
        <f>LOOKUP($B131,'[1]COMPOSITE FORM'!$A$4:$A$41,'[1]COMPOSITE FORM'!$N$4:$N$41)</f>
        <v>1</v>
      </c>
    </row>
    <row r="132" spans="1:11">
      <c r="A132" s="48" t="str">
        <f>VLOOKUP($B132,[1]SECTIONS!$A$6:$B$44,2,FALSE)</f>
        <v>Cinnamon Green</v>
      </c>
      <c r="B132" s="12">
        <v>9</v>
      </c>
      <c r="C132" s="45" t="e">
        <f ca="1" t="shared" si="0"/>
        <v>#REF!</v>
      </c>
      <c r="D132" s="9" t="e">
        <f ca="1">IF($C132&gt;0,INDEX('[1]Exhibitor entries'!$A$6:$N$2059,MATCH($C132,'[1]Exhibitor entries'!$A$6:$A$2059,0),2),"")</f>
        <v>#REF!</v>
      </c>
      <c r="E132" s="9" t="e">
        <f ca="1">IF($C132&gt;0,INDEX('[1]Exhibitor entries'!$A$6:$N$2059,MATCH($C132,'[1]Exhibitor entries'!$A$6:$A$2059,0),11),"")</f>
        <v>#REF!</v>
      </c>
      <c r="F132" s="44" t="e">
        <f ca="1">IF($C132&gt;0,INDEX('[1]Exhibitor entries'!$A$6:$N$2059,MATCH($C132,'[1]Exhibitor entries'!$A$6:$A$2059,0),6),"")</f>
        <v>#REF!</v>
      </c>
      <c r="G132" s="44" t="e">
        <f ca="1">IF($C132&gt;0,INDEX('[1]Exhibitor entries'!$A$6:$N$2059,MATCH($C132,'[1]Exhibitor entries'!$A$6:$A$2059,0),8),"")</f>
        <v>#REF!</v>
      </c>
      <c r="H132" s="44" t="e">
        <f ca="1">IF($C132&gt;0,INDEX('[1]Exhibitor entries'!$A$6:$N$2059,MATCH($C132,'[1]Exhibitor entries'!$A$6:$A$2059,0),9),"")</f>
        <v>#REF!</v>
      </c>
      <c r="I132" s="44" t="e">
        <f ca="1">IF($C132&gt;0,INDEX('[1]Exhibitor entries'!$A$6:$N$2059,MATCH($C132,'[1]Exhibitor entries'!$A$6:$A$2059,0),10),"")</f>
        <v>#REF!</v>
      </c>
      <c r="J132" s="49">
        <f>LOOKUP($B132,'[1]COMPOSITE FORM'!$A$4:$A$41,'[1]COMPOSITE FORM'!$M$4:$M$41)</f>
        <v>6</v>
      </c>
      <c r="K132" s="49">
        <f>LOOKUP($B132,'[1]COMPOSITE FORM'!$A$4:$A$41,'[1]COMPOSITE FORM'!$N$4:$N$41)</f>
        <v>4</v>
      </c>
    </row>
    <row r="133" spans="1:11">
      <c r="A133" s="48" t="str">
        <f>VLOOKUP($B133,[1]SECTIONS!$A$6:$B$44,2,FALSE)</f>
        <v>Cinnamon Blue/Grey</v>
      </c>
      <c r="B133" s="12">
        <v>10</v>
      </c>
      <c r="C133" s="45" t="e">
        <f ca="1" t="shared" si="0"/>
        <v>#REF!</v>
      </c>
      <c r="D133" s="9" t="e">
        <f ca="1">IF($C133&gt;0,INDEX('[1]Exhibitor entries'!$A$6:$N$2059,MATCH($C133,'[1]Exhibitor entries'!$A$6:$A$2059,0),2),"")</f>
        <v>#REF!</v>
      </c>
      <c r="E133" s="9" t="e">
        <f ca="1">IF($C133&gt;0,INDEX('[1]Exhibitor entries'!$A$6:$N$2059,MATCH($C133,'[1]Exhibitor entries'!$A$6:$A$2059,0),11),"")</f>
        <v>#REF!</v>
      </c>
      <c r="F133" s="44" t="e">
        <f ca="1">IF($C133&gt;0,INDEX('[1]Exhibitor entries'!$A$6:$N$2059,MATCH($C133,'[1]Exhibitor entries'!$A$6:$A$2059,0),6),"")</f>
        <v>#REF!</v>
      </c>
      <c r="G133" s="44" t="e">
        <f ca="1">IF($C133&gt;0,INDEX('[1]Exhibitor entries'!$A$6:$N$2059,MATCH($C133,'[1]Exhibitor entries'!$A$6:$A$2059,0),8),"")</f>
        <v>#REF!</v>
      </c>
      <c r="H133" s="44" t="e">
        <f ca="1">IF($C133&gt;0,INDEX('[1]Exhibitor entries'!$A$6:$N$2059,MATCH($C133,'[1]Exhibitor entries'!$A$6:$A$2059,0),9),"")</f>
        <v>#REF!</v>
      </c>
      <c r="I133" s="44" t="e">
        <f ca="1">IF($C133&gt;0,INDEX('[1]Exhibitor entries'!$A$6:$N$2059,MATCH($C133,'[1]Exhibitor entries'!$A$6:$A$2059,0),10),"")</f>
        <v>#REF!</v>
      </c>
      <c r="J133" s="49">
        <f>LOOKUP($B133,'[1]COMPOSITE FORM'!$A$4:$A$41,'[1]COMPOSITE FORM'!$M$4:$M$41)</f>
        <v>7</v>
      </c>
      <c r="K133" s="49">
        <f>LOOKUP($B133,'[1]COMPOSITE FORM'!$A$4:$A$41,'[1]COMPOSITE FORM'!$N$4:$N$41)</f>
        <v>5</v>
      </c>
    </row>
    <row r="134" spans="1:11">
      <c r="A134" s="48" t="str">
        <f>VLOOKUP($B134,[1]SECTIONS!$A$6:$B$44,2,FALSE)</f>
        <v>Opaline Cinnamon</v>
      </c>
      <c r="B134" s="12">
        <v>11</v>
      </c>
      <c r="C134" s="45" t="e">
        <f ca="1" t="shared" si="0"/>
        <v>#REF!</v>
      </c>
      <c r="D134" s="9" t="e">
        <f ca="1">IF($C134&gt;0,INDEX('[1]Exhibitor entries'!$A$6:$N$2059,MATCH($C134,'[1]Exhibitor entries'!$A$6:$A$2059,0),2),"")</f>
        <v>#REF!</v>
      </c>
      <c r="E134" s="9" t="e">
        <f ca="1">IF($C134&gt;0,INDEX('[1]Exhibitor entries'!$A$6:$N$2059,MATCH($C134,'[1]Exhibitor entries'!$A$6:$A$2059,0),11),"")</f>
        <v>#REF!</v>
      </c>
      <c r="F134" s="44" t="e">
        <f ca="1">IF($C134&gt;0,INDEX('[1]Exhibitor entries'!$A$6:$N$2059,MATCH($C134,'[1]Exhibitor entries'!$A$6:$A$2059,0),6),"")</f>
        <v>#REF!</v>
      </c>
      <c r="G134" s="44" t="e">
        <f ca="1">IF($C134&gt;0,INDEX('[1]Exhibitor entries'!$A$6:$N$2059,MATCH($C134,'[1]Exhibitor entries'!$A$6:$A$2059,0),8),"")</f>
        <v>#REF!</v>
      </c>
      <c r="H134" s="44" t="e">
        <f ca="1">IF($C134&gt;0,INDEX('[1]Exhibitor entries'!$A$6:$N$2059,MATCH($C134,'[1]Exhibitor entries'!$A$6:$A$2059,0),9),"")</f>
        <v>#REF!</v>
      </c>
      <c r="I134" s="44" t="e">
        <f ca="1">IF($C134&gt;0,INDEX('[1]Exhibitor entries'!$A$6:$N$2059,MATCH($C134,'[1]Exhibitor entries'!$A$6:$A$2059,0),10),"")</f>
        <v>#REF!</v>
      </c>
      <c r="J134" s="49">
        <f>LOOKUP($B134,'[1]COMPOSITE FORM'!$A$4:$A$41,'[1]COMPOSITE FORM'!$M$4:$M$41)</f>
        <v>2</v>
      </c>
      <c r="K134" s="49">
        <f>LOOKUP($B134,'[1]COMPOSITE FORM'!$A$4:$A$41,'[1]COMPOSITE FORM'!$N$4:$N$41)</f>
        <v>2</v>
      </c>
    </row>
    <row r="135" spans="1:11">
      <c r="A135" s="48" t="str">
        <f>VLOOKUP($B135,[1]SECTIONS!$A$6:$B$44,2,FALSE)</f>
        <v>Lutino</v>
      </c>
      <c r="B135" s="12">
        <v>12</v>
      </c>
      <c r="C135" s="45" t="e">
        <f ca="1" t="shared" si="0"/>
        <v>#REF!</v>
      </c>
      <c r="D135" s="9" t="e">
        <f ca="1">IF($C135&gt;0,INDEX('[1]Exhibitor entries'!$A$6:$N$2059,MATCH($C135,'[1]Exhibitor entries'!$A$6:$A$2059,0),2),"")</f>
        <v>#REF!</v>
      </c>
      <c r="E135" s="9" t="e">
        <f ca="1">IF($C135&gt;0,INDEX('[1]Exhibitor entries'!$A$6:$N$2059,MATCH($C135,'[1]Exhibitor entries'!$A$6:$A$2059,0),11),"")</f>
        <v>#REF!</v>
      </c>
      <c r="F135" s="44" t="e">
        <f ca="1">IF($C135&gt;0,INDEX('[1]Exhibitor entries'!$A$6:$N$2059,MATCH($C135,'[1]Exhibitor entries'!$A$6:$A$2059,0),6),"")</f>
        <v>#REF!</v>
      </c>
      <c r="G135" s="44" t="e">
        <f ca="1">IF($C135&gt;0,INDEX('[1]Exhibitor entries'!$A$6:$N$2059,MATCH($C135,'[1]Exhibitor entries'!$A$6:$A$2059,0),8),"")</f>
        <v>#REF!</v>
      </c>
      <c r="H135" s="44" t="e">
        <f ca="1">IF($C135&gt;0,INDEX('[1]Exhibitor entries'!$A$6:$N$2059,MATCH($C135,'[1]Exhibitor entries'!$A$6:$A$2059,0),9),"")</f>
        <v>#REF!</v>
      </c>
      <c r="I135" s="44" t="e">
        <f ca="1">IF($C135&gt;0,INDEX('[1]Exhibitor entries'!$A$6:$N$2059,MATCH($C135,'[1]Exhibitor entries'!$A$6:$A$2059,0),10),"")</f>
        <v>#REF!</v>
      </c>
      <c r="J135" s="49">
        <f>LOOKUP($B135,'[1]COMPOSITE FORM'!$A$4:$A$41,'[1]COMPOSITE FORM'!$M$4:$M$41)</f>
        <v>4</v>
      </c>
      <c r="K135" s="49">
        <f>LOOKUP($B135,'[1]COMPOSITE FORM'!$A$4:$A$41,'[1]COMPOSITE FORM'!$N$4:$N$41)</f>
        <v>3</v>
      </c>
    </row>
    <row r="136" spans="1:11">
      <c r="A136" s="48" t="str">
        <f>VLOOKUP($B136,[1]SECTIONS!$A$6:$B$44,2,FALSE)</f>
        <v>Albino</v>
      </c>
      <c r="B136" s="12">
        <v>13</v>
      </c>
      <c r="C136" s="45" t="e">
        <f ca="1" t="shared" si="0"/>
        <v>#REF!</v>
      </c>
      <c r="D136" s="9" t="e">
        <f ca="1">IF($C136&gt;0,INDEX('[1]Exhibitor entries'!$A$6:$N$2059,MATCH($C136,'[1]Exhibitor entries'!$A$6:$A$2059,0),2),"")</f>
        <v>#REF!</v>
      </c>
      <c r="E136" s="9" t="e">
        <f ca="1">IF($C136&gt;0,INDEX('[1]Exhibitor entries'!$A$6:$N$2059,MATCH($C136,'[1]Exhibitor entries'!$A$6:$A$2059,0),11),"")</f>
        <v>#REF!</v>
      </c>
      <c r="F136" s="44" t="e">
        <f ca="1">IF($C136&gt;0,INDEX('[1]Exhibitor entries'!$A$6:$N$2059,MATCH($C136,'[1]Exhibitor entries'!$A$6:$A$2059,0),6),"")</f>
        <v>#REF!</v>
      </c>
      <c r="G136" s="44" t="e">
        <f ca="1">IF($C136&gt;0,INDEX('[1]Exhibitor entries'!$A$6:$N$2059,MATCH($C136,'[1]Exhibitor entries'!$A$6:$A$2059,0),8),"")</f>
        <v>#REF!</v>
      </c>
      <c r="H136" s="44" t="e">
        <f ca="1">IF($C136&gt;0,INDEX('[1]Exhibitor entries'!$A$6:$N$2059,MATCH($C136,'[1]Exhibitor entries'!$A$6:$A$2059,0),9),"")</f>
        <v>#REF!</v>
      </c>
      <c r="I136" s="44" t="e">
        <f ca="1">IF($C136&gt;0,INDEX('[1]Exhibitor entries'!$A$6:$N$2059,MATCH($C136,'[1]Exhibitor entries'!$A$6:$A$2059,0),10),"")</f>
        <v>#REF!</v>
      </c>
      <c r="J136" s="49">
        <f>LOOKUP($B136,'[1]COMPOSITE FORM'!$A$4:$A$41,'[1]COMPOSITE FORM'!$M$4:$M$41)</f>
        <v>4</v>
      </c>
      <c r="K136" s="49">
        <f>LOOKUP($B136,'[1]COMPOSITE FORM'!$A$4:$A$41,'[1]COMPOSITE FORM'!$N$4:$N$41)</f>
        <v>4</v>
      </c>
    </row>
    <row r="137" spans="1:11">
      <c r="A137" s="48" t="str">
        <f>VLOOKUP($B137,[1]SECTIONS!$A$6:$B$44,2,FALSE)</f>
        <v>Spangle</v>
      </c>
      <c r="B137" s="12">
        <v>14</v>
      </c>
      <c r="C137" s="45" t="e">
        <f ca="1" t="shared" si="0"/>
        <v>#REF!</v>
      </c>
      <c r="D137" s="9" t="e">
        <f ca="1">IF($C137&gt;0,INDEX('[1]Exhibitor entries'!$A$6:$N$2059,MATCH($C137,'[1]Exhibitor entries'!$A$6:$A$2059,0),2),"")</f>
        <v>#REF!</v>
      </c>
      <c r="E137" s="9" t="e">
        <f ca="1">IF($C137&gt;0,INDEX('[1]Exhibitor entries'!$A$6:$N$2059,MATCH($C137,'[1]Exhibitor entries'!$A$6:$A$2059,0),11),"")</f>
        <v>#REF!</v>
      </c>
      <c r="F137" s="44" t="e">
        <f ca="1">IF($C137&gt;0,INDEX('[1]Exhibitor entries'!$A$6:$N$2059,MATCH($C137,'[1]Exhibitor entries'!$A$6:$A$2059,0),6),"")</f>
        <v>#REF!</v>
      </c>
      <c r="G137" s="44" t="e">
        <f ca="1">IF($C137&gt;0,INDEX('[1]Exhibitor entries'!$A$6:$N$2059,MATCH($C137,'[1]Exhibitor entries'!$A$6:$A$2059,0),8),"")</f>
        <v>#REF!</v>
      </c>
      <c r="H137" s="44" t="e">
        <f ca="1">IF($C137&gt;0,INDEX('[1]Exhibitor entries'!$A$6:$N$2059,MATCH($C137,'[1]Exhibitor entries'!$A$6:$A$2059,0),9),"")</f>
        <v>#REF!</v>
      </c>
      <c r="I137" s="44" t="e">
        <f ca="1">IF($C137&gt;0,INDEX('[1]Exhibitor entries'!$A$6:$N$2059,MATCH($C137,'[1]Exhibitor entries'!$A$6:$A$2059,0),10),"")</f>
        <v>#REF!</v>
      </c>
      <c r="J137" s="49">
        <f>LOOKUP($B137,'[1]COMPOSITE FORM'!$A$4:$A$41,'[1]COMPOSITE FORM'!$M$4:$M$41)</f>
        <v>15</v>
      </c>
      <c r="K137" s="49">
        <f>LOOKUP($B137,'[1]COMPOSITE FORM'!$A$4:$A$41,'[1]COMPOSITE FORM'!$N$4:$N$41)</f>
        <v>8</v>
      </c>
    </row>
    <row r="138" spans="1:11">
      <c r="A138" s="48" t="str">
        <f>VLOOKUP($B138,[1]SECTIONS!$A$6:$B$44,2,FALSE)</f>
        <v>Double Factor Spangle</v>
      </c>
      <c r="B138" s="12">
        <v>15</v>
      </c>
      <c r="C138" s="45" t="e">
        <f ca="1" t="shared" si="0"/>
        <v>#REF!</v>
      </c>
      <c r="D138" s="9" t="e">
        <f ca="1">IF($C138&gt;0,INDEX('[1]Exhibitor entries'!$A$6:$N$2059,MATCH($C138,'[1]Exhibitor entries'!$A$6:$A$2059,0),2),"")</f>
        <v>#REF!</v>
      </c>
      <c r="E138" s="9" t="e">
        <f ca="1">IF($C138&gt;0,INDEX('[1]Exhibitor entries'!$A$6:$N$2059,MATCH($C138,'[1]Exhibitor entries'!$A$6:$A$2059,0),11),"")</f>
        <v>#REF!</v>
      </c>
      <c r="F138" s="44" t="e">
        <f ca="1">IF($C138&gt;0,INDEX('[1]Exhibitor entries'!$A$6:$N$2059,MATCH($C138,'[1]Exhibitor entries'!$A$6:$A$2059,0),6),"")</f>
        <v>#REF!</v>
      </c>
      <c r="G138" s="44" t="e">
        <f ca="1">IF($C138&gt;0,INDEX('[1]Exhibitor entries'!$A$6:$N$2059,MATCH($C138,'[1]Exhibitor entries'!$A$6:$A$2059,0),8),"")</f>
        <v>#REF!</v>
      </c>
      <c r="H138" s="44" t="e">
        <f ca="1">IF($C138&gt;0,INDEX('[1]Exhibitor entries'!$A$6:$N$2059,MATCH($C138,'[1]Exhibitor entries'!$A$6:$A$2059,0),9),"")</f>
        <v>#REF!</v>
      </c>
      <c r="I138" s="44" t="e">
        <f ca="1">IF($C138&gt;0,INDEX('[1]Exhibitor entries'!$A$6:$N$2059,MATCH($C138,'[1]Exhibitor entries'!$A$6:$A$2059,0),10),"")</f>
        <v>#REF!</v>
      </c>
      <c r="J138" s="49">
        <f>LOOKUP($B138,'[1]COMPOSITE FORM'!$A$4:$A$41,'[1]COMPOSITE FORM'!$M$4:$M$41)</f>
        <v>0</v>
      </c>
      <c r="K138" s="49">
        <f>LOOKUP($B138,'[1]COMPOSITE FORM'!$A$4:$A$41,'[1]COMPOSITE FORM'!$N$4:$N$41)</f>
        <v>0</v>
      </c>
    </row>
    <row r="139" spans="1:11">
      <c r="A139" s="48" t="str">
        <f>VLOOKUP($B139,[1]SECTIONS!$A$6:$B$44,2,FALSE)</f>
        <v>Dominant Pied</v>
      </c>
      <c r="B139" s="12">
        <v>16</v>
      </c>
      <c r="C139" s="45" t="e">
        <f ca="1" t="shared" si="0"/>
        <v>#REF!</v>
      </c>
      <c r="D139" s="9" t="e">
        <f ca="1">IF($C139&gt;0,INDEX('[1]Exhibitor entries'!$A$6:$N$2059,MATCH($C139,'[1]Exhibitor entries'!$A$6:$A$2059,0),2),"")</f>
        <v>#REF!</v>
      </c>
      <c r="E139" s="9" t="e">
        <f ca="1">IF($C139&gt;0,INDEX('[1]Exhibitor entries'!$A$6:$N$2059,MATCH($C139,'[1]Exhibitor entries'!$A$6:$A$2059,0),11),"")</f>
        <v>#REF!</v>
      </c>
      <c r="F139" s="44" t="e">
        <f ca="1">IF($C139&gt;0,INDEX('[1]Exhibitor entries'!$A$6:$N$2059,MATCH($C139,'[1]Exhibitor entries'!$A$6:$A$2059,0),6),"")</f>
        <v>#REF!</v>
      </c>
      <c r="G139" s="44" t="e">
        <f ca="1">IF($C139&gt;0,INDEX('[1]Exhibitor entries'!$A$6:$N$2059,MATCH($C139,'[1]Exhibitor entries'!$A$6:$A$2059,0),8),"")</f>
        <v>#REF!</v>
      </c>
      <c r="H139" s="44" t="e">
        <f ca="1">IF($C139&gt;0,INDEX('[1]Exhibitor entries'!$A$6:$N$2059,MATCH($C139,'[1]Exhibitor entries'!$A$6:$A$2059,0),9),"")</f>
        <v>#REF!</v>
      </c>
      <c r="I139" s="44" t="e">
        <f ca="1">IF($C139&gt;0,INDEX('[1]Exhibitor entries'!$A$6:$N$2059,MATCH($C139,'[1]Exhibitor entries'!$A$6:$A$2059,0),10),"")</f>
        <v>#REF!</v>
      </c>
      <c r="J139" s="49">
        <f>LOOKUP($B139,'[1]COMPOSITE FORM'!$A$4:$A$41,'[1]COMPOSITE FORM'!$M$4:$M$41)</f>
        <v>2</v>
      </c>
      <c r="K139" s="49">
        <f>LOOKUP($B139,'[1]COMPOSITE FORM'!$A$4:$A$41,'[1]COMPOSITE FORM'!$N$4:$N$41)</f>
        <v>2</v>
      </c>
    </row>
    <row r="140" spans="1:11">
      <c r="A140" s="48" t="str">
        <f>VLOOKUP($B140,[1]SECTIONS!$A$6:$B$44,2,FALSE)</f>
        <v>Yellowface</v>
      </c>
      <c r="B140" s="12">
        <v>17</v>
      </c>
      <c r="C140" s="45" t="e">
        <f ca="1" t="shared" si="0"/>
        <v>#REF!</v>
      </c>
      <c r="D140" s="9" t="e">
        <f ca="1">IF($C140&gt;0,INDEX('[1]Exhibitor entries'!$A$6:$N$2059,MATCH($C140,'[1]Exhibitor entries'!$A$6:$A$2059,0),2),"")</f>
        <v>#REF!</v>
      </c>
      <c r="E140" s="9" t="e">
        <f ca="1">IF($C140&gt;0,INDEX('[1]Exhibitor entries'!$A$6:$N$2059,MATCH($C140,'[1]Exhibitor entries'!$A$6:$A$2059,0),11),"")</f>
        <v>#REF!</v>
      </c>
      <c r="F140" s="44" t="e">
        <f ca="1">IF($C140&gt;0,INDEX('[1]Exhibitor entries'!$A$6:$N$2059,MATCH($C140,'[1]Exhibitor entries'!$A$6:$A$2059,0),6),"")</f>
        <v>#REF!</v>
      </c>
      <c r="G140" s="44" t="e">
        <f ca="1">IF($C140&gt;0,INDEX('[1]Exhibitor entries'!$A$6:$N$2059,MATCH($C140,'[1]Exhibitor entries'!$A$6:$A$2059,0),8),"")</f>
        <v>#REF!</v>
      </c>
      <c r="H140" s="44" t="e">
        <f ca="1">IF($C140&gt;0,INDEX('[1]Exhibitor entries'!$A$6:$N$2059,MATCH($C140,'[1]Exhibitor entries'!$A$6:$A$2059,0),9),"")</f>
        <v>#REF!</v>
      </c>
      <c r="I140" s="44" t="e">
        <f ca="1">IF($C140&gt;0,INDEX('[1]Exhibitor entries'!$A$6:$N$2059,MATCH($C140,'[1]Exhibitor entries'!$A$6:$A$2059,0),10),"")</f>
        <v>#REF!</v>
      </c>
      <c r="J140" s="49">
        <f>LOOKUP($B140,'[1]COMPOSITE FORM'!$A$4:$A$41,'[1]COMPOSITE FORM'!$M$4:$M$41)</f>
        <v>14</v>
      </c>
      <c r="K140" s="49">
        <f>LOOKUP($B140,'[1]COMPOSITE FORM'!$A$4:$A$41,'[1]COMPOSITE FORM'!$N$4:$N$41)</f>
        <v>9</v>
      </c>
    </row>
    <row r="141" spans="1:11">
      <c r="A141" s="48" t="str">
        <f>VLOOKUP($B141,[1]SECTIONS!$A$6:$B$44,2,FALSE)</f>
        <v>Texas Clearbody</v>
      </c>
      <c r="B141" s="12">
        <v>18</v>
      </c>
      <c r="C141" s="45" t="e">
        <f ca="1" t="shared" si="0"/>
        <v>#REF!</v>
      </c>
      <c r="D141" s="9" t="e">
        <f ca="1">IF($C141&gt;0,INDEX('[1]Exhibitor entries'!$A$6:$N$2059,MATCH($C141,'[1]Exhibitor entries'!$A$6:$A$2059,0),2),"")</f>
        <v>#REF!</v>
      </c>
      <c r="E141" s="9" t="e">
        <f ca="1">IF($C141&gt;0,INDEX('[1]Exhibitor entries'!$A$6:$N$2059,MATCH($C141,'[1]Exhibitor entries'!$A$6:$A$2059,0),11),"")</f>
        <v>#REF!</v>
      </c>
      <c r="F141" s="44" t="e">
        <f ca="1">IF($C141&gt;0,INDEX('[1]Exhibitor entries'!$A$6:$N$2059,MATCH($C141,'[1]Exhibitor entries'!$A$6:$A$2059,0),6),"")</f>
        <v>#REF!</v>
      </c>
      <c r="G141" s="44" t="e">
        <f ca="1">IF($C141&gt;0,INDEX('[1]Exhibitor entries'!$A$6:$N$2059,MATCH($C141,'[1]Exhibitor entries'!$A$6:$A$2059,0),8),"")</f>
        <v>#REF!</v>
      </c>
      <c r="H141" s="44" t="e">
        <f ca="1">IF($C141&gt;0,INDEX('[1]Exhibitor entries'!$A$6:$N$2059,MATCH($C141,'[1]Exhibitor entries'!$A$6:$A$2059,0),9),"")</f>
        <v>#REF!</v>
      </c>
      <c r="I141" s="44" t="e">
        <f ca="1">IF($C141&gt;0,INDEX('[1]Exhibitor entries'!$A$6:$N$2059,MATCH($C141,'[1]Exhibitor entries'!$A$6:$A$2059,0),10),"")</f>
        <v>#REF!</v>
      </c>
      <c r="J141" s="49">
        <f>LOOKUP($B141,'[1]COMPOSITE FORM'!$A$4:$A$41,'[1]COMPOSITE FORM'!$M$4:$M$41)</f>
        <v>3</v>
      </c>
      <c r="K141" s="49">
        <f>LOOKUP($B141,'[1]COMPOSITE FORM'!$A$4:$A$41,'[1]COMPOSITE FORM'!$N$4:$N$41)</f>
        <v>3</v>
      </c>
    </row>
    <row r="142" spans="1:11">
      <c r="A142" s="48" t="str">
        <f>VLOOKUP($B142,[1]SECTIONS!$A$6:$B$44,2,FALSE)</f>
        <v>Yellow</v>
      </c>
      <c r="B142" s="12">
        <v>19</v>
      </c>
      <c r="C142" s="45" t="e">
        <f ca="1" t="shared" si="0"/>
        <v>#REF!</v>
      </c>
      <c r="D142" s="9" t="e">
        <f ca="1">IF($C142&gt;0,INDEX('[1]Exhibitor entries'!$A$6:$N$2059,MATCH($C142,'[1]Exhibitor entries'!$A$6:$A$2059,0),2),"")</f>
        <v>#REF!</v>
      </c>
      <c r="E142" s="9" t="e">
        <f ca="1">IF($C142&gt;0,INDEX('[1]Exhibitor entries'!$A$6:$N$2059,MATCH($C142,'[1]Exhibitor entries'!$A$6:$A$2059,0),11),"")</f>
        <v>#REF!</v>
      </c>
      <c r="F142" s="44" t="e">
        <f ca="1">IF($C142&gt;0,INDEX('[1]Exhibitor entries'!$A$6:$N$2059,MATCH($C142,'[1]Exhibitor entries'!$A$6:$A$2059,0),6),"")</f>
        <v>#REF!</v>
      </c>
      <c r="G142" s="44" t="e">
        <f ca="1">IF($C142&gt;0,INDEX('[1]Exhibitor entries'!$A$6:$N$2059,MATCH($C142,'[1]Exhibitor entries'!$A$6:$A$2059,0),8),"")</f>
        <v>#REF!</v>
      </c>
      <c r="H142" s="44" t="e">
        <f ca="1">IF($C142&gt;0,INDEX('[1]Exhibitor entries'!$A$6:$N$2059,MATCH($C142,'[1]Exhibitor entries'!$A$6:$A$2059,0),9),"")</f>
        <v>#REF!</v>
      </c>
      <c r="I142" s="44" t="e">
        <f ca="1">IF($C142&gt;0,INDEX('[1]Exhibitor entries'!$A$6:$N$2059,MATCH($C142,'[1]Exhibitor entries'!$A$6:$A$2059,0),10),"")</f>
        <v>#REF!</v>
      </c>
      <c r="J142" s="49">
        <f>LOOKUP($B142,'[1]COMPOSITE FORM'!$A$4:$A$41,'[1]COMPOSITE FORM'!$M$4:$M$41)</f>
        <v>3</v>
      </c>
      <c r="K142" s="49">
        <f>LOOKUP($B142,'[1]COMPOSITE FORM'!$A$4:$A$41,'[1]COMPOSITE FORM'!$N$4:$N$41)</f>
        <v>3</v>
      </c>
    </row>
    <row r="143" spans="1:11">
      <c r="A143" s="48" t="str">
        <f>VLOOKUP($B143,[1]SECTIONS!$A$6:$B$44,2,FALSE)</f>
        <v>White</v>
      </c>
      <c r="B143" s="12">
        <v>20</v>
      </c>
      <c r="C143" s="45" t="e">
        <f ca="1" t="shared" si="0"/>
        <v>#REF!</v>
      </c>
      <c r="D143" s="9" t="e">
        <f ca="1">IF($C143&gt;0,INDEX('[1]Exhibitor entries'!$A$6:$N$2059,MATCH($C143,'[1]Exhibitor entries'!$A$6:$A$2059,0),2),"")</f>
        <v>#REF!</v>
      </c>
      <c r="E143" s="9" t="e">
        <f ca="1">IF($C143&gt;0,INDEX('[1]Exhibitor entries'!$A$6:$N$2059,MATCH($C143,'[1]Exhibitor entries'!$A$6:$A$2059,0),11),"")</f>
        <v>#REF!</v>
      </c>
      <c r="F143" s="44" t="e">
        <f ca="1">IF($C143&gt;0,INDEX('[1]Exhibitor entries'!$A$6:$N$2059,MATCH($C143,'[1]Exhibitor entries'!$A$6:$A$2059,0),6),"")</f>
        <v>#REF!</v>
      </c>
      <c r="G143" s="44" t="e">
        <f ca="1">IF($C143&gt;0,INDEX('[1]Exhibitor entries'!$A$6:$N$2059,MATCH($C143,'[1]Exhibitor entries'!$A$6:$A$2059,0),8),"")</f>
        <v>#REF!</v>
      </c>
      <c r="H143" s="44" t="e">
        <f ca="1">IF($C143&gt;0,INDEX('[1]Exhibitor entries'!$A$6:$N$2059,MATCH($C143,'[1]Exhibitor entries'!$A$6:$A$2059,0),9),"")</f>
        <v>#REF!</v>
      </c>
      <c r="I143" s="44" t="e">
        <f ca="1">IF($C143&gt;0,INDEX('[1]Exhibitor entries'!$A$6:$N$2059,MATCH($C143,'[1]Exhibitor entries'!$A$6:$A$2059,0),10),"")</f>
        <v>#REF!</v>
      </c>
      <c r="J143" s="49">
        <f>LOOKUP($B143,'[1]COMPOSITE FORM'!$A$4:$A$41,'[1]COMPOSITE FORM'!$M$4:$M$41)</f>
        <v>7</v>
      </c>
      <c r="K143" s="49">
        <f>LOOKUP($B143,'[1]COMPOSITE FORM'!$A$4:$A$41,'[1]COMPOSITE FORM'!$N$4:$N$41)</f>
        <v>4</v>
      </c>
    </row>
    <row r="144" spans="1:11">
      <c r="A144" s="48" t="str">
        <f>VLOOKUP($B144,[1]SECTIONS!$A$6:$B$44,2,FALSE)</f>
        <v>Olive/Mauve</v>
      </c>
      <c r="B144" s="12">
        <v>21</v>
      </c>
      <c r="C144" s="45" t="e">
        <f ca="1" t="shared" si="0"/>
        <v>#REF!</v>
      </c>
      <c r="D144" s="9" t="e">
        <f ca="1">IF($C144&gt;0,INDEX('[1]Exhibitor entries'!$A$6:$N$2059,MATCH($C144,'[1]Exhibitor entries'!$A$6:$A$2059,0),2),"")</f>
        <v>#REF!</v>
      </c>
      <c r="E144" s="9" t="e">
        <f ca="1">IF($C144&gt;0,INDEX('[1]Exhibitor entries'!$A$6:$N$2059,MATCH($C144,'[1]Exhibitor entries'!$A$6:$A$2059,0),11),"")</f>
        <v>#REF!</v>
      </c>
      <c r="F144" s="44" t="e">
        <f ca="1">IF($C144&gt;0,INDEX('[1]Exhibitor entries'!$A$6:$N$2059,MATCH($C144,'[1]Exhibitor entries'!$A$6:$A$2059,0),6),"")</f>
        <v>#REF!</v>
      </c>
      <c r="G144" s="44" t="e">
        <f ca="1">IF($C144&gt;0,INDEX('[1]Exhibitor entries'!$A$6:$N$2059,MATCH($C144,'[1]Exhibitor entries'!$A$6:$A$2059,0),8),"")</f>
        <v>#REF!</v>
      </c>
      <c r="H144" s="44" t="e">
        <f ca="1">IF($C144&gt;0,INDEX('[1]Exhibitor entries'!$A$6:$N$2059,MATCH($C144,'[1]Exhibitor entries'!$A$6:$A$2059,0),9),"")</f>
        <v>#REF!</v>
      </c>
      <c r="I144" s="44" t="e">
        <f ca="1">IF($C144&gt;0,INDEX('[1]Exhibitor entries'!$A$6:$N$2059,MATCH($C144,'[1]Exhibitor entries'!$A$6:$A$2059,0),10),"")</f>
        <v>#REF!</v>
      </c>
      <c r="J144" s="49">
        <f>LOOKUP($B144,'[1]COMPOSITE FORM'!$A$4:$A$41,'[1]COMPOSITE FORM'!$M$4:$M$41)</f>
        <v>3</v>
      </c>
      <c r="K144" s="49">
        <f>LOOKUP($B144,'[1]COMPOSITE FORM'!$A$4:$A$41,'[1]COMPOSITE FORM'!$N$4:$N$41)</f>
        <v>2</v>
      </c>
    </row>
    <row r="145" spans="1:11">
      <c r="A145" s="48" t="str">
        <f>VLOOKUP($B145,[1]SECTIONS!$A$6:$B$44,2,FALSE)</f>
        <v>Violet</v>
      </c>
      <c r="B145" s="12">
        <v>22</v>
      </c>
      <c r="C145" s="45" t="e">
        <f ca="1" t="shared" si="0"/>
        <v>#REF!</v>
      </c>
      <c r="D145" s="9" t="e">
        <f ca="1">IF($C145&gt;0,INDEX('[1]Exhibitor entries'!$A$6:$N$2059,MATCH($C145,'[1]Exhibitor entries'!$A$6:$A$2059,0),2),"")</f>
        <v>#REF!</v>
      </c>
      <c r="E145" s="9" t="e">
        <f ca="1">IF($C145&gt;0,INDEX('[1]Exhibitor entries'!$A$6:$N$2059,MATCH($C145,'[1]Exhibitor entries'!$A$6:$A$2059,0),11),"")</f>
        <v>#REF!</v>
      </c>
      <c r="F145" s="44" t="e">
        <f ca="1">IF($C145&gt;0,INDEX('[1]Exhibitor entries'!$A$6:$N$2059,MATCH($C145,'[1]Exhibitor entries'!$A$6:$A$2059,0),6),"")</f>
        <v>#REF!</v>
      </c>
      <c r="G145" s="44" t="e">
        <f ca="1">IF($C145&gt;0,INDEX('[1]Exhibitor entries'!$A$6:$N$2059,MATCH($C145,'[1]Exhibitor entries'!$A$6:$A$2059,0),8),"")</f>
        <v>#REF!</v>
      </c>
      <c r="H145" s="44" t="e">
        <f ca="1">IF($C145&gt;0,INDEX('[1]Exhibitor entries'!$A$6:$N$2059,MATCH($C145,'[1]Exhibitor entries'!$A$6:$A$2059,0),9),"")</f>
        <v>#REF!</v>
      </c>
      <c r="I145" s="44" t="e">
        <f ca="1">IF($C145&gt;0,INDEX('[1]Exhibitor entries'!$A$6:$N$2059,MATCH($C145,'[1]Exhibitor entries'!$A$6:$A$2059,0),10),"")</f>
        <v>#REF!</v>
      </c>
      <c r="J145" s="49">
        <f>LOOKUP($B145,'[1]COMPOSITE FORM'!$A$4:$A$41,'[1]COMPOSITE FORM'!$M$4:$M$41)</f>
        <v>6</v>
      </c>
      <c r="K145" s="49">
        <f>LOOKUP($B145,'[1]COMPOSITE FORM'!$A$4:$A$41,'[1]COMPOSITE FORM'!$N$4:$N$41)</f>
        <v>5</v>
      </c>
    </row>
    <row r="146" spans="1:11">
      <c r="A146" s="48" t="str">
        <f>VLOOKUP($B146,[1]SECTIONS!$A$6:$B$44,2,FALSE)</f>
        <v>AOV</v>
      </c>
      <c r="B146" s="12">
        <v>23</v>
      </c>
      <c r="C146" s="45" t="e">
        <f ca="1" t="shared" si="0"/>
        <v>#REF!</v>
      </c>
      <c r="D146" s="9" t="e">
        <f ca="1">IF($C146&gt;0,INDEX('[1]Exhibitor entries'!$A$6:$N$2059,MATCH($C146,'[1]Exhibitor entries'!$A$6:$A$2059,0),2),"")</f>
        <v>#REF!</v>
      </c>
      <c r="E146" s="9" t="e">
        <f ca="1">IF($C146&gt;0,INDEX('[1]Exhibitor entries'!$A$6:$N$2059,MATCH($C146,'[1]Exhibitor entries'!$A$6:$A$2059,0),11),"")</f>
        <v>#REF!</v>
      </c>
      <c r="F146" s="44" t="e">
        <f ca="1">IF($C146&gt;0,INDEX('[1]Exhibitor entries'!$A$6:$N$2059,MATCH($C146,'[1]Exhibitor entries'!$A$6:$A$2059,0),6),"")</f>
        <v>#REF!</v>
      </c>
      <c r="G146" s="44" t="e">
        <f ca="1">IF($C146&gt;0,INDEX('[1]Exhibitor entries'!$A$6:$N$2059,MATCH($C146,'[1]Exhibitor entries'!$A$6:$A$2059,0),8),"")</f>
        <v>#REF!</v>
      </c>
      <c r="H146" s="44" t="e">
        <f ca="1">IF($C146&gt;0,INDEX('[1]Exhibitor entries'!$A$6:$N$2059,MATCH($C146,'[1]Exhibitor entries'!$A$6:$A$2059,0),9),"")</f>
        <v>#REF!</v>
      </c>
      <c r="I146" s="44" t="e">
        <f ca="1">IF($C146&gt;0,INDEX('[1]Exhibitor entries'!$A$6:$N$2059,MATCH($C146,'[1]Exhibitor entries'!$A$6:$A$2059,0),10),"")</f>
        <v>#REF!</v>
      </c>
      <c r="J146" s="49">
        <f>LOOKUP($B146,'[1]COMPOSITE FORM'!$A$4:$A$41,'[1]COMPOSITE FORM'!$M$4:$M$41)</f>
        <v>1</v>
      </c>
      <c r="K146" s="49">
        <f>LOOKUP($B146,'[1]COMPOSITE FORM'!$A$4:$A$41,'[1]COMPOSITE FORM'!$N$4:$N$41)</f>
        <v>1</v>
      </c>
    </row>
    <row r="147" spans="1:11">
      <c r="A147" s="48" t="str">
        <f>VLOOKUP($B147,[1]SECTIONS!$A$6:$B$44,2,FALSE)</f>
        <v>Clearwing</v>
      </c>
      <c r="B147" s="12">
        <v>24</v>
      </c>
      <c r="C147" s="45" t="e">
        <f ca="1" t="shared" ref="C147:C161" si="1">INDIRECT(ADDRESS(($B147-24)*10+232,7,1,1,"SHOW REPORT FORM"))</f>
        <v>#REF!</v>
      </c>
      <c r="D147" s="9" t="e">
        <f ca="1">IF($C147&gt;0,INDEX('[1]Exhibitor entries'!$A$6:$N$2059,MATCH($C147,'[1]Exhibitor entries'!$A$6:$A$2059,0),2),"")</f>
        <v>#REF!</v>
      </c>
      <c r="E147" s="9" t="e">
        <f ca="1">IF($C147&gt;0,INDEX('[1]Exhibitor entries'!$A$6:$N$2059,MATCH($C147,'[1]Exhibitor entries'!$A$6:$A$2059,0),11),"")</f>
        <v>#REF!</v>
      </c>
      <c r="F147" s="44" t="e">
        <f ca="1">IF($C147&gt;0,INDEX('[1]Exhibitor entries'!$A$6:$N$2059,MATCH($C147,'[1]Exhibitor entries'!$A$6:$A$2059,0),6),"")</f>
        <v>#REF!</v>
      </c>
      <c r="G147" s="44" t="e">
        <f ca="1">IF($C147&gt;0,INDEX('[1]Exhibitor entries'!$A$6:$N$2059,MATCH($C147,'[1]Exhibitor entries'!$A$6:$A$2059,0),8),"")</f>
        <v>#REF!</v>
      </c>
      <c r="H147" s="44" t="e">
        <f ca="1">IF($C147&gt;0,INDEX('[1]Exhibitor entries'!$A$6:$N$2059,MATCH($C147,'[1]Exhibitor entries'!$A$6:$A$2059,0),9),"")</f>
        <v>#REF!</v>
      </c>
      <c r="I147" s="44" t="e">
        <f ca="1">IF($C147&gt;0,INDEX('[1]Exhibitor entries'!$A$6:$N$2059,MATCH($C147,'[1]Exhibitor entries'!$A$6:$A$2059,0),10),"")</f>
        <v>#REF!</v>
      </c>
      <c r="J147" s="49">
        <f>LOOKUP($B147,'[1]COMPOSITE FORM'!$A$4:$A$41,'[1]COMPOSITE FORM'!$M$4:$M$41)</f>
        <v>4</v>
      </c>
      <c r="K147" s="49">
        <f>LOOKUP($B147,'[1]COMPOSITE FORM'!$A$4:$A$41,'[1]COMPOSITE FORM'!$N$4:$N$41)</f>
        <v>4</v>
      </c>
    </row>
    <row r="148" spans="1:11">
      <c r="A148" s="48" t="str">
        <f>VLOOKUP($B148,[1]SECTIONS!$A$6:$B$44,2,FALSE)</f>
        <v>Greywing</v>
      </c>
      <c r="B148" s="12">
        <v>25</v>
      </c>
      <c r="C148" s="45" t="e">
        <f ca="1" t="shared" si="1"/>
        <v>#REF!</v>
      </c>
      <c r="D148" s="9" t="e">
        <f ca="1">IF($C148&gt;0,INDEX('[1]Exhibitor entries'!$A$6:$N$2059,MATCH($C148,'[1]Exhibitor entries'!$A$6:$A$2059,0),2),"")</f>
        <v>#REF!</v>
      </c>
      <c r="E148" s="9" t="e">
        <f ca="1">IF($C148&gt;0,INDEX('[1]Exhibitor entries'!$A$6:$N$2059,MATCH($C148,'[1]Exhibitor entries'!$A$6:$A$2059,0),11),"")</f>
        <v>#REF!</v>
      </c>
      <c r="F148" s="44" t="e">
        <f ca="1">IF($C148&gt;0,INDEX('[1]Exhibitor entries'!$A$6:$N$2059,MATCH($C148,'[1]Exhibitor entries'!$A$6:$A$2059,0),6),"")</f>
        <v>#REF!</v>
      </c>
      <c r="G148" s="44" t="e">
        <f ca="1">IF($C148&gt;0,INDEX('[1]Exhibitor entries'!$A$6:$N$2059,MATCH($C148,'[1]Exhibitor entries'!$A$6:$A$2059,0),8),"")</f>
        <v>#REF!</v>
      </c>
      <c r="H148" s="44" t="e">
        <f ca="1">IF($C148&gt;0,INDEX('[1]Exhibitor entries'!$A$6:$N$2059,MATCH($C148,'[1]Exhibitor entries'!$A$6:$A$2059,0),9),"")</f>
        <v>#REF!</v>
      </c>
      <c r="I148" s="44" t="e">
        <f ca="1">IF($C148&gt;0,INDEX('[1]Exhibitor entries'!$A$6:$N$2059,MATCH($C148,'[1]Exhibitor entries'!$A$6:$A$2059,0),10),"")</f>
        <v>#REF!</v>
      </c>
      <c r="J148" s="49">
        <f>LOOKUP($B148,'[1]COMPOSITE FORM'!$A$4:$A$41,'[1]COMPOSITE FORM'!$M$4:$M$41)</f>
        <v>4</v>
      </c>
      <c r="K148" s="49">
        <f>LOOKUP($B148,'[1]COMPOSITE FORM'!$A$4:$A$41,'[1]COMPOSITE FORM'!$N$4:$N$41)</f>
        <v>1</v>
      </c>
    </row>
    <row r="149" ht="24" spans="1:11">
      <c r="A149" s="48" t="s">
        <v>59</v>
      </c>
      <c r="B149" s="12">
        <v>26</v>
      </c>
      <c r="C149" s="45" t="e">
        <f ca="1" t="shared" si="1"/>
        <v>#REF!</v>
      </c>
      <c r="D149" s="9" t="e">
        <f ca="1">IF($C149&gt;0,INDEX('[1]Exhibitor entries'!$A$6:$N$2059,MATCH($C149,'[1]Exhibitor entries'!$A$6:$A$2059,0),2),"")</f>
        <v>#REF!</v>
      </c>
      <c r="E149" s="9" t="e">
        <f ca="1">IF($C149&gt;0,INDEX('[1]Exhibitor entries'!$A$6:$N$2059,MATCH($C149,'[1]Exhibitor entries'!$A$6:$A$2059,0),11),"")</f>
        <v>#REF!</v>
      </c>
      <c r="F149" s="44" t="e">
        <f ca="1">IF($C149&gt;0,INDEX('[1]Exhibitor entries'!$A$6:$N$2059,MATCH($C149,'[1]Exhibitor entries'!$A$6:$A$2059,0),6),"")</f>
        <v>#REF!</v>
      </c>
      <c r="G149" s="44" t="e">
        <f ca="1">IF($C149&gt;0,INDEX('[1]Exhibitor entries'!$A$6:$N$2059,MATCH($C149,'[1]Exhibitor entries'!$A$6:$A$2059,0),8),"")</f>
        <v>#REF!</v>
      </c>
      <c r="H149" s="44" t="e">
        <f ca="1">IF($C149&gt;0,INDEX('[1]Exhibitor entries'!$A$6:$N$2059,MATCH($C149,'[1]Exhibitor entries'!$A$6:$A$2059,0),9),"")</f>
        <v>#REF!</v>
      </c>
      <c r="I149" s="44" t="e">
        <f ca="1">IF($C149&gt;0,INDEX('[1]Exhibitor entries'!$A$6:$N$2059,MATCH($C149,'[1]Exhibitor entries'!$A$6:$A$2059,0),10),"")</f>
        <v>#REF!</v>
      </c>
      <c r="J149" s="49">
        <f>LOOKUP($B149,'[1]COMPOSITE FORM'!$A$4:$A$41,'[1]COMPOSITE FORM'!$M$4:$M$41)</f>
        <v>1</v>
      </c>
      <c r="K149" s="49">
        <f>LOOKUP($B149,'[1]COMPOSITE FORM'!$A$4:$A$41,'[1]COMPOSITE FORM'!$N$4:$N$41)</f>
        <v>1</v>
      </c>
    </row>
    <row r="150" spans="1:11">
      <c r="A150" s="48" t="str">
        <f>VLOOKUP($B150,[1]SECTIONS!$A$6:$B$44,2,FALSE)</f>
        <v>Rainbow</v>
      </c>
      <c r="B150" s="12">
        <v>27</v>
      </c>
      <c r="C150" s="45" t="e">
        <f ca="1" t="shared" si="1"/>
        <v>#REF!</v>
      </c>
      <c r="D150" s="9" t="e">
        <f ca="1">IF($C150&gt;0,INDEX('[1]Exhibitor entries'!$A$6:$N$2059,MATCH($C150,'[1]Exhibitor entries'!$A$6:$A$2059,0),2),"")</f>
        <v>#REF!</v>
      </c>
      <c r="E150" s="9" t="e">
        <f ca="1">IF($C150&gt;0,INDEX('[1]Exhibitor entries'!$A$6:$N$2059,MATCH($C150,'[1]Exhibitor entries'!$A$6:$A$2059,0),11),"")</f>
        <v>#REF!</v>
      </c>
      <c r="F150" s="44" t="e">
        <f ca="1">IF($C150&gt;0,INDEX('[1]Exhibitor entries'!$A$6:$N$2059,MATCH($C150,'[1]Exhibitor entries'!$A$6:$A$2059,0),6),"")</f>
        <v>#REF!</v>
      </c>
      <c r="G150" s="44" t="e">
        <f ca="1">IF($C150&gt;0,INDEX('[1]Exhibitor entries'!$A$6:$N$2059,MATCH($C150,'[1]Exhibitor entries'!$A$6:$A$2059,0),8),"")</f>
        <v>#REF!</v>
      </c>
      <c r="H150" s="44" t="e">
        <f ca="1">IF($C150&gt;0,INDEX('[1]Exhibitor entries'!$A$6:$N$2059,MATCH($C150,'[1]Exhibitor entries'!$A$6:$A$2059,0),9),"")</f>
        <v>#REF!</v>
      </c>
      <c r="I150" s="44" t="e">
        <f ca="1">IF($C150&gt;0,INDEX('[1]Exhibitor entries'!$A$6:$N$2059,MATCH($C150,'[1]Exhibitor entries'!$A$6:$A$2059,0),10),"")</f>
        <v>#REF!</v>
      </c>
      <c r="J150" s="49">
        <f>LOOKUP($B150,'[1]COMPOSITE FORM'!$A$4:$A$41,'[1]COMPOSITE FORM'!$M$4:$M$41)</f>
        <v>0</v>
      </c>
      <c r="K150" s="49">
        <f>LOOKUP($B150,'[1]COMPOSITE FORM'!$A$4:$A$41,'[1]COMPOSITE FORM'!$N$4:$N$41)</f>
        <v>0</v>
      </c>
    </row>
    <row r="151" spans="1:11">
      <c r="A151" s="48" t="str">
        <f>VLOOKUP($B151,[1]SECTIONS!$A$6:$B$44,2,FALSE)</f>
        <v>Recessive Pied</v>
      </c>
      <c r="B151" s="12">
        <v>28</v>
      </c>
      <c r="C151" s="45" t="e">
        <f ca="1" t="shared" si="1"/>
        <v>#REF!</v>
      </c>
      <c r="D151" s="9" t="e">
        <f ca="1">IF($C151&gt;0,INDEX('[1]Exhibitor entries'!$A$6:$N$2059,MATCH($C151,'[1]Exhibitor entries'!$A$6:$A$2059,0),2),"")</f>
        <v>#REF!</v>
      </c>
      <c r="E151" s="9" t="e">
        <f ca="1">IF($C151&gt;0,INDEX('[1]Exhibitor entries'!$A$6:$N$2059,MATCH($C151,'[1]Exhibitor entries'!$A$6:$A$2059,0),11),"")</f>
        <v>#REF!</v>
      </c>
      <c r="F151" s="44" t="e">
        <f ca="1">IF($C151&gt;0,INDEX('[1]Exhibitor entries'!$A$6:$N$2059,MATCH($C151,'[1]Exhibitor entries'!$A$6:$A$2059,0),6),"")</f>
        <v>#REF!</v>
      </c>
      <c r="G151" s="44" t="e">
        <f ca="1">IF($C151&gt;0,INDEX('[1]Exhibitor entries'!$A$6:$N$2059,MATCH($C151,'[1]Exhibitor entries'!$A$6:$A$2059,0),8),"")</f>
        <v>#REF!</v>
      </c>
      <c r="H151" s="44" t="e">
        <f ca="1">IF($C151&gt;0,INDEX('[1]Exhibitor entries'!$A$6:$N$2059,MATCH($C151,'[1]Exhibitor entries'!$A$6:$A$2059,0),9),"")</f>
        <v>#REF!</v>
      </c>
      <c r="I151" s="44" t="e">
        <f ca="1">IF($C151&gt;0,INDEX('[1]Exhibitor entries'!$A$6:$N$2059,MATCH($C151,'[1]Exhibitor entries'!$A$6:$A$2059,0),10),"")</f>
        <v>#REF!</v>
      </c>
      <c r="J151" s="49">
        <f>LOOKUP($B151,'[1]COMPOSITE FORM'!$A$4:$A$41,'[1]COMPOSITE FORM'!$M$4:$M$41)</f>
        <v>3</v>
      </c>
      <c r="K151" s="49">
        <f>LOOKUP($B151,'[1]COMPOSITE FORM'!$A$4:$A$41,'[1]COMPOSITE FORM'!$N$4:$N$41)</f>
        <v>3</v>
      </c>
    </row>
    <row r="152" ht="24" spans="1:11">
      <c r="A152" s="48" t="str">
        <f>VLOOKUP($B152,[1]SECTIONS!$A$6:$B$44,2,FALSE)</f>
        <v>Dutch Pied &amp; Clearflighted Pied</v>
      </c>
      <c r="B152" s="12">
        <v>29</v>
      </c>
      <c r="C152" s="45" t="e">
        <f ca="1" t="shared" si="1"/>
        <v>#REF!</v>
      </c>
      <c r="D152" s="9" t="e">
        <f ca="1">IF($C152&gt;0,INDEX('[1]Exhibitor entries'!$A$6:$N$2059,MATCH($C152,'[1]Exhibitor entries'!$A$6:$A$2059,0),2),"")</f>
        <v>#REF!</v>
      </c>
      <c r="E152" s="9" t="e">
        <f ca="1">IF($C152&gt;0,INDEX('[1]Exhibitor entries'!$A$6:$N$2059,MATCH($C152,'[1]Exhibitor entries'!$A$6:$A$2059,0),11),"")</f>
        <v>#REF!</v>
      </c>
      <c r="F152" s="44" t="e">
        <f ca="1">IF($C152&gt;0,INDEX('[1]Exhibitor entries'!$A$6:$N$2059,MATCH($C152,'[1]Exhibitor entries'!$A$6:$A$2059,0),6),"")</f>
        <v>#REF!</v>
      </c>
      <c r="G152" s="44" t="e">
        <f ca="1">IF($C152&gt;0,INDEX('[1]Exhibitor entries'!$A$6:$N$2059,MATCH($C152,'[1]Exhibitor entries'!$A$6:$A$2059,0),8),"")</f>
        <v>#REF!</v>
      </c>
      <c r="H152" s="44" t="e">
        <f ca="1">IF($C152&gt;0,INDEX('[1]Exhibitor entries'!$A$6:$N$2059,MATCH($C152,'[1]Exhibitor entries'!$A$6:$A$2059,0),9),"")</f>
        <v>#REF!</v>
      </c>
      <c r="I152" s="44" t="e">
        <f ca="1">IF($C152&gt;0,INDEX('[1]Exhibitor entries'!$A$6:$N$2059,MATCH($C152,'[1]Exhibitor entries'!$A$6:$A$2059,0),10),"")</f>
        <v>#REF!</v>
      </c>
      <c r="J152" s="49">
        <f>LOOKUP($B152,'[1]COMPOSITE FORM'!$A$4:$A$41,'[1]COMPOSITE FORM'!$M$4:$M$41)</f>
        <v>1</v>
      </c>
      <c r="K152" s="49">
        <f>LOOKUP($B152,'[1]COMPOSITE FORM'!$A$4:$A$41,'[1]COMPOSITE FORM'!$N$4:$N$41)</f>
        <v>1</v>
      </c>
    </row>
    <row r="153" spans="1:11">
      <c r="A153" s="48" t="str">
        <f>VLOOKUP($B153,[1]SECTIONS!$A$6:$B$44,2,FALSE)</f>
        <v>Frosted Pied</v>
      </c>
      <c r="B153" s="12">
        <v>30</v>
      </c>
      <c r="C153" s="45" t="e">
        <f ca="1" t="shared" si="1"/>
        <v>#REF!</v>
      </c>
      <c r="D153" s="9" t="e">
        <f ca="1">IF($C153&gt;0,INDEX('[1]Exhibitor entries'!$A$6:$N$2059,MATCH($C153,'[1]Exhibitor entries'!$A$6:$A$2059,0),2),"")</f>
        <v>#REF!</v>
      </c>
      <c r="E153" s="9" t="e">
        <f ca="1">IF($C153&gt;0,INDEX('[1]Exhibitor entries'!$A$6:$N$2059,MATCH($C153,'[1]Exhibitor entries'!$A$6:$A$2059,0),11),"")</f>
        <v>#REF!</v>
      </c>
      <c r="F153" s="44" t="e">
        <f ca="1">IF($C153&gt;0,INDEX('[1]Exhibitor entries'!$A$6:$N$2059,MATCH($C153,'[1]Exhibitor entries'!$A$6:$A$2059,0),6),"")</f>
        <v>#REF!</v>
      </c>
      <c r="G153" s="44" t="e">
        <f ca="1">IF($C153&gt;0,INDEX('[1]Exhibitor entries'!$A$6:$N$2059,MATCH($C153,'[1]Exhibitor entries'!$A$6:$A$2059,0),8),"")</f>
        <v>#REF!</v>
      </c>
      <c r="H153" s="44" t="e">
        <f ca="1">IF($C153&gt;0,INDEX('[1]Exhibitor entries'!$A$6:$N$2059,MATCH($C153,'[1]Exhibitor entries'!$A$6:$A$2059,0),9),"")</f>
        <v>#REF!</v>
      </c>
      <c r="I153" s="44" t="e">
        <f ca="1">IF($C153&gt;0,INDEX('[1]Exhibitor entries'!$A$6:$N$2059,MATCH($C153,'[1]Exhibitor entries'!$A$6:$A$2059,0),10),"")</f>
        <v>#REF!</v>
      </c>
      <c r="J153" s="49">
        <f>LOOKUP($B153,'[1]COMPOSITE FORM'!$A$4:$A$41,'[1]COMPOSITE FORM'!$M$4:$M$41)</f>
        <v>4</v>
      </c>
      <c r="K153" s="49">
        <f>LOOKUP($B153,'[1]COMPOSITE FORM'!$A$4:$A$41,'[1]COMPOSITE FORM'!$N$4:$N$41)</f>
        <v>3</v>
      </c>
    </row>
    <row r="154" spans="1:11">
      <c r="A154" s="48" t="str">
        <f>VLOOKUP($B154,[1]SECTIONS!$A$6:$B$44,2,FALSE)</f>
        <v>Dark-Eyed Clear</v>
      </c>
      <c r="B154" s="12">
        <v>31</v>
      </c>
      <c r="C154" s="45" t="e">
        <f ca="1" t="shared" si="1"/>
        <v>#REF!</v>
      </c>
      <c r="D154" s="9" t="e">
        <f ca="1">IF($C154&gt;0,INDEX('[1]Exhibitor entries'!$A$6:$N$2059,MATCH($C154,'[1]Exhibitor entries'!$A$6:$A$2059,0),2),"")</f>
        <v>#REF!</v>
      </c>
      <c r="E154" s="9" t="e">
        <f ca="1">IF($C154&gt;0,INDEX('[1]Exhibitor entries'!$A$6:$N$2059,MATCH($C154,'[1]Exhibitor entries'!$A$6:$A$2059,0),11),"")</f>
        <v>#REF!</v>
      </c>
      <c r="F154" s="44" t="e">
        <f ca="1">IF($C154&gt;0,INDEX('[1]Exhibitor entries'!$A$6:$N$2059,MATCH($C154,'[1]Exhibitor entries'!$A$6:$A$2059,0),6),"")</f>
        <v>#REF!</v>
      </c>
      <c r="G154" s="44" t="e">
        <f ca="1">IF($C154&gt;0,INDEX('[1]Exhibitor entries'!$A$6:$N$2059,MATCH($C154,'[1]Exhibitor entries'!$A$6:$A$2059,0),8),"")</f>
        <v>#REF!</v>
      </c>
      <c r="H154" s="44" t="e">
        <f ca="1">IF($C154&gt;0,INDEX('[1]Exhibitor entries'!$A$6:$N$2059,MATCH($C154,'[1]Exhibitor entries'!$A$6:$A$2059,0),9),"")</f>
        <v>#REF!</v>
      </c>
      <c r="I154" s="44" t="e">
        <f ca="1">IF($C154&gt;0,INDEX('[1]Exhibitor entries'!$A$6:$N$2059,MATCH($C154,'[1]Exhibitor entries'!$A$6:$A$2059,0),10),"")</f>
        <v>#REF!</v>
      </c>
      <c r="J154" s="49">
        <f>LOOKUP($B154,'[1]COMPOSITE FORM'!$A$4:$A$41,'[1]COMPOSITE FORM'!$M$4:$M$41)</f>
        <v>3</v>
      </c>
      <c r="K154" s="49">
        <f>LOOKUP($B154,'[1]COMPOSITE FORM'!$A$4:$A$41,'[1]COMPOSITE FORM'!$N$4:$N$41)</f>
        <v>3</v>
      </c>
    </row>
    <row r="155" spans="1:11">
      <c r="A155" s="48" t="str">
        <f>VLOOKUP($B155,[1]SECTIONS!$A$6:$B$44,2,FALSE)</f>
        <v>Fallow</v>
      </c>
      <c r="B155" s="12">
        <v>32</v>
      </c>
      <c r="C155" s="45" t="e">
        <f ca="1" t="shared" si="1"/>
        <v>#REF!</v>
      </c>
      <c r="D155" s="9" t="e">
        <f ca="1">IF($C155&gt;0,INDEX('[1]Exhibitor entries'!$A$6:$N$2059,MATCH($C155,'[1]Exhibitor entries'!$A$6:$A$2059,0),2),"")</f>
        <v>#REF!</v>
      </c>
      <c r="E155" s="9" t="e">
        <f ca="1">IF($C155&gt;0,INDEX('[1]Exhibitor entries'!$A$6:$N$2059,MATCH($C155,'[1]Exhibitor entries'!$A$6:$A$2059,0),11),"")</f>
        <v>#REF!</v>
      </c>
      <c r="F155" s="44" t="e">
        <f ca="1">IF($C155&gt;0,INDEX('[1]Exhibitor entries'!$A$6:$N$2059,MATCH($C155,'[1]Exhibitor entries'!$A$6:$A$2059,0),6),"")</f>
        <v>#REF!</v>
      </c>
      <c r="G155" s="44" t="e">
        <f ca="1">IF($C155&gt;0,INDEX('[1]Exhibitor entries'!$A$6:$N$2059,MATCH($C155,'[1]Exhibitor entries'!$A$6:$A$2059,0),8),"")</f>
        <v>#REF!</v>
      </c>
      <c r="H155" s="44" t="e">
        <f ca="1">IF($C155&gt;0,INDEX('[1]Exhibitor entries'!$A$6:$N$2059,MATCH($C155,'[1]Exhibitor entries'!$A$6:$A$2059,0),9),"")</f>
        <v>#REF!</v>
      </c>
      <c r="I155" s="44" t="e">
        <f ca="1">IF($C155&gt;0,INDEX('[1]Exhibitor entries'!$A$6:$N$2059,MATCH($C155,'[1]Exhibitor entries'!$A$6:$A$2059,0),10),"")</f>
        <v>#REF!</v>
      </c>
      <c r="J155" s="49">
        <f>LOOKUP($B155,'[1]COMPOSITE FORM'!$A$4:$A$41,'[1]COMPOSITE FORM'!$M$4:$M$41)</f>
        <v>3</v>
      </c>
      <c r="K155" s="49">
        <f>LOOKUP($B155,'[1]COMPOSITE FORM'!$A$4:$A$41,'[1]COMPOSITE FORM'!$N$4:$N$41)</f>
        <v>1</v>
      </c>
    </row>
    <row r="156" spans="1:11">
      <c r="A156" s="48" t="str">
        <f>VLOOKUP($B156,[1]SECTIONS!$A$6:$B$44,2,FALSE)</f>
        <v>Lacewing</v>
      </c>
      <c r="B156" s="12">
        <v>33</v>
      </c>
      <c r="C156" s="45" t="e">
        <f ca="1" t="shared" si="1"/>
        <v>#REF!</v>
      </c>
      <c r="D156" s="9" t="e">
        <f ca="1">IF($C156&gt;0,INDEX('[1]Exhibitor entries'!$A$6:$N$2059,MATCH($C156,'[1]Exhibitor entries'!$A$6:$A$2059,0),2),"")</f>
        <v>#REF!</v>
      </c>
      <c r="E156" s="9" t="e">
        <f ca="1">IF($C156&gt;0,INDEX('[1]Exhibitor entries'!$A$6:$N$2059,MATCH($C156,'[1]Exhibitor entries'!$A$6:$A$2059,0),11),"")</f>
        <v>#REF!</v>
      </c>
      <c r="F156" s="44" t="e">
        <f ca="1">IF($C156&gt;0,INDEX('[1]Exhibitor entries'!$A$6:$N$2059,MATCH($C156,'[1]Exhibitor entries'!$A$6:$A$2059,0),6),"")</f>
        <v>#REF!</v>
      </c>
      <c r="G156" s="44" t="e">
        <f ca="1">IF($C156&gt;0,INDEX('[1]Exhibitor entries'!$A$6:$N$2059,MATCH($C156,'[1]Exhibitor entries'!$A$6:$A$2059,0),8),"")</f>
        <v>#REF!</v>
      </c>
      <c r="H156" s="44" t="e">
        <f ca="1">IF($C156&gt;0,INDEX('[1]Exhibitor entries'!$A$6:$N$2059,MATCH($C156,'[1]Exhibitor entries'!$A$6:$A$2059,0),9),"")</f>
        <v>#REF!</v>
      </c>
      <c r="I156" s="44" t="e">
        <f ca="1">IF($C156&gt;0,INDEX('[1]Exhibitor entries'!$A$6:$N$2059,MATCH($C156,'[1]Exhibitor entries'!$A$6:$A$2059,0),10),"")</f>
        <v>#REF!</v>
      </c>
      <c r="J156" s="49">
        <f>LOOKUP($B156,'[1]COMPOSITE FORM'!$A$4:$A$41,'[1]COMPOSITE FORM'!$M$4:$M$41)</f>
        <v>6</v>
      </c>
      <c r="K156" s="49">
        <f>LOOKUP($B156,'[1]COMPOSITE FORM'!$A$4:$A$41,'[1]COMPOSITE FORM'!$N$4:$N$41)</f>
        <v>4</v>
      </c>
    </row>
    <row r="157" spans="1:11">
      <c r="A157" s="48" t="str">
        <f>VLOOKUP($B157,[1]SECTIONS!$A$6:$B$44,2,FALSE)</f>
        <v>Crested</v>
      </c>
      <c r="B157" s="12">
        <v>34</v>
      </c>
      <c r="C157" s="45" t="e">
        <f ca="1" t="shared" si="1"/>
        <v>#REF!</v>
      </c>
      <c r="D157" s="9" t="e">
        <f ca="1">IF($C157&gt;0,INDEX('[1]Exhibitor entries'!$A$6:$N$2059,MATCH($C157,'[1]Exhibitor entries'!$A$6:$A$2059,0),2),"")</f>
        <v>#REF!</v>
      </c>
      <c r="E157" s="9" t="e">
        <f ca="1">IF($C157&gt;0,INDEX('[1]Exhibitor entries'!$A$6:$N$2059,MATCH($C157,'[1]Exhibitor entries'!$A$6:$A$2059,0),11),"")</f>
        <v>#REF!</v>
      </c>
      <c r="F157" s="44" t="e">
        <f ca="1">IF($C157&gt;0,INDEX('[1]Exhibitor entries'!$A$6:$N$2059,MATCH($C157,'[1]Exhibitor entries'!$A$6:$A$2059,0),6),"")</f>
        <v>#REF!</v>
      </c>
      <c r="G157" s="44" t="e">
        <f ca="1">IF($C157&gt;0,INDEX('[1]Exhibitor entries'!$A$6:$N$2059,MATCH($C157,'[1]Exhibitor entries'!$A$6:$A$2059,0),8),"")</f>
        <v>#REF!</v>
      </c>
      <c r="H157" s="44" t="e">
        <f ca="1">IF($C157&gt;0,INDEX('[1]Exhibitor entries'!$A$6:$N$2059,MATCH($C157,'[1]Exhibitor entries'!$A$6:$A$2059,0),9),"")</f>
        <v>#REF!</v>
      </c>
      <c r="I157" s="44" t="e">
        <f ca="1">IF($C157&gt;0,INDEX('[1]Exhibitor entries'!$A$6:$N$2059,MATCH($C157,'[1]Exhibitor entries'!$A$6:$A$2059,0),10),"")</f>
        <v>#REF!</v>
      </c>
      <c r="J157" s="49">
        <f>LOOKUP($B157,'[1]COMPOSITE FORM'!$A$4:$A$41,'[1]COMPOSITE FORM'!$M$4:$M$41)</f>
        <v>4</v>
      </c>
      <c r="K157" s="49">
        <f>LOOKUP($B157,'[1]COMPOSITE FORM'!$A$4:$A$41,'[1]COMPOSITE FORM'!$N$4:$N$41)</f>
        <v>1</v>
      </c>
    </row>
    <row r="158" spans="1:11">
      <c r="A158" s="48" t="str">
        <f>VLOOKUP($B158,[1]SECTIONS!$A$6:$B$44,2,FALSE)</f>
        <v>Double Factor Anthracite</v>
      </c>
      <c r="B158" s="12">
        <v>35</v>
      </c>
      <c r="C158" s="45" t="e">
        <f ca="1" t="shared" si="1"/>
        <v>#REF!</v>
      </c>
      <c r="D158" s="9" t="e">
        <f ca="1">IF($C158&gt;0,INDEX('[1]Exhibitor entries'!$A$6:$N$2059,MATCH($C158,'[1]Exhibitor entries'!$A$6:$A$2059,0),2),"")</f>
        <v>#REF!</v>
      </c>
      <c r="E158" s="9" t="e">
        <f ca="1">IF($C158&gt;0,INDEX('[1]Exhibitor entries'!$A$6:$N$2059,MATCH($C158,'[1]Exhibitor entries'!$A$6:$A$2059,0),11),"")</f>
        <v>#REF!</v>
      </c>
      <c r="F158" s="44" t="e">
        <f ca="1">IF($C158&gt;0,INDEX('[1]Exhibitor entries'!$A$6:$N$2059,MATCH($C158,'[1]Exhibitor entries'!$A$6:$A$2059,0),6),"")</f>
        <v>#REF!</v>
      </c>
      <c r="G158" s="44" t="e">
        <f ca="1">IF($C158&gt;0,INDEX('[1]Exhibitor entries'!$A$6:$N$2059,MATCH($C158,'[1]Exhibitor entries'!$A$6:$A$2059,0),8),"")</f>
        <v>#REF!</v>
      </c>
      <c r="H158" s="44" t="e">
        <f ca="1">IF($C158&gt;0,INDEX('[1]Exhibitor entries'!$A$6:$N$2059,MATCH($C158,'[1]Exhibitor entries'!$A$6:$A$2059,0),9),"")</f>
        <v>#REF!</v>
      </c>
      <c r="I158" s="44" t="e">
        <f ca="1">IF($C158&gt;0,INDEX('[1]Exhibitor entries'!$A$6:$N$2059,MATCH($C158,'[1]Exhibitor entries'!$A$6:$A$2059,0),10),"")</f>
        <v>#REF!</v>
      </c>
      <c r="J158" s="49">
        <f>LOOKUP($B158,'[1]COMPOSITE FORM'!$A$4:$A$41,'[1]COMPOSITE FORM'!$M$4:$M$41)</f>
        <v>0</v>
      </c>
      <c r="K158" s="49">
        <f>LOOKUP($B158,'[1]COMPOSITE FORM'!$A$4:$A$41,'[1]COMPOSITE FORM'!$N$4:$N$41)</f>
        <v>0</v>
      </c>
    </row>
    <row r="159" spans="1:11">
      <c r="A159" s="48" t="str">
        <f>VLOOKUP($B159,[1]SECTIONS!$A$6:$B$44,2,FALSE)</f>
        <v>Slate</v>
      </c>
      <c r="B159" s="12">
        <v>36</v>
      </c>
      <c r="C159" s="45" t="e">
        <f ca="1" t="shared" si="1"/>
        <v>#REF!</v>
      </c>
      <c r="D159" s="9" t="e">
        <f ca="1">IF($C159&gt;0,INDEX('[1]Exhibitor entries'!$A$6:$N$2059,MATCH($C159,'[1]Exhibitor entries'!$A$6:$A$2059,0),2),"")</f>
        <v>#REF!</v>
      </c>
      <c r="E159" s="9" t="e">
        <f ca="1">IF($C159&gt;0,INDEX('[1]Exhibitor entries'!$A$6:$N$2059,MATCH($C159,'[1]Exhibitor entries'!$A$6:$A$2059,0),11),"")</f>
        <v>#REF!</v>
      </c>
      <c r="F159" s="44" t="e">
        <f ca="1">IF($C159&gt;0,INDEX('[1]Exhibitor entries'!$A$6:$N$2059,MATCH($C159,'[1]Exhibitor entries'!$A$6:$A$2059,0),6),"")</f>
        <v>#REF!</v>
      </c>
      <c r="G159" s="44" t="e">
        <f ca="1">IF($C159&gt;0,INDEX('[1]Exhibitor entries'!$A$6:$N$2059,MATCH($C159,'[1]Exhibitor entries'!$A$6:$A$2059,0),8),"")</f>
        <v>#REF!</v>
      </c>
      <c r="H159" s="44" t="e">
        <f ca="1">IF($C159&gt;0,INDEX('[1]Exhibitor entries'!$A$6:$N$2059,MATCH($C159,'[1]Exhibitor entries'!$A$6:$A$2059,0),9),"")</f>
        <v>#REF!</v>
      </c>
      <c r="I159" s="44" t="e">
        <f ca="1">IF($C159&gt;0,INDEX('[1]Exhibitor entries'!$A$6:$N$2059,MATCH($C159,'[1]Exhibitor entries'!$A$6:$A$2059,0),10),"")</f>
        <v>#REF!</v>
      </c>
      <c r="J159" s="49">
        <f>LOOKUP($B159,'[1]COMPOSITE FORM'!$A$4:$A$41,'[1]COMPOSITE FORM'!$M$4:$M$41)</f>
        <v>1</v>
      </c>
      <c r="K159" s="49">
        <f>LOOKUP($B159,'[1]COMPOSITE FORM'!$A$4:$A$41,'[1]COMPOSITE FORM'!$N$4:$N$41)</f>
        <v>1</v>
      </c>
    </row>
    <row r="160" spans="1:11">
      <c r="A160" s="48" t="str">
        <f>VLOOKUP($B160,[1]SECTIONS!$A$6:$B$44,2,FALSE)</f>
        <v>Easley Clearbody</v>
      </c>
      <c r="B160" s="12">
        <v>37</v>
      </c>
      <c r="C160" s="45" t="e">
        <f ca="1" t="shared" si="1"/>
        <v>#REF!</v>
      </c>
      <c r="D160" s="9" t="e">
        <f ca="1">IF($C160&gt;0,INDEX('[1]Exhibitor entries'!$A$6:$N$2059,MATCH($C160,'[1]Exhibitor entries'!$A$6:$A$2059,0),2),"")</f>
        <v>#REF!</v>
      </c>
      <c r="E160" s="9" t="e">
        <f ca="1">IF($C160&gt;0,INDEX('[1]Exhibitor entries'!$A$6:$N$2059,MATCH($C160,'[1]Exhibitor entries'!$A$6:$A$2059,0),11),"")</f>
        <v>#REF!</v>
      </c>
      <c r="F160" s="44" t="e">
        <f ca="1">IF($C160&gt;0,INDEX('[1]Exhibitor entries'!$A$6:$N$2059,MATCH($C160,'[1]Exhibitor entries'!$A$6:$A$2059,0),6),"")</f>
        <v>#REF!</v>
      </c>
      <c r="G160" s="44" t="e">
        <f ca="1">IF($C160&gt;0,INDEX('[1]Exhibitor entries'!$A$6:$N$2059,MATCH($C160,'[1]Exhibitor entries'!$A$6:$A$2059,0),8),"")</f>
        <v>#REF!</v>
      </c>
      <c r="H160" s="44" t="e">
        <f ca="1">IF($C160&gt;0,INDEX('[1]Exhibitor entries'!$A$6:$N$2059,MATCH($C160,'[1]Exhibitor entries'!$A$6:$A$2059,0),9),"")</f>
        <v>#REF!</v>
      </c>
      <c r="I160" s="44" t="e">
        <f ca="1">IF($C160&gt;0,INDEX('[1]Exhibitor entries'!$A$6:$N$2059,MATCH($C160,'[1]Exhibitor entries'!$A$6:$A$2059,0),10),"")</f>
        <v>#REF!</v>
      </c>
      <c r="J160" s="49">
        <f>LOOKUP($B160,'[1]COMPOSITE FORM'!$A$4:$A$41,'[1]COMPOSITE FORM'!$M$4:$M$41)</f>
        <v>1</v>
      </c>
      <c r="K160" s="49">
        <f>LOOKUP($B160,'[1]COMPOSITE FORM'!$A$4:$A$41,'[1]COMPOSITE FORM'!$N$4:$N$41)</f>
        <v>1</v>
      </c>
    </row>
    <row r="161" spans="1:11">
      <c r="A161" s="48" t="str">
        <f>VLOOKUP($B161,[1]SECTIONS!$A$6:$B$44,2,FALSE)</f>
        <v>AORV</v>
      </c>
      <c r="B161" s="12">
        <v>38</v>
      </c>
      <c r="C161" s="45" t="e">
        <f ca="1" t="shared" si="1"/>
        <v>#REF!</v>
      </c>
      <c r="D161" s="9" t="e">
        <f ca="1">IF($C161&gt;0,INDEX('[1]Exhibitor entries'!$A$6:$N$2059,MATCH($C161,'[1]Exhibitor entries'!$A$6:$A$2059,0),2),"")</f>
        <v>#REF!</v>
      </c>
      <c r="E161" s="9" t="e">
        <f ca="1">IF($C161&gt;0,INDEX('[1]Exhibitor entries'!$A$6:$N$2059,MATCH($C161,'[1]Exhibitor entries'!$A$6:$A$2059,0),11),"")</f>
        <v>#REF!</v>
      </c>
      <c r="F161" s="44" t="e">
        <f ca="1">IF($C161&gt;0,INDEX('[1]Exhibitor entries'!$A$6:$N$2059,MATCH($C161,'[1]Exhibitor entries'!$A$6:$A$2059,0),6),"")</f>
        <v>#REF!</v>
      </c>
      <c r="G161" s="44" t="e">
        <f ca="1">IF($C161&gt;0,INDEX('[1]Exhibitor entries'!$A$6:$N$2059,MATCH($C161,'[1]Exhibitor entries'!$A$6:$A$2059,0),8),"")</f>
        <v>#REF!</v>
      </c>
      <c r="H161" s="44" t="e">
        <f ca="1">IF($C161&gt;0,INDEX('[1]Exhibitor entries'!$A$6:$N$2059,MATCH($C161,'[1]Exhibitor entries'!$A$6:$A$2059,0),9),"")</f>
        <v>#REF!</v>
      </c>
      <c r="I161" s="44" t="e">
        <f ca="1">IF($C161&gt;0,INDEX('[1]Exhibitor entries'!$A$6:$N$2059,MATCH($C161,'[1]Exhibitor entries'!$A$6:$A$2059,0),10),"")</f>
        <v>#REF!</v>
      </c>
      <c r="J161" s="49">
        <f>LOOKUP($B161,'[1]COMPOSITE FORM'!$A$4:$A$41,'[1]COMPOSITE FORM'!$M$4:$M$41)</f>
        <v>0</v>
      </c>
      <c r="K161" s="49">
        <f>LOOKUP($B161,'[1]COMPOSITE FORM'!$A$4:$A$41,'[1]COMPOSITE FORM'!$N$4:$N$41)</f>
        <v>0</v>
      </c>
    </row>
    <row r="162" spans="1:9">
      <c r="A162" s="20"/>
      <c r="B162" s="20"/>
      <c r="C162" s="20"/>
      <c r="D162" s="3"/>
      <c r="E162" s="3"/>
      <c r="F162" s="5"/>
      <c r="G162" s="5"/>
      <c r="H162" s="5"/>
      <c r="I162" s="5"/>
    </row>
    <row r="163" spans="1:9">
      <c r="A163" s="20"/>
      <c r="B163" s="20"/>
      <c r="C163" s="20"/>
      <c r="D163" s="3"/>
      <c r="E163" s="3"/>
      <c r="F163" s="5"/>
      <c r="G163" s="5"/>
      <c r="H163" s="5"/>
      <c r="I163" s="5"/>
    </row>
    <row r="164" spans="1:9">
      <c r="A164" s="3"/>
      <c r="B164" s="4"/>
      <c r="C164" s="4"/>
      <c r="D164" s="3"/>
      <c r="E164" s="3"/>
      <c r="F164" s="5"/>
      <c r="G164" s="5"/>
      <c r="H164" s="5"/>
      <c r="I164" s="5"/>
    </row>
    <row r="167" spans="1:9">
      <c r="A167" s="3"/>
      <c r="B167" s="4"/>
      <c r="C167" s="4"/>
      <c r="D167" s="3"/>
      <c r="E167" s="3"/>
      <c r="F167" s="5"/>
      <c r="G167" s="5"/>
      <c r="H167" s="5"/>
      <c r="I167" s="5"/>
    </row>
    <row r="168" spans="1:9">
      <c r="A168" s="3"/>
      <c r="B168" s="4"/>
      <c r="C168" s="4"/>
      <c r="D168" s="3"/>
      <c r="E168" s="3"/>
      <c r="F168" s="5"/>
      <c r="G168" s="5"/>
      <c r="H168" s="5"/>
      <c r="I168" s="5"/>
    </row>
    <row r="169" spans="1:9">
      <c r="A169" s="3"/>
      <c r="B169" s="4"/>
      <c r="C169" s="4"/>
      <c r="D169" s="3"/>
      <c r="E169" s="3"/>
      <c r="F169" s="5"/>
      <c r="G169" s="5"/>
      <c r="H169" s="5"/>
      <c r="I169" s="5"/>
    </row>
    <row r="170" spans="1:9">
      <c r="A170" s="3"/>
      <c r="B170" s="4"/>
      <c r="C170" s="4"/>
      <c r="D170" s="3"/>
      <c r="E170" s="3"/>
      <c r="F170" s="5"/>
      <c r="G170" s="5"/>
      <c r="H170" s="5"/>
      <c r="I170" s="5" t="s">
        <v>60</v>
      </c>
    </row>
    <row r="171" spans="1:9">
      <c r="A171" s="3"/>
      <c r="B171" s="4"/>
      <c r="C171" s="4"/>
      <c r="D171" s="3"/>
      <c r="E171" s="3"/>
      <c r="F171" s="5"/>
      <c r="G171" s="5"/>
      <c r="H171" s="5"/>
      <c r="I171" s="5"/>
    </row>
    <row r="172" spans="1:9">
      <c r="A172" s="3"/>
      <c r="B172" s="4"/>
      <c r="C172" s="4"/>
      <c r="D172" s="3"/>
      <c r="E172" s="3"/>
      <c r="F172" s="5"/>
      <c r="G172" s="5"/>
      <c r="H172" s="5"/>
      <c r="I172" s="5"/>
    </row>
    <row r="173" spans="1:9">
      <c r="A173" s="3"/>
      <c r="B173" s="4"/>
      <c r="C173" s="4"/>
      <c r="D173" s="3"/>
      <c r="E173" s="3"/>
      <c r="F173" s="5"/>
      <c r="G173" s="5"/>
      <c r="H173" s="5"/>
      <c r="I173" s="5"/>
    </row>
    <row r="174" spans="1:9">
      <c r="A174" s="3"/>
      <c r="B174" s="4"/>
      <c r="C174" s="4"/>
      <c r="D174" s="3"/>
      <c r="E174" s="3"/>
      <c r="F174" s="5"/>
      <c r="G174" s="5"/>
      <c r="H174" s="5"/>
      <c r="I174" s="5"/>
    </row>
    <row r="175" spans="1:9">
      <c r="A175" s="3"/>
      <c r="B175" s="4"/>
      <c r="C175" s="4"/>
      <c r="D175" s="3"/>
      <c r="E175" s="3"/>
      <c r="F175" s="5"/>
      <c r="G175" s="5"/>
      <c r="H175" s="5"/>
      <c r="I175" s="5"/>
    </row>
    <row r="176" spans="1:9">
      <c r="A176" s="3"/>
      <c r="B176" s="4"/>
      <c r="C176" s="4"/>
      <c r="D176" s="3"/>
      <c r="E176" s="3"/>
      <c r="F176" s="5"/>
      <c r="G176" s="5"/>
      <c r="H176" s="5"/>
      <c r="I176" s="5"/>
    </row>
    <row r="177" spans="1:9">
      <c r="A177" s="3"/>
      <c r="B177" s="4"/>
      <c r="C177" s="4"/>
      <c r="D177" s="3"/>
      <c r="E177" s="3"/>
      <c r="F177" s="5"/>
      <c r="G177" s="5"/>
      <c r="H177" s="5"/>
      <c r="I177" s="5"/>
    </row>
    <row r="178" spans="1:9">
      <c r="A178" s="3"/>
      <c r="B178" s="4"/>
      <c r="C178" s="4"/>
      <c r="D178" s="3"/>
      <c r="E178" s="3"/>
      <c r="F178" s="5"/>
      <c r="G178" s="5"/>
      <c r="H178" s="5"/>
      <c r="I178" s="5"/>
    </row>
    <row r="179" spans="1:9">
      <c r="A179" s="3"/>
      <c r="B179" s="4"/>
      <c r="C179" s="4"/>
      <c r="D179" s="3"/>
      <c r="E179" s="3"/>
      <c r="F179" s="5"/>
      <c r="G179" s="5"/>
      <c r="H179" s="5"/>
      <c r="I179" s="5"/>
    </row>
    <row r="180" spans="1:9">
      <c r="A180" s="3"/>
      <c r="B180" s="4"/>
      <c r="C180" s="4"/>
      <c r="D180" s="3"/>
      <c r="E180" s="3"/>
      <c r="F180" s="5"/>
      <c r="G180" s="5"/>
      <c r="H180" s="5"/>
      <c r="I180" s="5"/>
    </row>
    <row r="181" spans="1:9">
      <c r="A181" s="3"/>
      <c r="B181" s="4"/>
      <c r="C181" s="4"/>
      <c r="D181" s="3"/>
      <c r="E181" s="3"/>
      <c r="F181" s="5"/>
      <c r="G181" s="5"/>
      <c r="H181" s="5"/>
      <c r="I181" s="5"/>
    </row>
    <row r="182" spans="1:9">
      <c r="A182" s="3"/>
      <c r="B182" s="4"/>
      <c r="C182" s="4"/>
      <c r="D182" s="3"/>
      <c r="E182" s="3"/>
      <c r="F182" s="5"/>
      <c r="G182" s="5"/>
      <c r="H182" s="5"/>
      <c r="I182" s="5"/>
    </row>
    <row r="183" spans="1:9">
      <c r="A183" s="3"/>
      <c r="B183" s="4"/>
      <c r="C183" s="4"/>
      <c r="D183" s="3"/>
      <c r="E183" s="3"/>
      <c r="F183" s="5"/>
      <c r="G183" s="5"/>
      <c r="H183" s="5"/>
      <c r="I183" s="5"/>
    </row>
    <row r="184" spans="1:9">
      <c r="A184" s="3"/>
      <c r="B184" s="4"/>
      <c r="C184" s="4"/>
      <c r="D184" s="3"/>
      <c r="E184" s="3"/>
      <c r="F184" s="5"/>
      <c r="G184" s="5"/>
      <c r="H184" s="5"/>
      <c r="I184" s="5"/>
    </row>
    <row r="185" spans="1:9">
      <c r="A185" s="3"/>
      <c r="B185" s="4"/>
      <c r="C185" s="4"/>
      <c r="D185" s="3"/>
      <c r="E185" s="3"/>
      <c r="F185" s="5"/>
      <c r="G185" s="5"/>
      <c r="H185" s="5"/>
      <c r="I185" s="5"/>
    </row>
    <row r="186" spans="1:9">
      <c r="A186" s="3"/>
      <c r="B186" s="4"/>
      <c r="C186" s="4"/>
      <c r="D186" s="3"/>
      <c r="E186" s="3"/>
      <c r="F186" s="5"/>
      <c r="G186" s="5"/>
      <c r="H186" s="5"/>
      <c r="I186" s="5"/>
    </row>
    <row r="187" spans="1:9">
      <c r="A187" s="3"/>
      <c r="B187" s="4"/>
      <c r="C187" s="4"/>
      <c r="D187" s="3"/>
      <c r="E187" s="3"/>
      <c r="F187" s="5"/>
      <c r="G187" s="5"/>
      <c r="H187" s="5"/>
      <c r="I187" s="5"/>
    </row>
    <row r="188" spans="1:9">
      <c r="A188" s="3"/>
      <c r="B188" s="4"/>
      <c r="C188" s="4"/>
      <c r="D188" s="3"/>
      <c r="E188" s="3"/>
      <c r="F188" s="5"/>
      <c r="G188" s="5"/>
      <c r="H188" s="5"/>
      <c r="I188" s="5"/>
    </row>
    <row r="189" spans="1:9">
      <c r="A189" s="3"/>
      <c r="B189" s="4"/>
      <c r="C189" s="4"/>
      <c r="D189" s="3"/>
      <c r="E189" s="3"/>
      <c r="F189" s="5"/>
      <c r="G189" s="5"/>
      <c r="H189" s="5"/>
      <c r="I189" s="5"/>
    </row>
    <row r="190" spans="1:9">
      <c r="A190" s="3"/>
      <c r="B190" s="4"/>
      <c r="C190" s="4"/>
      <c r="D190" s="3"/>
      <c r="E190" s="3"/>
      <c r="F190" s="5"/>
      <c r="G190" s="5"/>
      <c r="H190" s="5"/>
      <c r="I190" s="5"/>
    </row>
    <row r="191" spans="1:9">
      <c r="A191" s="3"/>
      <c r="B191" s="4"/>
      <c r="C191" s="4"/>
      <c r="D191" s="3"/>
      <c r="E191" s="3"/>
      <c r="F191" s="5"/>
      <c r="G191" s="5"/>
      <c r="H191" s="5"/>
      <c r="I191" s="5"/>
    </row>
    <row r="192" spans="1:9">
      <c r="A192" s="3"/>
      <c r="B192" s="4"/>
      <c r="C192" s="4"/>
      <c r="D192" s="3"/>
      <c r="E192" s="3"/>
      <c r="F192" s="5"/>
      <c r="G192" s="5"/>
      <c r="H192" s="5"/>
      <c r="I192" s="5"/>
    </row>
    <row r="193" spans="1:9">
      <c r="A193" s="3"/>
      <c r="B193" s="4"/>
      <c r="C193" s="4"/>
      <c r="D193" s="3"/>
      <c r="E193" s="3"/>
      <c r="F193" s="5"/>
      <c r="G193" s="5"/>
      <c r="H193" s="5"/>
      <c r="I193" s="5"/>
    </row>
    <row r="194" spans="1:9">
      <c r="A194" s="3"/>
      <c r="B194" s="4"/>
      <c r="C194" s="4"/>
      <c r="D194" s="3"/>
      <c r="E194" s="3"/>
      <c r="F194" s="5"/>
      <c r="G194" s="5"/>
      <c r="H194" s="5"/>
      <c r="I194" s="5"/>
    </row>
    <row r="195" spans="1:9">
      <c r="A195" s="3"/>
      <c r="B195" s="4"/>
      <c r="C195" s="4"/>
      <c r="D195" s="3"/>
      <c r="E195" s="3"/>
      <c r="F195" s="5"/>
      <c r="G195" s="5"/>
      <c r="H195" s="5"/>
      <c r="I195" s="5"/>
    </row>
    <row r="196" spans="1:9">
      <c r="A196" s="3"/>
      <c r="B196" s="4"/>
      <c r="C196" s="4"/>
      <c r="D196" s="3"/>
      <c r="E196" s="3"/>
      <c r="F196" s="5"/>
      <c r="G196" s="5"/>
      <c r="H196" s="5"/>
      <c r="I196" s="5"/>
    </row>
    <row r="197" spans="1:9">
      <c r="A197" s="3"/>
      <c r="B197" s="4"/>
      <c r="C197" s="4"/>
      <c r="D197" s="3"/>
      <c r="E197" s="3"/>
      <c r="F197" s="5"/>
      <c r="G197" s="5"/>
      <c r="H197" s="5"/>
      <c r="I197" s="5"/>
    </row>
    <row r="198" spans="1:9">
      <c r="A198" s="3"/>
      <c r="B198" s="4"/>
      <c r="C198" s="4"/>
      <c r="D198" s="3"/>
      <c r="E198" s="3"/>
      <c r="F198" s="5"/>
      <c r="G198" s="5"/>
      <c r="H198" s="5"/>
      <c r="I198" s="5"/>
    </row>
    <row r="199" spans="1:9">
      <c r="A199" s="3"/>
      <c r="B199" s="4"/>
      <c r="C199" s="4"/>
      <c r="D199" s="3"/>
      <c r="E199" s="3"/>
      <c r="F199" s="5"/>
      <c r="G199" s="5"/>
      <c r="H199" s="5"/>
      <c r="I199" s="5"/>
    </row>
    <row r="200" spans="1:9">
      <c r="A200" s="3"/>
      <c r="B200" s="4"/>
      <c r="C200" s="4"/>
      <c r="D200" s="3"/>
      <c r="E200" s="3"/>
      <c r="F200" s="5"/>
      <c r="G200" s="5"/>
      <c r="H200" s="5"/>
      <c r="I200" s="5"/>
    </row>
    <row r="201" spans="1:9">
      <c r="A201" s="3"/>
      <c r="B201" s="4"/>
      <c r="C201" s="4"/>
      <c r="D201" s="3"/>
      <c r="E201" s="3"/>
      <c r="F201" s="5"/>
      <c r="G201" s="5"/>
      <c r="H201" s="5"/>
      <c r="I201" s="5"/>
    </row>
    <row r="202" spans="1:9">
      <c r="A202" s="3"/>
      <c r="B202" s="4"/>
      <c r="C202" s="4"/>
      <c r="D202" s="3"/>
      <c r="E202" s="3"/>
      <c r="F202" s="5"/>
      <c r="G202" s="5"/>
      <c r="H202" s="5"/>
      <c r="I202" s="5"/>
    </row>
    <row r="203" spans="1:9">
      <c r="A203" s="3"/>
      <c r="B203" s="4"/>
      <c r="C203" s="4"/>
      <c r="D203" s="3"/>
      <c r="E203" s="3"/>
      <c r="F203" s="5"/>
      <c r="G203" s="5"/>
      <c r="H203" s="5"/>
      <c r="I203" s="5"/>
    </row>
    <row r="204" spans="1:9">
      <c r="A204" s="3"/>
      <c r="B204" s="4"/>
      <c r="C204" s="4"/>
      <c r="D204" s="3"/>
      <c r="E204" s="3"/>
      <c r="F204" s="5"/>
      <c r="G204" s="5"/>
      <c r="H204" s="5"/>
      <c r="I204" s="5"/>
    </row>
    <row r="205" spans="1:9">
      <c r="A205" s="3"/>
      <c r="B205" s="4"/>
      <c r="C205" s="4"/>
      <c r="D205" s="3"/>
      <c r="E205" s="3"/>
      <c r="F205" s="5"/>
      <c r="G205" s="5"/>
      <c r="H205" s="5"/>
      <c r="I205" s="5"/>
    </row>
    <row r="206" spans="1:9">
      <c r="A206" s="3"/>
      <c r="B206" s="4"/>
      <c r="C206" s="4"/>
      <c r="D206" s="3"/>
      <c r="E206" s="3"/>
      <c r="F206" s="5"/>
      <c r="G206" s="5"/>
      <c r="H206" s="5"/>
      <c r="I206" s="5"/>
    </row>
    <row r="207" spans="1:9">
      <c r="A207" s="3"/>
      <c r="B207" s="4"/>
      <c r="C207" s="4"/>
      <c r="D207" s="3"/>
      <c r="E207" s="3"/>
      <c r="F207" s="5"/>
      <c r="G207" s="5"/>
      <c r="H207" s="5"/>
      <c r="I207" s="5"/>
    </row>
    <row r="208" spans="1:9">
      <c r="A208" s="3"/>
      <c r="B208" s="4"/>
      <c r="C208" s="4"/>
      <c r="D208" s="3"/>
      <c r="E208" s="3"/>
      <c r="F208" s="5"/>
      <c r="G208" s="5"/>
      <c r="H208" s="5"/>
      <c r="I208" s="5"/>
    </row>
    <row r="209" spans="1:9">
      <c r="A209" s="3"/>
      <c r="B209" s="4"/>
      <c r="C209" s="4"/>
      <c r="D209" s="3"/>
      <c r="E209" s="3"/>
      <c r="F209" s="5"/>
      <c r="G209" s="5"/>
      <c r="H209" s="5"/>
      <c r="I209" s="5"/>
    </row>
    <row r="210" spans="1:9">
      <c r="A210" s="3"/>
      <c r="B210" s="4"/>
      <c r="C210" s="4"/>
      <c r="D210" s="3"/>
      <c r="E210" s="3"/>
      <c r="F210" s="5"/>
      <c r="G210" s="5"/>
      <c r="H210" s="5"/>
      <c r="I210" s="5"/>
    </row>
    <row r="211" spans="1:9">
      <c r="A211" s="3"/>
      <c r="B211" s="4"/>
      <c r="C211" s="4"/>
      <c r="D211" s="3"/>
      <c r="E211" s="3"/>
      <c r="F211" s="5"/>
      <c r="G211" s="5"/>
      <c r="H211" s="5"/>
      <c r="I211" s="5"/>
    </row>
    <row r="212" spans="1:9">
      <c r="A212" s="3"/>
      <c r="B212" s="4"/>
      <c r="C212" s="4"/>
      <c r="D212" s="3"/>
      <c r="E212" s="3"/>
      <c r="F212" s="5"/>
      <c r="G212" s="5"/>
      <c r="H212" s="5"/>
      <c r="I212" s="5"/>
    </row>
    <row r="213" spans="1:9">
      <c r="A213" s="3"/>
      <c r="B213" s="4"/>
      <c r="C213" s="4"/>
      <c r="D213" s="3"/>
      <c r="E213" s="3"/>
      <c r="F213" s="5"/>
      <c r="G213" s="5"/>
      <c r="H213" s="5"/>
      <c r="I213" s="5"/>
    </row>
    <row r="214" spans="1:9">
      <c r="A214" s="3"/>
      <c r="B214" s="4"/>
      <c r="C214" s="4"/>
      <c r="D214" s="3"/>
      <c r="E214" s="3"/>
      <c r="F214" s="5"/>
      <c r="G214" s="5"/>
      <c r="H214" s="5"/>
      <c r="I214" s="5"/>
    </row>
    <row r="215" spans="1:9">
      <c r="A215" s="3"/>
      <c r="B215" s="4"/>
      <c r="C215" s="4"/>
      <c r="D215" s="3"/>
      <c r="E215" s="3"/>
      <c r="F215" s="5"/>
      <c r="G215" s="5"/>
      <c r="H215" s="5"/>
      <c r="I215" s="5"/>
    </row>
    <row r="216" spans="1:9">
      <c r="A216" s="3"/>
      <c r="B216" s="4"/>
      <c r="C216" s="4"/>
      <c r="D216" s="3"/>
      <c r="E216" s="3"/>
      <c r="F216" s="5"/>
      <c r="G216" s="5"/>
      <c r="H216" s="5"/>
      <c r="I216" s="5"/>
    </row>
    <row r="217" spans="1:9">
      <c r="A217" s="3"/>
      <c r="B217" s="4"/>
      <c r="C217" s="4"/>
      <c r="D217" s="3"/>
      <c r="E217" s="3"/>
      <c r="F217" s="5"/>
      <c r="G217" s="5"/>
      <c r="H217" s="5"/>
      <c r="I217" s="5"/>
    </row>
    <row r="218" spans="1:9">
      <c r="A218" s="3"/>
      <c r="B218" s="4"/>
      <c r="C218" s="4"/>
      <c r="D218" s="3"/>
      <c r="E218" s="3"/>
      <c r="F218" s="5"/>
      <c r="G218" s="5"/>
      <c r="H218" s="5"/>
      <c r="I218" s="5"/>
    </row>
    <row r="219" spans="1:9">
      <c r="A219" s="3"/>
      <c r="B219" s="4"/>
      <c r="C219" s="4"/>
      <c r="D219" s="3"/>
      <c r="E219" s="3"/>
      <c r="F219" s="5"/>
      <c r="G219" s="5"/>
      <c r="H219" s="5"/>
      <c r="I219" s="5"/>
    </row>
    <row r="220" spans="1:9">
      <c r="A220" s="3"/>
      <c r="B220" s="4"/>
      <c r="C220" s="4"/>
      <c r="D220" s="3"/>
      <c r="E220" s="3"/>
      <c r="F220" s="5"/>
      <c r="G220" s="5"/>
      <c r="H220" s="5"/>
      <c r="I220" s="5"/>
    </row>
    <row r="221" spans="1:9">
      <c r="A221" s="3"/>
      <c r="B221" s="4"/>
      <c r="C221" s="4"/>
      <c r="D221" s="3"/>
      <c r="E221" s="3"/>
      <c r="F221" s="5"/>
      <c r="G221" s="5"/>
      <c r="H221" s="5"/>
      <c r="I221" s="5"/>
    </row>
    <row r="222" spans="1:9">
      <c r="A222" s="3"/>
      <c r="B222" s="4"/>
      <c r="C222" s="4"/>
      <c r="D222" s="3"/>
      <c r="E222" s="3"/>
      <c r="F222" s="5"/>
      <c r="G222" s="5"/>
      <c r="H222" s="5"/>
      <c r="I222" s="5"/>
    </row>
    <row r="223" spans="1:9">
      <c r="A223" s="3"/>
      <c r="B223" s="4"/>
      <c r="C223" s="4"/>
      <c r="D223" s="3"/>
      <c r="E223" s="3"/>
      <c r="F223" s="5"/>
      <c r="G223" s="5"/>
      <c r="H223" s="5"/>
      <c r="I223" s="5"/>
    </row>
    <row r="224" spans="1:9">
      <c r="A224" s="3"/>
      <c r="B224" s="4"/>
      <c r="C224" s="4"/>
      <c r="D224" s="3"/>
      <c r="E224" s="3"/>
      <c r="F224" s="5"/>
      <c r="G224" s="5"/>
      <c r="H224" s="5"/>
      <c r="I224" s="5"/>
    </row>
    <row r="225" spans="1:9">
      <c r="A225" s="3"/>
      <c r="B225" s="4"/>
      <c r="C225" s="4"/>
      <c r="D225" s="3"/>
      <c r="E225" s="3"/>
      <c r="F225" s="5"/>
      <c r="G225" s="5"/>
      <c r="H225" s="5"/>
      <c r="I225" s="5"/>
    </row>
    <row r="226" spans="1:9">
      <c r="A226" s="3"/>
      <c r="B226" s="4"/>
      <c r="C226" s="4"/>
      <c r="D226" s="3"/>
      <c r="E226" s="3"/>
      <c r="F226" s="5"/>
      <c r="G226" s="5"/>
      <c r="H226" s="5"/>
      <c r="I226" s="5"/>
    </row>
    <row r="227" spans="1:9">
      <c r="A227" s="3"/>
      <c r="B227" s="4"/>
      <c r="C227" s="4"/>
      <c r="D227" s="3"/>
      <c r="E227" s="3"/>
      <c r="F227" s="5"/>
      <c r="G227" s="5"/>
      <c r="H227" s="5"/>
      <c r="I227" s="5"/>
    </row>
    <row r="228" spans="1:9">
      <c r="A228" s="3"/>
      <c r="B228" s="4"/>
      <c r="C228" s="4"/>
      <c r="D228" s="3"/>
      <c r="E228" s="3"/>
      <c r="F228" s="5"/>
      <c r="G228" s="5"/>
      <c r="H228" s="5"/>
      <c r="I228" s="5"/>
    </row>
    <row r="229" spans="1:9">
      <c r="A229" s="3"/>
      <c r="B229" s="4"/>
      <c r="C229" s="4"/>
      <c r="D229" s="3"/>
      <c r="E229" s="3"/>
      <c r="F229" s="5"/>
      <c r="G229" s="5"/>
      <c r="H229" s="5"/>
      <c r="I229" s="5"/>
    </row>
    <row r="230" spans="1:9">
      <c r="A230" s="3"/>
      <c r="B230" s="4"/>
      <c r="C230" s="4"/>
      <c r="D230" s="3"/>
      <c r="E230" s="3"/>
      <c r="F230" s="5"/>
      <c r="G230" s="5"/>
      <c r="H230" s="5"/>
      <c r="I230" s="5"/>
    </row>
    <row r="231" spans="1:9">
      <c r="A231" s="3"/>
      <c r="B231" s="4"/>
      <c r="C231" s="4"/>
      <c r="D231" s="3"/>
      <c r="E231" s="3"/>
      <c r="F231" s="5"/>
      <c r="G231" s="5"/>
      <c r="H231" s="5"/>
      <c r="I231" s="5"/>
    </row>
    <row r="232" spans="1:9">
      <c r="A232" s="3"/>
      <c r="B232" s="4"/>
      <c r="C232" s="4"/>
      <c r="D232" s="3"/>
      <c r="E232" s="3"/>
      <c r="F232" s="5"/>
      <c r="G232" s="5"/>
      <c r="H232" s="5"/>
      <c r="I232" s="5"/>
    </row>
    <row r="233" spans="1:9">
      <c r="A233" s="3"/>
      <c r="B233" s="4"/>
      <c r="C233" s="4"/>
      <c r="D233" s="3"/>
      <c r="E233" s="3"/>
      <c r="F233" s="5"/>
      <c r="G233" s="5"/>
      <c r="H233" s="5"/>
      <c r="I233" s="5"/>
    </row>
    <row r="234" spans="1:9">
      <c r="A234" s="3"/>
      <c r="B234" s="4"/>
      <c r="C234" s="4"/>
      <c r="D234" s="3"/>
      <c r="E234" s="3"/>
      <c r="F234" s="5"/>
      <c r="G234" s="5"/>
      <c r="H234" s="5"/>
      <c r="I234" s="5"/>
    </row>
    <row r="235" spans="1:9">
      <c r="A235" s="3"/>
      <c r="B235" s="4"/>
      <c r="C235" s="4"/>
      <c r="D235" s="3"/>
      <c r="E235" s="3"/>
      <c r="F235" s="5"/>
      <c r="G235" s="5"/>
      <c r="H235" s="5"/>
      <c r="I235" s="5"/>
    </row>
    <row r="236" spans="1:9">
      <c r="A236" s="3"/>
      <c r="B236" s="4"/>
      <c r="C236" s="4"/>
      <c r="D236" s="3"/>
      <c r="E236" s="3"/>
      <c r="F236" s="5"/>
      <c r="G236" s="5"/>
      <c r="H236" s="5"/>
      <c r="I236" s="5"/>
    </row>
    <row r="237" spans="1:9">
      <c r="A237" s="3"/>
      <c r="B237" s="4"/>
      <c r="C237" s="4"/>
      <c r="D237" s="3"/>
      <c r="E237" s="3"/>
      <c r="F237" s="5"/>
      <c r="G237" s="5"/>
      <c r="H237" s="5"/>
      <c r="I237" s="5"/>
    </row>
    <row r="238" spans="1:9">
      <c r="A238" s="3"/>
      <c r="B238" s="4"/>
      <c r="C238" s="4"/>
      <c r="D238" s="3"/>
      <c r="E238" s="3"/>
      <c r="F238" s="5"/>
      <c r="G238" s="5"/>
      <c r="H238" s="5"/>
      <c r="I238" s="5"/>
    </row>
    <row r="239" spans="1:9">
      <c r="A239" s="3"/>
      <c r="B239" s="4"/>
      <c r="C239" s="4"/>
      <c r="D239" s="3"/>
      <c r="E239" s="3"/>
      <c r="F239" s="5"/>
      <c r="G239" s="5"/>
      <c r="H239" s="5"/>
      <c r="I239" s="5"/>
    </row>
    <row r="240" spans="1:9">
      <c r="A240" s="3"/>
      <c r="B240" s="4"/>
      <c r="C240" s="4"/>
      <c r="D240" s="3"/>
      <c r="E240" s="3"/>
      <c r="F240" s="5"/>
      <c r="G240" s="5"/>
      <c r="H240" s="5"/>
      <c r="I240" s="5"/>
    </row>
    <row r="241" spans="1:9">
      <c r="A241" s="3"/>
      <c r="B241" s="4"/>
      <c r="C241" s="4"/>
      <c r="D241" s="3"/>
      <c r="E241" s="3"/>
      <c r="F241" s="5"/>
      <c r="G241" s="5"/>
      <c r="H241" s="5"/>
      <c r="I241" s="5"/>
    </row>
    <row r="242" spans="1:9">
      <c r="A242" s="3"/>
      <c r="B242" s="4"/>
      <c r="C242" s="4"/>
      <c r="D242" s="3"/>
      <c r="E242" s="3"/>
      <c r="F242" s="5"/>
      <c r="G242" s="5"/>
      <c r="H242" s="5"/>
      <c r="I242" s="5"/>
    </row>
    <row r="243" spans="1:9">
      <c r="A243" s="3"/>
      <c r="B243" s="4"/>
      <c r="C243" s="4"/>
      <c r="D243" s="3"/>
      <c r="E243" s="3"/>
      <c r="F243" s="5"/>
      <c r="G243" s="5"/>
      <c r="H243" s="5"/>
      <c r="I243" s="5"/>
    </row>
    <row r="244" spans="1:9">
      <c r="A244" s="3"/>
      <c r="B244" s="4"/>
      <c r="C244" s="4"/>
      <c r="D244" s="3"/>
      <c r="E244" s="3"/>
      <c r="F244" s="5"/>
      <c r="G244" s="5"/>
      <c r="H244" s="5"/>
      <c r="I244" s="5"/>
    </row>
    <row r="245" spans="1:9">
      <c r="A245" s="3"/>
      <c r="B245" s="4"/>
      <c r="C245" s="4"/>
      <c r="D245" s="3"/>
      <c r="E245" s="3"/>
      <c r="F245" s="5"/>
      <c r="G245" s="5"/>
      <c r="H245" s="5"/>
      <c r="I245" s="5"/>
    </row>
    <row r="246" spans="1:9">
      <c r="A246" s="3"/>
      <c r="B246" s="4"/>
      <c r="C246" s="4"/>
      <c r="D246" s="3"/>
      <c r="E246" s="3"/>
      <c r="F246" s="5"/>
      <c r="G246" s="5"/>
      <c r="H246" s="5"/>
      <c r="I246" s="5"/>
    </row>
    <row r="247" spans="1:9">
      <c r="A247" s="3"/>
      <c r="B247" s="4"/>
      <c r="C247" s="4"/>
      <c r="D247" s="3"/>
      <c r="E247" s="3"/>
      <c r="F247" s="5"/>
      <c r="G247" s="5"/>
      <c r="H247" s="5"/>
      <c r="I247" s="5"/>
    </row>
    <row r="248" spans="1:9">
      <c r="A248" s="3"/>
      <c r="B248" s="4"/>
      <c r="C248" s="4"/>
      <c r="D248" s="3"/>
      <c r="E248" s="3"/>
      <c r="F248" s="5"/>
      <c r="G248" s="5"/>
      <c r="H248" s="5"/>
      <c r="I248" s="5"/>
    </row>
    <row r="249" spans="1:9">
      <c r="A249" s="3"/>
      <c r="B249" s="4"/>
      <c r="C249" s="4"/>
      <c r="D249" s="3"/>
      <c r="E249" s="3"/>
      <c r="F249" s="5"/>
      <c r="G249" s="5"/>
      <c r="H249" s="5"/>
      <c r="I249" s="5"/>
    </row>
    <row r="250" spans="1:9">
      <c r="A250" s="3"/>
      <c r="B250" s="4"/>
      <c r="C250" s="4"/>
      <c r="D250" s="3"/>
      <c r="E250" s="3"/>
      <c r="F250" s="5"/>
      <c r="G250" s="5"/>
      <c r="H250" s="5"/>
      <c r="I250" s="5"/>
    </row>
    <row r="251" spans="1:9">
      <c r="A251" s="3"/>
      <c r="B251" s="4"/>
      <c r="C251" s="4"/>
      <c r="D251" s="3"/>
      <c r="E251" s="3"/>
      <c r="F251" s="5"/>
      <c r="G251" s="5"/>
      <c r="H251" s="5"/>
      <c r="I251" s="5"/>
    </row>
    <row r="252" spans="1:9">
      <c r="A252" s="3"/>
      <c r="B252" s="4"/>
      <c r="C252" s="4"/>
      <c r="D252" s="3"/>
      <c r="E252" s="3"/>
      <c r="F252" s="5"/>
      <c r="G252" s="5"/>
      <c r="H252" s="5"/>
      <c r="I252" s="5"/>
    </row>
    <row r="253" spans="1:9">
      <c r="A253" s="3"/>
      <c r="B253" s="4"/>
      <c r="C253" s="4"/>
      <c r="D253" s="3"/>
      <c r="E253" s="3"/>
      <c r="F253" s="5"/>
      <c r="G253" s="5"/>
      <c r="H253" s="5"/>
      <c r="I253" s="5"/>
    </row>
    <row r="254" spans="1:9">
      <c r="A254" s="3"/>
      <c r="B254" s="4"/>
      <c r="C254" s="4"/>
      <c r="D254" s="3"/>
      <c r="E254" s="3"/>
      <c r="F254" s="5"/>
      <c r="G254" s="5"/>
      <c r="H254" s="5"/>
      <c r="I254" s="5"/>
    </row>
    <row r="255" spans="1:9">
      <c r="A255" s="3"/>
      <c r="B255" s="4"/>
      <c r="C255" s="4"/>
      <c r="D255" s="3"/>
      <c r="E255" s="3"/>
      <c r="F255" s="5"/>
      <c r="G255" s="5"/>
      <c r="H255" s="5"/>
      <c r="I255" s="5"/>
    </row>
    <row r="256" spans="1:9">
      <c r="A256" s="3"/>
      <c r="B256" s="4"/>
      <c r="C256" s="4"/>
      <c r="D256" s="3"/>
      <c r="E256" s="3"/>
      <c r="F256" s="5"/>
      <c r="G256" s="5"/>
      <c r="H256" s="5"/>
      <c r="I256" s="5"/>
    </row>
    <row r="257" spans="1:9">
      <c r="A257" s="3"/>
      <c r="B257" s="4"/>
      <c r="C257" s="4"/>
      <c r="D257" s="3"/>
      <c r="E257" s="3"/>
      <c r="F257" s="5"/>
      <c r="G257" s="5"/>
      <c r="H257" s="5"/>
      <c r="I257" s="5"/>
    </row>
    <row r="258" spans="1:9">
      <c r="A258" s="3"/>
      <c r="B258" s="4"/>
      <c r="C258" s="4"/>
      <c r="D258" s="3"/>
      <c r="E258" s="3"/>
      <c r="F258" s="5"/>
      <c r="G258" s="5"/>
      <c r="H258" s="5"/>
      <c r="I258" s="5"/>
    </row>
    <row r="259" spans="1:9">
      <c r="A259" s="3"/>
      <c r="B259" s="4"/>
      <c r="C259" s="4"/>
      <c r="D259" s="3"/>
      <c r="E259" s="3"/>
      <c r="F259" s="5"/>
      <c r="G259" s="5"/>
      <c r="H259" s="5"/>
      <c r="I259" s="5"/>
    </row>
    <row r="260" spans="1:9">
      <c r="A260" s="3"/>
      <c r="B260" s="4"/>
      <c r="C260" s="4"/>
      <c r="D260" s="3"/>
      <c r="E260" s="3"/>
      <c r="F260" s="5"/>
      <c r="G260" s="5"/>
      <c r="H260" s="5"/>
      <c r="I260" s="5"/>
    </row>
    <row r="261" spans="1:9">
      <c r="A261" s="3"/>
      <c r="B261" s="4"/>
      <c r="C261" s="4"/>
      <c r="D261" s="3"/>
      <c r="E261" s="3"/>
      <c r="F261" s="5"/>
      <c r="G261" s="5"/>
      <c r="H261" s="5"/>
      <c r="I261" s="5"/>
    </row>
    <row r="262" spans="1:9">
      <c r="A262" s="3"/>
      <c r="B262" s="4"/>
      <c r="C262" s="4"/>
      <c r="D262" s="3"/>
      <c r="E262" s="3"/>
      <c r="F262" s="5"/>
      <c r="G262" s="5"/>
      <c r="H262" s="5"/>
      <c r="I262" s="5"/>
    </row>
    <row r="263" spans="1:9">
      <c r="A263" s="3"/>
      <c r="B263" s="4"/>
      <c r="C263" s="4"/>
      <c r="D263" s="3"/>
      <c r="E263" s="3"/>
      <c r="F263" s="5"/>
      <c r="G263" s="5"/>
      <c r="H263" s="5"/>
      <c r="I263" s="5"/>
    </row>
    <row r="264" spans="1:9">
      <c r="A264" s="3"/>
      <c r="B264" s="4"/>
      <c r="C264" s="4"/>
      <c r="D264" s="3"/>
      <c r="E264" s="3"/>
      <c r="F264" s="5"/>
      <c r="G264" s="5"/>
      <c r="H264" s="5"/>
      <c r="I264" s="5"/>
    </row>
    <row r="265" spans="1:9">
      <c r="A265" s="3"/>
      <c r="B265" s="4"/>
      <c r="C265" s="4"/>
      <c r="D265" s="3"/>
      <c r="E265" s="3"/>
      <c r="F265" s="5"/>
      <c r="G265" s="5"/>
      <c r="H265" s="5"/>
      <c r="I265" s="5"/>
    </row>
    <row r="266" spans="1:9">
      <c r="A266" s="3"/>
      <c r="B266" s="4"/>
      <c r="C266" s="4"/>
      <c r="D266" s="3"/>
      <c r="E266" s="3"/>
      <c r="F266" s="5"/>
      <c r="G266" s="5"/>
      <c r="H266" s="5"/>
      <c r="I266" s="5"/>
    </row>
    <row r="267" spans="1:9">
      <c r="A267" s="3"/>
      <c r="B267" s="4"/>
      <c r="C267" s="4"/>
      <c r="D267" s="3"/>
      <c r="E267" s="3"/>
      <c r="F267" s="5"/>
      <c r="G267" s="5"/>
      <c r="H267" s="5"/>
      <c r="I267" s="5"/>
    </row>
    <row r="268" spans="1:9">
      <c r="A268" s="3"/>
      <c r="B268" s="4"/>
      <c r="C268" s="4"/>
      <c r="D268" s="3"/>
      <c r="E268" s="3"/>
      <c r="F268" s="5"/>
      <c r="G268" s="5"/>
      <c r="H268" s="5"/>
      <c r="I268" s="5"/>
    </row>
    <row r="269" spans="1:9">
      <c r="A269" s="3"/>
      <c r="B269" s="4"/>
      <c r="C269" s="4"/>
      <c r="D269" s="3"/>
      <c r="E269" s="3"/>
      <c r="F269" s="5"/>
      <c r="G269" s="5"/>
      <c r="H269" s="5"/>
      <c r="I269" s="5"/>
    </row>
    <row r="270" spans="1:9">
      <c r="A270" s="3"/>
      <c r="B270" s="4"/>
      <c r="C270" s="4"/>
      <c r="D270" s="3"/>
      <c r="E270" s="3"/>
      <c r="F270" s="5"/>
      <c r="G270" s="5"/>
      <c r="H270" s="5"/>
      <c r="I270" s="5"/>
    </row>
    <row r="271" spans="1:9">
      <c r="A271" s="3"/>
      <c r="B271" s="4"/>
      <c r="C271" s="4"/>
      <c r="D271" s="3"/>
      <c r="E271" s="3"/>
      <c r="F271" s="5"/>
      <c r="G271" s="5"/>
      <c r="H271" s="5"/>
      <c r="I271" s="5"/>
    </row>
    <row r="272" spans="1:9">
      <c r="A272" s="3"/>
      <c r="B272" s="4"/>
      <c r="C272" s="4"/>
      <c r="D272" s="3"/>
      <c r="E272" s="3"/>
      <c r="F272" s="5"/>
      <c r="G272" s="5"/>
      <c r="H272" s="5"/>
      <c r="I272" s="5"/>
    </row>
    <row r="273" spans="1:9">
      <c r="A273" s="3"/>
      <c r="B273" s="4"/>
      <c r="C273" s="4"/>
      <c r="D273" s="3"/>
      <c r="E273" s="3"/>
      <c r="F273" s="5"/>
      <c r="G273" s="5"/>
      <c r="H273" s="5"/>
      <c r="I273" s="5"/>
    </row>
    <row r="274" spans="1:9">
      <c r="A274" s="3"/>
      <c r="B274" s="4"/>
      <c r="C274" s="4"/>
      <c r="D274" s="3"/>
      <c r="E274" s="3"/>
      <c r="F274" s="5"/>
      <c r="G274" s="5"/>
      <c r="H274" s="5"/>
      <c r="I274" s="5"/>
    </row>
    <row r="275" spans="1:9">
      <c r="A275" s="3"/>
      <c r="B275" s="4"/>
      <c r="C275" s="4"/>
      <c r="D275" s="3"/>
      <c r="E275" s="3"/>
      <c r="F275" s="5"/>
      <c r="G275" s="5"/>
      <c r="H275" s="5"/>
      <c r="I275" s="5"/>
    </row>
    <row r="276" spans="1:9">
      <c r="A276" s="3"/>
      <c r="B276" s="4"/>
      <c r="C276" s="4"/>
      <c r="D276" s="3"/>
      <c r="E276" s="3"/>
      <c r="F276" s="5"/>
      <c r="G276" s="5"/>
      <c r="H276" s="5"/>
      <c r="I276" s="5"/>
    </row>
    <row r="277" spans="1:9">
      <c r="A277" s="3"/>
      <c r="B277" s="4"/>
      <c r="C277" s="4"/>
      <c r="D277" s="3"/>
      <c r="E277" s="3"/>
      <c r="F277" s="5"/>
      <c r="G277" s="5"/>
      <c r="H277" s="5"/>
      <c r="I277" s="5"/>
    </row>
    <row r="278" spans="1:9">
      <c r="A278" s="3"/>
      <c r="B278" s="4"/>
      <c r="C278" s="4"/>
      <c r="D278" s="3"/>
      <c r="E278" s="3"/>
      <c r="F278" s="5"/>
      <c r="G278" s="5"/>
      <c r="H278" s="5"/>
      <c r="I278" s="5"/>
    </row>
    <row r="279" spans="1:9">
      <c r="A279" s="3"/>
      <c r="B279" s="4"/>
      <c r="C279" s="4"/>
      <c r="D279" s="3"/>
      <c r="E279" s="3"/>
      <c r="F279" s="5"/>
      <c r="G279" s="5"/>
      <c r="H279" s="5"/>
      <c r="I279" s="5"/>
    </row>
    <row r="280" spans="1:9">
      <c r="A280" s="3"/>
      <c r="B280" s="4"/>
      <c r="C280" s="4"/>
      <c r="D280" s="3"/>
      <c r="E280" s="3"/>
      <c r="F280" s="5"/>
      <c r="G280" s="5"/>
      <c r="H280" s="5"/>
      <c r="I280" s="5"/>
    </row>
    <row r="281" spans="1:9">
      <c r="A281" s="3"/>
      <c r="B281" s="4"/>
      <c r="C281" s="4"/>
      <c r="D281" s="3"/>
      <c r="E281" s="3"/>
      <c r="F281" s="5"/>
      <c r="G281" s="5"/>
      <c r="H281" s="5"/>
      <c r="I281" s="5"/>
    </row>
    <row r="282" spans="1:9">
      <c r="A282" s="3"/>
      <c r="B282" s="4"/>
      <c r="C282" s="4"/>
      <c r="D282" s="3"/>
      <c r="E282" s="3"/>
      <c r="F282" s="5"/>
      <c r="G282" s="5"/>
      <c r="H282" s="5"/>
      <c r="I282" s="5"/>
    </row>
    <row r="283" spans="1:9">
      <c r="A283" s="3"/>
      <c r="B283" s="4"/>
      <c r="C283" s="4"/>
      <c r="D283" s="3"/>
      <c r="E283" s="3"/>
      <c r="F283" s="5"/>
      <c r="G283" s="5"/>
      <c r="H283" s="5"/>
      <c r="I283" s="5"/>
    </row>
    <row r="284" spans="1:9">
      <c r="A284" s="3"/>
      <c r="B284" s="4"/>
      <c r="C284" s="4"/>
      <c r="D284" s="3"/>
      <c r="E284" s="3"/>
      <c r="F284" s="5"/>
      <c r="G284" s="5"/>
      <c r="H284" s="5"/>
      <c r="I284" s="5"/>
    </row>
    <row r="285" spans="1:9">
      <c r="A285" s="3"/>
      <c r="B285" s="4"/>
      <c r="C285" s="4"/>
      <c r="D285" s="3"/>
      <c r="E285" s="3"/>
      <c r="F285" s="5"/>
      <c r="G285" s="5"/>
      <c r="H285" s="5"/>
      <c r="I285" s="5"/>
    </row>
    <row r="286" spans="1:9">
      <c r="A286" s="3"/>
      <c r="B286" s="4"/>
      <c r="C286" s="4"/>
      <c r="D286" s="3"/>
      <c r="E286" s="3"/>
      <c r="F286" s="5"/>
      <c r="G286" s="5"/>
      <c r="H286" s="5"/>
      <c r="I286" s="5"/>
    </row>
    <row r="287" spans="1:9">
      <c r="A287" s="3"/>
      <c r="B287" s="4"/>
      <c r="C287" s="4"/>
      <c r="D287" s="3"/>
      <c r="E287" s="3"/>
      <c r="F287" s="5"/>
      <c r="G287" s="5"/>
      <c r="H287" s="5"/>
      <c r="I287" s="5"/>
    </row>
    <row r="288" spans="1:9">
      <c r="A288" s="3"/>
      <c r="B288" s="4"/>
      <c r="C288" s="4"/>
      <c r="D288" s="3"/>
      <c r="E288" s="3"/>
      <c r="F288" s="5"/>
      <c r="G288" s="5"/>
      <c r="H288" s="5"/>
      <c r="I288" s="5"/>
    </row>
    <row r="289" spans="1:9">
      <c r="A289" s="3"/>
      <c r="B289" s="4"/>
      <c r="C289" s="4"/>
      <c r="D289" s="3"/>
      <c r="E289" s="3"/>
      <c r="F289" s="5"/>
      <c r="G289" s="5"/>
      <c r="H289" s="5"/>
      <c r="I289" s="5"/>
    </row>
    <row r="290" spans="1:9">
      <c r="A290" s="3"/>
      <c r="B290" s="4"/>
      <c r="C290" s="4"/>
      <c r="D290" s="3"/>
      <c r="E290" s="3"/>
      <c r="F290" s="5"/>
      <c r="G290" s="5"/>
      <c r="H290" s="5"/>
      <c r="I290" s="5"/>
    </row>
    <row r="291" spans="1:9">
      <c r="A291" s="3"/>
      <c r="B291" s="4"/>
      <c r="C291" s="4"/>
      <c r="D291" s="3"/>
      <c r="E291" s="3"/>
      <c r="F291" s="5"/>
      <c r="G291" s="5"/>
      <c r="H291" s="5"/>
      <c r="I291" s="5"/>
    </row>
    <row r="292" spans="1:9">
      <c r="A292" s="3"/>
      <c r="B292" s="4"/>
      <c r="C292" s="4"/>
      <c r="D292" s="3"/>
      <c r="E292" s="3"/>
      <c r="F292" s="5"/>
      <c r="G292" s="5"/>
      <c r="H292" s="5"/>
      <c r="I292" s="5"/>
    </row>
    <row r="293" spans="1:9">
      <c r="A293" s="3"/>
      <c r="B293" s="4"/>
      <c r="C293" s="4"/>
      <c r="D293" s="3"/>
      <c r="E293" s="3"/>
      <c r="F293" s="5"/>
      <c r="G293" s="5"/>
      <c r="H293" s="5"/>
      <c r="I293" s="5"/>
    </row>
    <row r="294" spans="1:9">
      <c r="A294" s="3"/>
      <c r="B294" s="4"/>
      <c r="C294" s="4"/>
      <c r="D294" s="3"/>
      <c r="E294" s="3"/>
      <c r="F294" s="5"/>
      <c r="G294" s="5"/>
      <c r="H294" s="5"/>
      <c r="I294" s="5"/>
    </row>
    <row r="295" spans="1:9">
      <c r="A295" s="3"/>
      <c r="B295" s="4"/>
      <c r="C295" s="4"/>
      <c r="D295" s="3"/>
      <c r="E295" s="3"/>
      <c r="F295" s="5"/>
      <c r="G295" s="5"/>
      <c r="H295" s="5"/>
      <c r="I295" s="5"/>
    </row>
    <row r="296" spans="1:9">
      <c r="A296" s="3"/>
      <c r="B296" s="4"/>
      <c r="C296" s="4"/>
      <c r="D296" s="3"/>
      <c r="E296" s="3"/>
      <c r="F296" s="5"/>
      <c r="G296" s="5"/>
      <c r="H296" s="5"/>
      <c r="I296" s="5"/>
    </row>
    <row r="297" spans="1:9">
      <c r="A297" s="3"/>
      <c r="B297" s="4"/>
      <c r="C297" s="4"/>
      <c r="D297" s="3"/>
      <c r="E297" s="3"/>
      <c r="F297" s="5"/>
      <c r="G297" s="5"/>
      <c r="H297" s="5"/>
      <c r="I297" s="5"/>
    </row>
    <row r="298" spans="1:9">
      <c r="A298" s="3"/>
      <c r="B298" s="4"/>
      <c r="C298" s="4"/>
      <c r="D298" s="3"/>
      <c r="E298" s="3"/>
      <c r="F298" s="5"/>
      <c r="G298" s="5"/>
      <c r="H298" s="5"/>
      <c r="I298" s="5"/>
    </row>
    <row r="299" spans="1:9">
      <c r="A299" s="3"/>
      <c r="B299" s="4"/>
      <c r="C299" s="4"/>
      <c r="D299" s="3"/>
      <c r="E299" s="3"/>
      <c r="F299" s="5"/>
      <c r="G299" s="5"/>
      <c r="H299" s="5"/>
      <c r="I299" s="5"/>
    </row>
    <row r="300" spans="1:9">
      <c r="A300" s="3"/>
      <c r="B300" s="4"/>
      <c r="C300" s="4"/>
      <c r="D300" s="3"/>
      <c r="E300" s="3"/>
      <c r="F300" s="5"/>
      <c r="G300" s="5"/>
      <c r="H300" s="5"/>
      <c r="I300" s="5"/>
    </row>
    <row r="301" spans="1:9">
      <c r="A301" s="3"/>
      <c r="B301" s="4"/>
      <c r="C301" s="4"/>
      <c r="D301" s="3"/>
      <c r="E301" s="3"/>
      <c r="F301" s="5"/>
      <c r="G301" s="5"/>
      <c r="H301" s="5"/>
      <c r="I301" s="5"/>
    </row>
    <row r="302" spans="1:9">
      <c r="A302" s="3"/>
      <c r="B302" s="4"/>
      <c r="C302" s="4"/>
      <c r="D302" s="3"/>
      <c r="E302" s="3"/>
      <c r="F302" s="5"/>
      <c r="G302" s="5"/>
      <c r="H302" s="5"/>
      <c r="I302" s="5"/>
    </row>
    <row r="303" spans="1:9">
      <c r="A303" s="3"/>
      <c r="B303" s="4"/>
      <c r="C303" s="4"/>
      <c r="D303" s="3"/>
      <c r="E303" s="3"/>
      <c r="F303" s="5"/>
      <c r="G303" s="5"/>
      <c r="H303" s="5"/>
      <c r="I303" s="5"/>
    </row>
    <row r="304" spans="1:9">
      <c r="A304" s="3"/>
      <c r="B304" s="4"/>
      <c r="C304" s="4"/>
      <c r="D304" s="3"/>
      <c r="E304" s="3"/>
      <c r="F304" s="5"/>
      <c r="G304" s="5"/>
      <c r="H304" s="5"/>
      <c r="I304" s="5"/>
    </row>
    <row r="305" spans="1:9">
      <c r="A305" s="3"/>
      <c r="B305" s="4"/>
      <c r="C305" s="4"/>
      <c r="D305" s="3"/>
      <c r="E305" s="3"/>
      <c r="F305" s="5"/>
      <c r="G305" s="5"/>
      <c r="H305" s="5"/>
      <c r="I305" s="5"/>
    </row>
    <row r="306" spans="1:9">
      <c r="A306" s="3"/>
      <c r="B306" s="4"/>
      <c r="C306" s="4"/>
      <c r="D306" s="3"/>
      <c r="E306" s="3"/>
      <c r="F306" s="5"/>
      <c r="G306" s="5"/>
      <c r="H306" s="5"/>
      <c r="I306" s="5"/>
    </row>
    <row r="307" spans="1:9">
      <c r="A307" s="3"/>
      <c r="B307" s="4"/>
      <c r="C307" s="4"/>
      <c r="D307" s="3"/>
      <c r="E307" s="3"/>
      <c r="F307" s="5"/>
      <c r="G307" s="5"/>
      <c r="H307" s="5"/>
      <c r="I307" s="5"/>
    </row>
    <row r="308" spans="1:9">
      <c r="A308" s="3"/>
      <c r="B308" s="4"/>
      <c r="C308" s="4"/>
      <c r="D308" s="3"/>
      <c r="E308" s="3"/>
      <c r="F308" s="5"/>
      <c r="G308" s="5"/>
      <c r="H308" s="5"/>
      <c r="I308" s="5"/>
    </row>
    <row r="309" spans="1:9">
      <c r="A309" s="3"/>
      <c r="B309" s="4"/>
      <c r="C309" s="4"/>
      <c r="D309" s="3"/>
      <c r="E309" s="3"/>
      <c r="F309" s="5"/>
      <c r="G309" s="5"/>
      <c r="H309" s="5"/>
      <c r="I309" s="5"/>
    </row>
    <row r="310" spans="1:9">
      <c r="A310" s="3"/>
      <c r="B310" s="4"/>
      <c r="C310" s="4"/>
      <c r="D310" s="3"/>
      <c r="E310" s="3"/>
      <c r="F310" s="5"/>
      <c r="G310" s="5"/>
      <c r="H310" s="5"/>
      <c r="I310" s="5"/>
    </row>
    <row r="311" spans="1:9">
      <c r="A311" s="3"/>
      <c r="B311" s="4"/>
      <c r="C311" s="4"/>
      <c r="D311" s="3"/>
      <c r="E311" s="3"/>
      <c r="F311" s="5"/>
      <c r="G311" s="5"/>
      <c r="H311" s="5"/>
      <c r="I311" s="5"/>
    </row>
    <row r="312" spans="1:9">
      <c r="A312" s="3"/>
      <c r="B312" s="4"/>
      <c r="C312" s="4"/>
      <c r="D312" s="3"/>
      <c r="E312" s="3"/>
      <c r="F312" s="5"/>
      <c r="G312" s="5"/>
      <c r="H312" s="5"/>
      <c r="I312" s="5"/>
    </row>
    <row r="313" spans="1:9">
      <c r="A313" s="3"/>
      <c r="B313" s="4"/>
      <c r="C313" s="4"/>
      <c r="D313" s="3"/>
      <c r="E313" s="3"/>
      <c r="F313" s="5"/>
      <c r="G313" s="5"/>
      <c r="H313" s="5"/>
      <c r="I313" s="5"/>
    </row>
    <row r="314" spans="1:9">
      <c r="A314" s="3"/>
      <c r="B314" s="4"/>
      <c r="C314" s="4"/>
      <c r="D314" s="3"/>
      <c r="E314" s="3"/>
      <c r="F314" s="5"/>
      <c r="G314" s="5"/>
      <c r="H314" s="5"/>
      <c r="I314" s="5"/>
    </row>
    <row r="315" spans="1:9">
      <c r="A315" s="3"/>
      <c r="B315" s="4"/>
      <c r="C315" s="4"/>
      <c r="D315" s="3"/>
      <c r="E315" s="3"/>
      <c r="F315" s="5"/>
      <c r="G315" s="5"/>
      <c r="H315" s="5"/>
      <c r="I315" s="5"/>
    </row>
    <row r="316" spans="1:9">
      <c r="A316" s="3"/>
      <c r="B316" s="4"/>
      <c r="C316" s="4"/>
      <c r="D316" s="3"/>
      <c r="E316" s="3"/>
      <c r="F316" s="5"/>
      <c r="G316" s="5"/>
      <c r="H316" s="5"/>
      <c r="I316" s="5"/>
    </row>
    <row r="317" spans="1:9">
      <c r="A317" s="3"/>
      <c r="B317" s="4"/>
      <c r="C317" s="4"/>
      <c r="D317" s="3"/>
      <c r="E317" s="3"/>
      <c r="F317" s="5"/>
      <c r="G317" s="5"/>
      <c r="H317" s="5"/>
      <c r="I317" s="5"/>
    </row>
    <row r="318" spans="1:9">
      <c r="A318" s="3"/>
      <c r="B318" s="4"/>
      <c r="C318" s="4"/>
      <c r="D318" s="3"/>
      <c r="E318" s="3"/>
      <c r="F318" s="5"/>
      <c r="G318" s="5"/>
      <c r="H318" s="5"/>
      <c r="I318" s="5"/>
    </row>
    <row r="319" spans="1:9">
      <c r="A319" s="3"/>
      <c r="B319" s="4"/>
      <c r="C319" s="4"/>
      <c r="D319" s="3"/>
      <c r="E319" s="3"/>
      <c r="F319" s="5"/>
      <c r="G319" s="5"/>
      <c r="H319" s="5"/>
      <c r="I319" s="5"/>
    </row>
    <row r="320" spans="1:9">
      <c r="A320" s="3"/>
      <c r="B320" s="4"/>
      <c r="C320" s="4"/>
      <c r="D320" s="3"/>
      <c r="E320" s="3"/>
      <c r="F320" s="5"/>
      <c r="G320" s="5"/>
      <c r="H320" s="5"/>
      <c r="I320" s="5"/>
    </row>
    <row r="321" spans="1:9">
      <c r="A321" s="3"/>
      <c r="B321" s="4"/>
      <c r="C321" s="4"/>
      <c r="D321" s="3"/>
      <c r="E321" s="3"/>
      <c r="F321" s="5"/>
      <c r="G321" s="5"/>
      <c r="H321" s="5"/>
      <c r="I321" s="5"/>
    </row>
    <row r="322" spans="1:9">
      <c r="A322" s="3"/>
      <c r="B322" s="4"/>
      <c r="C322" s="4"/>
      <c r="D322" s="3"/>
      <c r="E322" s="3"/>
      <c r="F322" s="5"/>
      <c r="G322" s="5"/>
      <c r="H322" s="5"/>
      <c r="I322" s="5"/>
    </row>
    <row r="323" spans="1:9">
      <c r="A323" s="3"/>
      <c r="B323" s="4"/>
      <c r="C323" s="4"/>
      <c r="D323" s="3"/>
      <c r="E323" s="3"/>
      <c r="F323" s="5"/>
      <c r="G323" s="5"/>
      <c r="H323" s="5"/>
      <c r="I323" s="5"/>
    </row>
    <row r="324" spans="1:9">
      <c r="A324" s="3"/>
      <c r="B324" s="4"/>
      <c r="C324" s="4"/>
      <c r="D324" s="3"/>
      <c r="E324" s="3"/>
      <c r="F324" s="5"/>
      <c r="G324" s="5"/>
      <c r="H324" s="5"/>
      <c r="I324" s="5"/>
    </row>
    <row r="325" spans="1:9">
      <c r="A325" s="3"/>
      <c r="B325" s="4"/>
      <c r="C325" s="4"/>
      <c r="D325" s="3"/>
      <c r="E325" s="3"/>
      <c r="F325" s="5"/>
      <c r="G325" s="5"/>
      <c r="H325" s="5"/>
      <c r="I325" s="5"/>
    </row>
    <row r="326" spans="1:9">
      <c r="A326" s="3"/>
      <c r="B326" s="4"/>
      <c r="C326" s="4"/>
      <c r="D326" s="3"/>
      <c r="E326" s="3"/>
      <c r="F326" s="5"/>
      <c r="G326" s="5"/>
      <c r="H326" s="5"/>
      <c r="I326" s="5"/>
    </row>
    <row r="327" spans="1:9">
      <c r="A327" s="3"/>
      <c r="B327" s="4"/>
      <c r="C327" s="4"/>
      <c r="D327" s="3"/>
      <c r="E327" s="3"/>
      <c r="F327" s="5"/>
      <c r="G327" s="5"/>
      <c r="H327" s="5"/>
      <c r="I327" s="5"/>
    </row>
    <row r="328" spans="1:9">
      <c r="A328" s="3"/>
      <c r="B328" s="4"/>
      <c r="C328" s="4"/>
      <c r="D328" s="3"/>
      <c r="E328" s="3"/>
      <c r="F328" s="5"/>
      <c r="G328" s="5"/>
      <c r="H328" s="5"/>
      <c r="I328" s="5"/>
    </row>
    <row r="329" spans="1:9">
      <c r="A329" s="3"/>
      <c r="B329" s="4"/>
      <c r="C329" s="4"/>
      <c r="D329" s="3"/>
      <c r="E329" s="3"/>
      <c r="F329" s="5"/>
      <c r="G329" s="5"/>
      <c r="H329" s="5"/>
      <c r="I329" s="5"/>
    </row>
    <row r="330" spans="1:9">
      <c r="A330" s="3"/>
      <c r="B330" s="4"/>
      <c r="C330" s="4"/>
      <c r="D330" s="3"/>
      <c r="E330" s="3"/>
      <c r="F330" s="5"/>
      <c r="G330" s="5"/>
      <c r="H330" s="5"/>
      <c r="I330" s="5"/>
    </row>
    <row r="331" spans="1:9">
      <c r="A331" s="3"/>
      <c r="B331" s="4"/>
      <c r="C331" s="4"/>
      <c r="D331" s="3"/>
      <c r="E331" s="3"/>
      <c r="F331" s="5"/>
      <c r="G331" s="5"/>
      <c r="H331" s="5"/>
      <c r="I331" s="5"/>
    </row>
    <row r="332" spans="1:9">
      <c r="A332" s="3"/>
      <c r="B332" s="4"/>
      <c r="C332" s="4"/>
      <c r="D332" s="3"/>
      <c r="E332" s="3"/>
      <c r="F332" s="5"/>
      <c r="G332" s="5"/>
      <c r="H332" s="5"/>
      <c r="I332" s="5"/>
    </row>
    <row r="333" spans="1:9">
      <c r="A333" s="3"/>
      <c r="B333" s="4"/>
      <c r="C333" s="4"/>
      <c r="D333" s="3"/>
      <c r="E333" s="3"/>
      <c r="F333" s="5"/>
      <c r="G333" s="5"/>
      <c r="H333" s="5"/>
      <c r="I333" s="5"/>
    </row>
    <row r="334" spans="1:9">
      <c r="A334" s="3"/>
      <c r="B334" s="4"/>
      <c r="C334" s="4"/>
      <c r="D334" s="3"/>
      <c r="E334" s="3"/>
      <c r="F334" s="5"/>
      <c r="G334" s="5"/>
      <c r="H334" s="5"/>
      <c r="I334" s="5"/>
    </row>
    <row r="335" spans="1:9">
      <c r="A335" s="3"/>
      <c r="B335" s="4"/>
      <c r="C335" s="4"/>
      <c r="D335" s="3"/>
      <c r="E335" s="3"/>
      <c r="F335" s="5"/>
      <c r="G335" s="5"/>
      <c r="H335" s="5"/>
      <c r="I335" s="5"/>
    </row>
    <row r="336" spans="1:9">
      <c r="A336" s="3"/>
      <c r="B336" s="4"/>
      <c r="C336" s="4"/>
      <c r="D336" s="3"/>
      <c r="E336" s="3"/>
      <c r="F336" s="5"/>
      <c r="G336" s="5"/>
      <c r="H336" s="5"/>
      <c r="I336" s="5"/>
    </row>
    <row r="337" spans="1:9">
      <c r="A337" s="3"/>
      <c r="B337" s="4"/>
      <c r="C337" s="4"/>
      <c r="D337" s="3"/>
      <c r="E337" s="3"/>
      <c r="F337" s="5"/>
      <c r="G337" s="5"/>
      <c r="H337" s="5"/>
      <c r="I337" s="5"/>
    </row>
    <row r="338" spans="1:9">
      <c r="A338" s="3"/>
      <c r="B338" s="4"/>
      <c r="C338" s="4"/>
      <c r="D338" s="3"/>
      <c r="E338" s="3"/>
      <c r="F338" s="5"/>
      <c r="G338" s="5"/>
      <c r="H338" s="5"/>
      <c r="I338" s="5"/>
    </row>
    <row r="339" spans="1:9">
      <c r="A339" s="3"/>
      <c r="B339" s="4"/>
      <c r="C339" s="4"/>
      <c r="D339" s="3"/>
      <c r="E339" s="3"/>
      <c r="F339" s="5"/>
      <c r="G339" s="5"/>
      <c r="H339" s="5"/>
      <c r="I339" s="5"/>
    </row>
    <row r="340" spans="1:9">
      <c r="A340" s="3"/>
      <c r="B340" s="4"/>
      <c r="C340" s="4"/>
      <c r="D340" s="3"/>
      <c r="E340" s="3"/>
      <c r="F340" s="5"/>
      <c r="G340" s="5"/>
      <c r="H340" s="5"/>
      <c r="I340" s="5"/>
    </row>
    <row r="341" spans="1:9">
      <c r="A341" s="3"/>
      <c r="B341" s="4"/>
      <c r="C341" s="4"/>
      <c r="D341" s="3"/>
      <c r="E341" s="3"/>
      <c r="F341" s="5"/>
      <c r="G341" s="5"/>
      <c r="H341" s="5"/>
      <c r="I341" s="5"/>
    </row>
    <row r="342" spans="1:9">
      <c r="A342" s="3"/>
      <c r="B342" s="4"/>
      <c r="C342" s="4"/>
      <c r="D342" s="3"/>
      <c r="E342" s="3"/>
      <c r="F342" s="5"/>
      <c r="G342" s="5"/>
      <c r="H342" s="5"/>
      <c r="I342" s="5"/>
    </row>
    <row r="343" spans="1:9">
      <c r="A343" s="3"/>
      <c r="B343" s="4"/>
      <c r="C343" s="4"/>
      <c r="D343" s="3"/>
      <c r="E343" s="3"/>
      <c r="F343" s="5"/>
      <c r="G343" s="5"/>
      <c r="H343" s="5"/>
      <c r="I343" s="5"/>
    </row>
    <row r="344" spans="1:9">
      <c r="A344" s="3"/>
      <c r="B344" s="4"/>
      <c r="C344" s="4"/>
      <c r="D344" s="3"/>
      <c r="E344" s="3"/>
      <c r="F344" s="5"/>
      <c r="G344" s="5"/>
      <c r="H344" s="5"/>
      <c r="I344" s="5"/>
    </row>
    <row r="345" spans="1:9">
      <c r="A345" s="3"/>
      <c r="B345" s="4"/>
      <c r="C345" s="4"/>
      <c r="D345" s="3"/>
      <c r="E345" s="3"/>
      <c r="F345" s="5"/>
      <c r="G345" s="5"/>
      <c r="H345" s="5"/>
      <c r="I345" s="5"/>
    </row>
    <row r="346" spans="1:9">
      <c r="A346" s="3"/>
      <c r="B346" s="4"/>
      <c r="C346" s="4"/>
      <c r="D346" s="3"/>
      <c r="E346" s="3"/>
      <c r="F346" s="5"/>
      <c r="G346" s="5"/>
      <c r="H346" s="5"/>
      <c r="I346" s="5"/>
    </row>
    <row r="347" spans="1:9">
      <c r="A347" s="3"/>
      <c r="B347" s="4"/>
      <c r="C347" s="4"/>
      <c r="D347" s="3"/>
      <c r="E347" s="3"/>
      <c r="F347" s="5"/>
      <c r="G347" s="5"/>
      <c r="H347" s="5"/>
      <c r="I347" s="5"/>
    </row>
    <row r="348" spans="1:9">
      <c r="A348" s="3"/>
      <c r="B348" s="4"/>
      <c r="C348" s="4"/>
      <c r="D348" s="3"/>
      <c r="E348" s="3"/>
      <c r="F348" s="5"/>
      <c r="G348" s="5"/>
      <c r="H348" s="5"/>
      <c r="I348" s="5"/>
    </row>
    <row r="349" spans="1:9">
      <c r="A349" s="3"/>
      <c r="B349" s="4"/>
      <c r="C349" s="4"/>
      <c r="D349" s="3"/>
      <c r="E349" s="3"/>
      <c r="F349" s="5"/>
      <c r="G349" s="5"/>
      <c r="H349" s="5"/>
      <c r="I349" s="5"/>
    </row>
    <row r="350" spans="1:9">
      <c r="A350" s="3"/>
      <c r="B350" s="4"/>
      <c r="C350" s="4"/>
      <c r="D350" s="3"/>
      <c r="E350" s="3"/>
      <c r="F350" s="5"/>
      <c r="G350" s="5"/>
      <c r="H350" s="5"/>
      <c r="I350" s="5"/>
    </row>
    <row r="351" spans="1:9">
      <c r="A351" s="3"/>
      <c r="B351" s="4"/>
      <c r="C351" s="4"/>
      <c r="D351" s="3"/>
      <c r="E351" s="3"/>
      <c r="F351" s="5"/>
      <c r="G351" s="5"/>
      <c r="H351" s="5"/>
      <c r="I351" s="5"/>
    </row>
    <row r="352" spans="1:9">
      <c r="A352" s="3"/>
      <c r="B352" s="4"/>
      <c r="C352" s="4"/>
      <c r="D352" s="3"/>
      <c r="E352" s="3"/>
      <c r="F352" s="5"/>
      <c r="G352" s="5"/>
      <c r="H352" s="5"/>
      <c r="I352" s="5"/>
    </row>
    <row r="353" spans="1:9">
      <c r="A353" s="3"/>
      <c r="B353" s="4"/>
      <c r="C353" s="4"/>
      <c r="D353" s="3"/>
      <c r="E353" s="3"/>
      <c r="F353" s="5"/>
      <c r="G353" s="5"/>
      <c r="H353" s="5"/>
      <c r="I353" s="5"/>
    </row>
    <row r="354" spans="1:9">
      <c r="A354" s="3"/>
      <c r="B354" s="4"/>
      <c r="C354" s="4"/>
      <c r="D354" s="3"/>
      <c r="E354" s="3"/>
      <c r="F354" s="5"/>
      <c r="G354" s="5"/>
      <c r="H354" s="5"/>
      <c r="I354" s="5"/>
    </row>
    <row r="355" spans="1:9">
      <c r="A355" s="3"/>
      <c r="B355" s="4"/>
      <c r="C355" s="4"/>
      <c r="D355" s="3"/>
      <c r="E355" s="3"/>
      <c r="F355" s="5"/>
      <c r="G355" s="5"/>
      <c r="H355" s="5"/>
      <c r="I355" s="5"/>
    </row>
    <row r="356" spans="1:9">
      <c r="A356" s="3"/>
      <c r="B356" s="4"/>
      <c r="C356" s="4"/>
      <c r="D356" s="3"/>
      <c r="E356" s="3"/>
      <c r="F356" s="5"/>
      <c r="G356" s="5"/>
      <c r="H356" s="5"/>
      <c r="I356" s="5"/>
    </row>
    <row r="357" spans="1:9">
      <c r="A357" s="3"/>
      <c r="B357" s="4"/>
      <c r="C357" s="4"/>
      <c r="D357" s="3"/>
      <c r="E357" s="3"/>
      <c r="F357" s="5"/>
      <c r="G357" s="5"/>
      <c r="H357" s="5"/>
      <c r="I357" s="5"/>
    </row>
    <row r="358" spans="1:9">
      <c r="A358" s="3"/>
      <c r="B358" s="4"/>
      <c r="C358" s="4"/>
      <c r="D358" s="3"/>
      <c r="E358" s="3"/>
      <c r="F358" s="5"/>
      <c r="G358" s="5"/>
      <c r="H358" s="5"/>
      <c r="I358" s="5"/>
    </row>
    <row r="359" spans="1:9">
      <c r="A359" s="3"/>
      <c r="B359" s="4"/>
      <c r="C359" s="4"/>
      <c r="D359" s="3"/>
      <c r="E359" s="3"/>
      <c r="F359" s="5"/>
      <c r="G359" s="5"/>
      <c r="H359" s="5"/>
      <c r="I359" s="5"/>
    </row>
    <row r="360" spans="1:9">
      <c r="A360" s="3"/>
      <c r="B360" s="4"/>
      <c r="C360" s="4"/>
      <c r="D360" s="3"/>
      <c r="E360" s="3"/>
      <c r="F360" s="5"/>
      <c r="G360" s="5"/>
      <c r="H360" s="5"/>
      <c r="I360" s="5"/>
    </row>
    <row r="361" spans="1:9">
      <c r="A361" s="3"/>
      <c r="B361" s="4"/>
      <c r="C361" s="4"/>
      <c r="D361" s="3"/>
      <c r="E361" s="3"/>
      <c r="F361" s="5"/>
      <c r="G361" s="5"/>
      <c r="H361" s="5"/>
      <c r="I361" s="5"/>
    </row>
    <row r="362" spans="1:9">
      <c r="A362" s="3"/>
      <c r="B362" s="4"/>
      <c r="C362" s="4"/>
      <c r="D362" s="3"/>
      <c r="E362" s="3"/>
      <c r="F362" s="5"/>
      <c r="G362" s="5"/>
      <c r="H362" s="5"/>
      <c r="I362" s="5"/>
    </row>
    <row r="363" spans="1:9">
      <c r="A363" s="3"/>
      <c r="B363" s="4"/>
      <c r="C363" s="4"/>
      <c r="D363" s="3"/>
      <c r="E363" s="3"/>
      <c r="F363" s="5"/>
      <c r="G363" s="5"/>
      <c r="H363" s="5"/>
      <c r="I363" s="5"/>
    </row>
    <row r="364" spans="1:9">
      <c r="A364" s="3"/>
      <c r="B364" s="4"/>
      <c r="C364" s="4"/>
      <c r="D364" s="3"/>
      <c r="E364" s="3"/>
      <c r="F364" s="5"/>
      <c r="G364" s="5"/>
      <c r="H364" s="5"/>
      <c r="I364" s="5"/>
    </row>
    <row r="365" spans="1:9">
      <c r="A365" s="3"/>
      <c r="B365" s="4"/>
      <c r="C365" s="4"/>
      <c r="D365" s="3"/>
      <c r="E365" s="3"/>
      <c r="F365" s="5"/>
      <c r="G365" s="5"/>
      <c r="H365" s="5"/>
      <c r="I365" s="5"/>
    </row>
    <row r="366" spans="1:9">
      <c r="A366" s="3"/>
      <c r="B366" s="4"/>
      <c r="C366" s="4"/>
      <c r="D366" s="3"/>
      <c r="E366" s="3"/>
      <c r="F366" s="5"/>
      <c r="G366" s="5"/>
      <c r="H366" s="5"/>
      <c r="I366" s="5"/>
    </row>
    <row r="367" spans="1:9">
      <c r="A367" s="3"/>
      <c r="B367" s="4"/>
      <c r="C367" s="4"/>
      <c r="D367" s="3"/>
      <c r="E367" s="3"/>
      <c r="F367" s="5"/>
      <c r="G367" s="5"/>
      <c r="H367" s="5"/>
      <c r="I367" s="5"/>
    </row>
    <row r="368" spans="1:9">
      <c r="A368" s="3"/>
      <c r="B368" s="4"/>
      <c r="C368" s="4"/>
      <c r="D368" s="3"/>
      <c r="E368" s="3"/>
      <c r="F368" s="5"/>
      <c r="G368" s="5"/>
      <c r="H368" s="5"/>
      <c r="I368" s="5"/>
    </row>
    <row r="369" spans="1:9">
      <c r="A369" s="3"/>
      <c r="B369" s="4"/>
      <c r="C369" s="4"/>
      <c r="D369" s="3"/>
      <c r="E369" s="3"/>
      <c r="F369" s="5"/>
      <c r="G369" s="5"/>
      <c r="H369" s="5"/>
      <c r="I369" s="5"/>
    </row>
    <row r="370" spans="1:9">
      <c r="A370" s="3"/>
      <c r="B370" s="4"/>
      <c r="C370" s="4"/>
      <c r="D370" s="3"/>
      <c r="E370" s="3"/>
      <c r="F370" s="5"/>
      <c r="G370" s="5"/>
      <c r="H370" s="5"/>
      <c r="I370" s="5"/>
    </row>
    <row r="371" spans="1:9">
      <c r="A371" s="3"/>
      <c r="B371" s="4"/>
      <c r="C371" s="4"/>
      <c r="D371" s="3"/>
      <c r="E371" s="3"/>
      <c r="F371" s="5"/>
      <c r="G371" s="5"/>
      <c r="H371" s="5"/>
      <c r="I371" s="5"/>
    </row>
    <row r="372" spans="1:9">
      <c r="A372" s="3"/>
      <c r="B372" s="4"/>
      <c r="C372" s="4"/>
      <c r="D372" s="3"/>
      <c r="E372" s="3"/>
      <c r="F372" s="5"/>
      <c r="G372" s="5"/>
      <c r="H372" s="5"/>
      <c r="I372" s="5"/>
    </row>
    <row r="373" spans="1:9">
      <c r="A373" s="3"/>
      <c r="B373" s="4"/>
      <c r="C373" s="4"/>
      <c r="D373" s="3"/>
      <c r="E373" s="3"/>
      <c r="F373" s="5"/>
      <c r="G373" s="5"/>
      <c r="H373" s="5"/>
      <c r="I373" s="5"/>
    </row>
    <row r="374" spans="1:9">
      <c r="A374" s="3"/>
      <c r="B374" s="4"/>
      <c r="C374" s="4"/>
      <c r="D374" s="3"/>
      <c r="E374" s="3"/>
      <c r="F374" s="5"/>
      <c r="G374" s="5"/>
      <c r="H374" s="5"/>
      <c r="I374" s="5"/>
    </row>
    <row r="375" spans="1:9">
      <c r="A375" s="3"/>
      <c r="B375" s="4"/>
      <c r="C375" s="4"/>
      <c r="D375" s="3"/>
      <c r="E375" s="3"/>
      <c r="F375" s="5"/>
      <c r="G375" s="5"/>
      <c r="H375" s="5"/>
      <c r="I375" s="5"/>
    </row>
    <row r="376" spans="1:9">
      <c r="A376" s="3"/>
      <c r="B376" s="4"/>
      <c r="C376" s="4"/>
      <c r="D376" s="3"/>
      <c r="E376" s="3"/>
      <c r="F376" s="5"/>
      <c r="G376" s="5"/>
      <c r="H376" s="5"/>
      <c r="I376" s="5"/>
    </row>
    <row r="377" spans="1:9">
      <c r="A377" s="3"/>
      <c r="B377" s="4"/>
      <c r="C377" s="4"/>
      <c r="D377" s="3"/>
      <c r="E377" s="3"/>
      <c r="F377" s="5"/>
      <c r="G377" s="5"/>
      <c r="H377" s="5"/>
      <c r="I377" s="5"/>
    </row>
    <row r="378" spans="1:9">
      <c r="A378" s="3"/>
      <c r="B378" s="4"/>
      <c r="C378" s="4"/>
      <c r="D378" s="3"/>
      <c r="E378" s="3"/>
      <c r="F378" s="5"/>
      <c r="G378" s="5"/>
      <c r="H378" s="5"/>
      <c r="I378" s="5"/>
    </row>
    <row r="379" spans="1:9">
      <c r="A379" s="3"/>
      <c r="B379" s="4"/>
      <c r="C379" s="4"/>
      <c r="D379" s="3"/>
      <c r="E379" s="3"/>
      <c r="F379" s="5"/>
      <c r="G379" s="5"/>
      <c r="H379" s="5"/>
      <c r="I379" s="5"/>
    </row>
    <row r="380" spans="1:9">
      <c r="A380" s="3"/>
      <c r="B380" s="4"/>
      <c r="C380" s="4"/>
      <c r="D380" s="3"/>
      <c r="E380" s="3"/>
      <c r="F380" s="5"/>
      <c r="G380" s="5"/>
      <c r="H380" s="5"/>
      <c r="I380" s="5"/>
    </row>
    <row r="381" spans="1:9">
      <c r="A381" s="3"/>
      <c r="B381" s="4"/>
      <c r="C381" s="4"/>
      <c r="D381" s="3"/>
      <c r="E381" s="3"/>
      <c r="F381" s="5"/>
      <c r="G381" s="5"/>
      <c r="H381" s="5"/>
      <c r="I381" s="5"/>
    </row>
    <row r="382" spans="1:9">
      <c r="A382" s="3"/>
      <c r="B382" s="4"/>
      <c r="C382" s="4"/>
      <c r="D382" s="3"/>
      <c r="E382" s="3"/>
      <c r="F382" s="5"/>
      <c r="G382" s="5"/>
      <c r="H382" s="5"/>
      <c r="I382" s="5"/>
    </row>
    <row r="383" spans="1:9">
      <c r="A383" s="3"/>
      <c r="B383" s="4"/>
      <c r="C383" s="4"/>
      <c r="D383" s="3"/>
      <c r="E383" s="3"/>
      <c r="F383" s="5"/>
      <c r="G383" s="5"/>
      <c r="H383" s="5"/>
      <c r="I383" s="5"/>
    </row>
    <row r="384" spans="1:9">
      <c r="A384" s="3"/>
      <c r="B384" s="4"/>
      <c r="C384" s="4"/>
      <c r="D384" s="3"/>
      <c r="E384" s="3"/>
      <c r="F384" s="5"/>
      <c r="G384" s="5"/>
      <c r="H384" s="5"/>
      <c r="I384" s="5"/>
    </row>
    <row r="385" spans="1:9">
      <c r="A385" s="3"/>
      <c r="B385" s="4"/>
      <c r="C385" s="4"/>
      <c r="D385" s="3"/>
      <c r="E385" s="3"/>
      <c r="F385" s="5"/>
      <c r="G385" s="5"/>
      <c r="H385" s="5"/>
      <c r="I385" s="5"/>
    </row>
    <row r="386" spans="1:9">
      <c r="A386" s="3"/>
      <c r="B386" s="4"/>
      <c r="C386" s="4"/>
      <c r="D386" s="3"/>
      <c r="E386" s="3"/>
      <c r="F386" s="5"/>
      <c r="G386" s="5"/>
      <c r="H386" s="5"/>
      <c r="I386" s="5"/>
    </row>
    <row r="387" spans="1:9">
      <c r="A387" s="3"/>
      <c r="B387" s="4"/>
      <c r="C387" s="4"/>
      <c r="D387" s="3"/>
      <c r="E387" s="3"/>
      <c r="F387" s="5"/>
      <c r="G387" s="5"/>
      <c r="H387" s="5"/>
      <c r="I387" s="5"/>
    </row>
    <row r="388" spans="1:9">
      <c r="A388" s="3"/>
      <c r="B388" s="4"/>
      <c r="C388" s="4"/>
      <c r="D388" s="3"/>
      <c r="E388" s="3"/>
      <c r="F388" s="5"/>
      <c r="G388" s="5"/>
      <c r="H388" s="5"/>
      <c r="I388" s="5"/>
    </row>
    <row r="389" spans="1:9">
      <c r="A389" s="3"/>
      <c r="B389" s="4"/>
      <c r="C389" s="4"/>
      <c r="D389" s="3"/>
      <c r="E389" s="3"/>
      <c r="F389" s="5"/>
      <c r="G389" s="5"/>
      <c r="H389" s="5"/>
      <c r="I389" s="5"/>
    </row>
    <row r="390" spans="1:9">
      <c r="A390" s="3"/>
      <c r="B390" s="4"/>
      <c r="C390" s="4"/>
      <c r="D390" s="3"/>
      <c r="E390" s="3"/>
      <c r="F390" s="5"/>
      <c r="G390" s="5"/>
      <c r="H390" s="5"/>
      <c r="I390" s="5"/>
    </row>
    <row r="391" spans="1:9">
      <c r="A391" s="3"/>
      <c r="B391" s="4"/>
      <c r="C391" s="4"/>
      <c r="D391" s="3"/>
      <c r="E391" s="3"/>
      <c r="F391" s="5"/>
      <c r="G391" s="5"/>
      <c r="H391" s="5"/>
      <c r="I391" s="5"/>
    </row>
    <row r="392" spans="1:9">
      <c r="A392" s="3"/>
      <c r="B392" s="4"/>
      <c r="C392" s="4"/>
      <c r="D392" s="3"/>
      <c r="E392" s="3"/>
      <c r="F392" s="5"/>
      <c r="G392" s="5"/>
      <c r="H392" s="5"/>
      <c r="I392" s="5"/>
    </row>
    <row r="393" spans="1:9">
      <c r="A393" s="3"/>
      <c r="B393" s="4"/>
      <c r="C393" s="4"/>
      <c r="D393" s="3"/>
      <c r="E393" s="3"/>
      <c r="F393" s="5"/>
      <c r="G393" s="5"/>
      <c r="H393" s="5"/>
      <c r="I393" s="5"/>
    </row>
    <row r="394" spans="1:9">
      <c r="A394" s="3"/>
      <c r="B394" s="4"/>
      <c r="C394" s="4"/>
      <c r="D394" s="3"/>
      <c r="E394" s="3"/>
      <c r="F394" s="5"/>
      <c r="G394" s="5"/>
      <c r="H394" s="5"/>
      <c r="I394" s="5"/>
    </row>
    <row r="395" spans="1:9">
      <c r="A395" s="3"/>
      <c r="B395" s="4"/>
      <c r="C395" s="4"/>
      <c r="D395" s="3"/>
      <c r="E395" s="3"/>
      <c r="F395" s="5"/>
      <c r="G395" s="5"/>
      <c r="H395" s="5"/>
      <c r="I395" s="5"/>
    </row>
    <row r="396" spans="1:9">
      <c r="A396" s="3"/>
      <c r="B396" s="4"/>
      <c r="C396" s="4"/>
      <c r="D396" s="3"/>
      <c r="E396" s="3"/>
      <c r="F396" s="5"/>
      <c r="G396" s="5"/>
      <c r="H396" s="5"/>
      <c r="I396" s="5"/>
    </row>
    <row r="397" spans="1:9">
      <c r="A397" s="3"/>
      <c r="B397" s="4"/>
      <c r="C397" s="4"/>
      <c r="D397" s="3"/>
      <c r="E397" s="3"/>
      <c r="F397" s="5"/>
      <c r="G397" s="5"/>
      <c r="H397" s="5"/>
      <c r="I397" s="5"/>
    </row>
    <row r="398" spans="1:9">
      <c r="A398" s="3"/>
      <c r="B398" s="4"/>
      <c r="C398" s="4"/>
      <c r="D398" s="3"/>
      <c r="E398" s="3"/>
      <c r="F398" s="5"/>
      <c r="G398" s="5"/>
      <c r="H398" s="5"/>
      <c r="I398" s="5"/>
    </row>
    <row r="399" spans="1:9">
      <c r="A399" s="3"/>
      <c r="B399" s="4"/>
      <c r="C399" s="4"/>
      <c r="D399" s="3"/>
      <c r="E399" s="3"/>
      <c r="F399" s="5"/>
      <c r="G399" s="5"/>
      <c r="H399" s="5"/>
      <c r="I399" s="5"/>
    </row>
    <row r="400" spans="1:9">
      <c r="A400" s="3"/>
      <c r="B400" s="4"/>
      <c r="C400" s="4"/>
      <c r="D400" s="3"/>
      <c r="E400" s="3"/>
      <c r="F400" s="5"/>
      <c r="G400" s="5"/>
      <c r="H400" s="5"/>
      <c r="I400" s="5"/>
    </row>
    <row r="401" spans="1:9">
      <c r="A401" s="3"/>
      <c r="B401" s="4"/>
      <c r="C401" s="4"/>
      <c r="D401" s="3"/>
      <c r="E401" s="3"/>
      <c r="F401" s="5"/>
      <c r="G401" s="5"/>
      <c r="H401" s="5"/>
      <c r="I401" s="5"/>
    </row>
    <row r="402" spans="1:9">
      <c r="A402" s="3"/>
      <c r="B402" s="4"/>
      <c r="C402" s="4"/>
      <c r="D402" s="3"/>
      <c r="E402" s="3"/>
      <c r="F402" s="5"/>
      <c r="G402" s="5"/>
      <c r="H402" s="5"/>
      <c r="I402" s="5"/>
    </row>
    <row r="403" spans="1:9">
      <c r="A403" s="3"/>
      <c r="B403" s="4"/>
      <c r="C403" s="4"/>
      <c r="D403" s="3"/>
      <c r="E403" s="3"/>
      <c r="F403" s="5"/>
      <c r="G403" s="5"/>
      <c r="H403" s="5"/>
      <c r="I403" s="5"/>
    </row>
    <row r="404" spans="1:9">
      <c r="A404" s="3"/>
      <c r="B404" s="4"/>
      <c r="C404" s="4"/>
      <c r="D404" s="3"/>
      <c r="E404" s="3"/>
      <c r="F404" s="5"/>
      <c r="G404" s="5"/>
      <c r="H404" s="5"/>
      <c r="I404" s="5"/>
    </row>
    <row r="405" spans="1:9">
      <c r="A405" s="3"/>
      <c r="B405" s="4"/>
      <c r="C405" s="4"/>
      <c r="D405" s="3"/>
      <c r="E405" s="3"/>
      <c r="F405" s="5"/>
      <c r="G405" s="5"/>
      <c r="H405" s="5"/>
      <c r="I405" s="5"/>
    </row>
    <row r="406" spans="1:9">
      <c r="A406" s="3"/>
      <c r="B406" s="4"/>
      <c r="C406" s="4"/>
      <c r="D406" s="3"/>
      <c r="E406" s="3"/>
      <c r="F406" s="5"/>
      <c r="G406" s="5"/>
      <c r="H406" s="5"/>
      <c r="I406" s="5"/>
    </row>
    <row r="407" spans="1:9">
      <c r="A407" s="3"/>
      <c r="B407" s="4"/>
      <c r="C407" s="4"/>
      <c r="D407" s="3"/>
      <c r="E407" s="3"/>
      <c r="F407" s="5"/>
      <c r="G407" s="5"/>
      <c r="H407" s="5"/>
      <c r="I407" s="5"/>
    </row>
    <row r="408" spans="1:9">
      <c r="A408" s="3"/>
      <c r="B408" s="4"/>
      <c r="C408" s="4"/>
      <c r="D408" s="3"/>
      <c r="E408" s="3"/>
      <c r="F408" s="5"/>
      <c r="G408" s="5"/>
      <c r="H408" s="5"/>
      <c r="I408" s="5"/>
    </row>
    <row r="409" spans="1:9">
      <c r="A409" s="3"/>
      <c r="B409" s="4"/>
      <c r="C409" s="4"/>
      <c r="D409" s="3"/>
      <c r="E409" s="3"/>
      <c r="F409" s="5"/>
      <c r="G409" s="5"/>
      <c r="H409" s="5"/>
      <c r="I409" s="5"/>
    </row>
    <row r="410" spans="1:9">
      <c r="A410" s="3"/>
      <c r="B410" s="4"/>
      <c r="C410" s="4"/>
      <c r="D410" s="3"/>
      <c r="E410" s="3"/>
      <c r="F410" s="5"/>
      <c r="G410" s="5"/>
      <c r="H410" s="5"/>
      <c r="I410" s="5"/>
    </row>
    <row r="411" spans="1:9">
      <c r="A411" s="3"/>
      <c r="B411" s="4"/>
      <c r="C411" s="4"/>
      <c r="D411" s="3"/>
      <c r="E411" s="3"/>
      <c r="F411" s="5"/>
      <c r="G411" s="5"/>
      <c r="H411" s="5"/>
      <c r="I411" s="5"/>
    </row>
    <row r="412" spans="1:9">
      <c r="A412" s="3"/>
      <c r="B412" s="4"/>
      <c r="C412" s="4"/>
      <c r="D412" s="3"/>
      <c r="E412" s="3"/>
      <c r="F412" s="5"/>
      <c r="G412" s="5"/>
      <c r="H412" s="5"/>
      <c r="I412" s="5"/>
    </row>
    <row r="413" spans="1:9">
      <c r="A413" s="3"/>
      <c r="B413" s="4"/>
      <c r="C413" s="4"/>
      <c r="D413" s="3"/>
      <c r="E413" s="3"/>
      <c r="F413" s="5"/>
      <c r="G413" s="5"/>
      <c r="H413" s="5"/>
      <c r="I413" s="5"/>
    </row>
    <row r="414" spans="1:9">
      <c r="A414" s="3"/>
      <c r="B414" s="4"/>
      <c r="C414" s="4"/>
      <c r="D414" s="3"/>
      <c r="E414" s="3"/>
      <c r="F414" s="5"/>
      <c r="G414" s="5"/>
      <c r="H414" s="5"/>
      <c r="I414" s="5"/>
    </row>
    <row r="415" spans="1:9">
      <c r="A415" s="3"/>
      <c r="B415" s="4"/>
      <c r="C415" s="4"/>
      <c r="D415" s="3"/>
      <c r="E415" s="3"/>
      <c r="F415" s="5"/>
      <c r="G415" s="5"/>
      <c r="H415" s="5"/>
      <c r="I415" s="5"/>
    </row>
    <row r="416" spans="1:9">
      <c r="A416" s="3"/>
      <c r="B416" s="4"/>
      <c r="C416" s="4"/>
      <c r="D416" s="3"/>
      <c r="E416" s="3"/>
      <c r="F416" s="5"/>
      <c r="G416" s="5"/>
      <c r="H416" s="5"/>
      <c r="I416" s="5"/>
    </row>
    <row r="417" spans="1:9">
      <c r="A417" s="3"/>
      <c r="B417" s="4"/>
      <c r="C417" s="4"/>
      <c r="D417" s="3"/>
      <c r="E417" s="3"/>
      <c r="F417" s="5"/>
      <c r="G417" s="5"/>
      <c r="H417" s="5"/>
      <c r="I417" s="5"/>
    </row>
    <row r="418" spans="1:9">
      <c r="A418" s="3"/>
      <c r="B418" s="4"/>
      <c r="C418" s="4"/>
      <c r="D418" s="3"/>
      <c r="E418" s="3"/>
      <c r="F418" s="5"/>
      <c r="G418" s="5"/>
      <c r="H418" s="5"/>
      <c r="I418" s="5"/>
    </row>
    <row r="419" spans="1:9">
      <c r="A419" s="3"/>
      <c r="B419" s="4"/>
      <c r="C419" s="4"/>
      <c r="D419" s="3"/>
      <c r="E419" s="3"/>
      <c r="F419" s="5"/>
      <c r="G419" s="5"/>
      <c r="H419" s="5"/>
      <c r="I419" s="5"/>
    </row>
    <row r="420" spans="1:9">
      <c r="A420" s="3"/>
      <c r="B420" s="4"/>
      <c r="C420" s="4"/>
      <c r="D420" s="3"/>
      <c r="E420" s="3"/>
      <c r="F420" s="5"/>
      <c r="G420" s="5"/>
      <c r="H420" s="5"/>
      <c r="I420" s="5"/>
    </row>
    <row r="421" spans="1:9">
      <c r="A421" s="3"/>
      <c r="B421" s="4"/>
      <c r="C421" s="4"/>
      <c r="D421" s="3"/>
      <c r="E421" s="3"/>
      <c r="F421" s="5"/>
      <c r="G421" s="5"/>
      <c r="H421" s="5"/>
      <c r="I421" s="5"/>
    </row>
    <row r="422" spans="1:9">
      <c r="A422" s="3"/>
      <c r="B422" s="4"/>
      <c r="C422" s="4"/>
      <c r="D422" s="3"/>
      <c r="E422" s="3"/>
      <c r="F422" s="5"/>
      <c r="G422" s="5"/>
      <c r="H422" s="5"/>
      <c r="I422" s="5"/>
    </row>
    <row r="423" spans="1:9">
      <c r="A423" s="3"/>
      <c r="B423" s="4"/>
      <c r="C423" s="4"/>
      <c r="D423" s="3"/>
      <c r="E423" s="3"/>
      <c r="F423" s="5"/>
      <c r="G423" s="5"/>
      <c r="H423" s="5"/>
      <c r="I423" s="5"/>
    </row>
    <row r="424" spans="1:9">
      <c r="A424" s="3"/>
      <c r="B424" s="4"/>
      <c r="C424" s="4"/>
      <c r="D424" s="3"/>
      <c r="E424" s="3"/>
      <c r="F424" s="5"/>
      <c r="G424" s="5"/>
      <c r="H424" s="5"/>
      <c r="I424" s="5"/>
    </row>
    <row r="425" spans="1:9">
      <c r="A425" s="3"/>
      <c r="B425" s="4"/>
      <c r="C425" s="4"/>
      <c r="D425" s="3"/>
      <c r="E425" s="3"/>
      <c r="F425" s="5"/>
      <c r="G425" s="5"/>
      <c r="H425" s="5"/>
      <c r="I425" s="5"/>
    </row>
    <row r="426" spans="1:9">
      <c r="A426" s="3"/>
      <c r="B426" s="4"/>
      <c r="C426" s="4"/>
      <c r="D426" s="3"/>
      <c r="E426" s="3"/>
      <c r="F426" s="5"/>
      <c r="G426" s="5"/>
      <c r="H426" s="5"/>
      <c r="I426" s="5"/>
    </row>
    <row r="427" spans="1:9">
      <c r="A427" s="3"/>
      <c r="B427" s="4"/>
      <c r="C427" s="4"/>
      <c r="D427" s="3"/>
      <c r="E427" s="3"/>
      <c r="F427" s="5"/>
      <c r="G427" s="5"/>
      <c r="H427" s="5"/>
      <c r="I427" s="5"/>
    </row>
    <row r="428" spans="1:9">
      <c r="A428" s="3"/>
      <c r="B428" s="4"/>
      <c r="C428" s="4"/>
      <c r="D428" s="3"/>
      <c r="E428" s="3"/>
      <c r="F428" s="5"/>
      <c r="G428" s="5"/>
      <c r="H428" s="5"/>
      <c r="I428" s="5"/>
    </row>
    <row r="429" spans="1:9">
      <c r="A429" s="3"/>
      <c r="B429" s="4"/>
      <c r="C429" s="4"/>
      <c r="D429" s="3"/>
      <c r="E429" s="3"/>
      <c r="F429" s="5"/>
      <c r="G429" s="5"/>
      <c r="H429" s="5"/>
      <c r="I429" s="5"/>
    </row>
    <row r="430" spans="1:9">
      <c r="A430" s="3"/>
      <c r="B430" s="4"/>
      <c r="C430" s="4"/>
      <c r="D430" s="3"/>
      <c r="E430" s="3"/>
      <c r="F430" s="5"/>
      <c r="G430" s="5"/>
      <c r="H430" s="5"/>
      <c r="I430" s="5"/>
    </row>
    <row r="431" spans="1:9">
      <c r="A431" s="3"/>
      <c r="B431" s="4"/>
      <c r="C431" s="4"/>
      <c r="D431" s="3"/>
      <c r="E431" s="3"/>
      <c r="F431" s="5"/>
      <c r="G431" s="5"/>
      <c r="H431" s="5"/>
      <c r="I431" s="5"/>
    </row>
    <row r="432" spans="1:9">
      <c r="A432" s="3"/>
      <c r="B432" s="4"/>
      <c r="C432" s="4"/>
      <c r="D432" s="3"/>
      <c r="E432" s="3"/>
      <c r="F432" s="5"/>
      <c r="G432" s="5"/>
      <c r="H432" s="5"/>
      <c r="I432" s="5"/>
    </row>
    <row r="433" spans="1:9">
      <c r="A433" s="3"/>
      <c r="B433" s="4"/>
      <c r="C433" s="4"/>
      <c r="D433" s="3"/>
      <c r="E433" s="3"/>
      <c r="F433" s="5"/>
      <c r="G433" s="5"/>
      <c r="H433" s="5"/>
      <c r="I433" s="5"/>
    </row>
    <row r="434" spans="1:9">
      <c r="A434" s="3"/>
      <c r="B434" s="4"/>
      <c r="C434" s="4"/>
      <c r="D434" s="3"/>
      <c r="E434" s="3"/>
      <c r="F434" s="5"/>
      <c r="G434" s="5"/>
      <c r="H434" s="5"/>
      <c r="I434" s="5"/>
    </row>
    <row r="435" spans="1:9">
      <c r="A435" s="3"/>
      <c r="B435" s="4"/>
      <c r="C435" s="4"/>
      <c r="D435" s="3"/>
      <c r="E435" s="3"/>
      <c r="F435" s="5"/>
      <c r="G435" s="5"/>
      <c r="H435" s="5"/>
      <c r="I435" s="5"/>
    </row>
    <row r="436" spans="1:9">
      <c r="A436" s="3"/>
      <c r="B436" s="4"/>
      <c r="C436" s="4"/>
      <c r="D436" s="3"/>
      <c r="E436" s="3"/>
      <c r="F436" s="5"/>
      <c r="G436" s="5"/>
      <c r="H436" s="5"/>
      <c r="I436" s="5"/>
    </row>
    <row r="437" spans="1:9">
      <c r="A437" s="3"/>
      <c r="B437" s="4"/>
      <c r="C437" s="4"/>
      <c r="D437" s="3"/>
      <c r="E437" s="3"/>
      <c r="F437" s="5"/>
      <c r="G437" s="5"/>
      <c r="H437" s="5"/>
      <c r="I437" s="5"/>
    </row>
    <row r="438" spans="1:9">
      <c r="A438" s="3"/>
      <c r="B438" s="4"/>
      <c r="C438" s="4"/>
      <c r="D438" s="3"/>
      <c r="E438" s="3"/>
      <c r="F438" s="5"/>
      <c r="G438" s="5"/>
      <c r="H438" s="5"/>
      <c r="I438" s="5"/>
    </row>
    <row r="439" spans="1:9">
      <c r="A439" s="3"/>
      <c r="B439" s="4"/>
      <c r="C439" s="4"/>
      <c r="D439" s="3"/>
      <c r="E439" s="3"/>
      <c r="F439" s="5"/>
      <c r="G439" s="5"/>
      <c r="H439" s="5"/>
      <c r="I439" s="5"/>
    </row>
    <row r="440" spans="1:9">
      <c r="A440" s="3"/>
      <c r="B440" s="4"/>
      <c r="C440" s="4"/>
      <c r="D440" s="3"/>
      <c r="E440" s="3"/>
      <c r="F440" s="5"/>
      <c r="G440" s="5"/>
      <c r="H440" s="5"/>
      <c r="I440" s="5"/>
    </row>
    <row r="441" spans="1:9">
      <c r="A441" s="3"/>
      <c r="B441" s="4"/>
      <c r="C441" s="4"/>
      <c r="D441" s="3"/>
      <c r="E441" s="3"/>
      <c r="F441" s="5"/>
      <c r="G441" s="5"/>
      <c r="H441" s="5"/>
      <c r="I441" s="5"/>
    </row>
    <row r="442" spans="1:9">
      <c r="A442" s="3"/>
      <c r="B442" s="4"/>
      <c r="C442" s="4"/>
      <c r="D442" s="3"/>
      <c r="E442" s="3"/>
      <c r="F442" s="5"/>
      <c r="G442" s="5"/>
      <c r="H442" s="5"/>
      <c r="I442" s="5"/>
    </row>
    <row r="443" spans="1:9">
      <c r="A443" s="3"/>
      <c r="B443" s="4"/>
      <c r="C443" s="4"/>
      <c r="D443" s="3"/>
      <c r="E443" s="3"/>
      <c r="F443" s="5"/>
      <c r="G443" s="5"/>
      <c r="H443" s="5"/>
      <c r="I443" s="5"/>
    </row>
    <row r="444" spans="1:9">
      <c r="A444" s="3"/>
      <c r="B444" s="4"/>
      <c r="C444" s="4"/>
      <c r="D444" s="3"/>
      <c r="E444" s="3"/>
      <c r="F444" s="5"/>
      <c r="G444" s="5"/>
      <c r="H444" s="5"/>
      <c r="I444" s="5"/>
    </row>
    <row r="445" spans="1:9">
      <c r="A445" s="3"/>
      <c r="B445" s="4"/>
      <c r="C445" s="4"/>
      <c r="D445" s="3"/>
      <c r="E445" s="3"/>
      <c r="F445" s="5"/>
      <c r="G445" s="5"/>
      <c r="H445" s="5"/>
      <c r="I445" s="5"/>
    </row>
    <row r="446" spans="1:9">
      <c r="A446" s="3"/>
      <c r="B446" s="4"/>
      <c r="C446" s="4"/>
      <c r="D446" s="3"/>
      <c r="E446" s="3"/>
      <c r="F446" s="5"/>
      <c r="G446" s="5"/>
      <c r="H446" s="5"/>
      <c r="I446" s="5"/>
    </row>
    <row r="447" spans="1:9">
      <c r="A447" s="3"/>
      <c r="B447" s="4"/>
      <c r="C447" s="4"/>
      <c r="D447" s="3"/>
      <c r="E447" s="3"/>
      <c r="F447" s="5"/>
      <c r="G447" s="5"/>
      <c r="H447" s="5"/>
      <c r="I447" s="5"/>
    </row>
    <row r="448" spans="1:9">
      <c r="A448" s="3"/>
      <c r="B448" s="4"/>
      <c r="C448" s="4"/>
      <c r="D448" s="3"/>
      <c r="E448" s="3"/>
      <c r="F448" s="5"/>
      <c r="G448" s="5"/>
      <c r="H448" s="5"/>
      <c r="I448" s="5"/>
    </row>
    <row r="449" spans="1:9">
      <c r="A449" s="3"/>
      <c r="B449" s="4"/>
      <c r="C449" s="4"/>
      <c r="D449" s="3"/>
      <c r="E449" s="3"/>
      <c r="F449" s="5"/>
      <c r="G449" s="5"/>
      <c r="H449" s="5"/>
      <c r="I449" s="5"/>
    </row>
    <row r="450" spans="1:9">
      <c r="A450" s="3"/>
      <c r="B450" s="4"/>
      <c r="C450" s="4"/>
      <c r="D450" s="3"/>
      <c r="E450" s="3"/>
      <c r="F450" s="5"/>
      <c r="G450" s="5"/>
      <c r="H450" s="5"/>
      <c r="I450" s="5"/>
    </row>
    <row r="451" spans="1:9">
      <c r="A451" s="3"/>
      <c r="B451" s="4"/>
      <c r="C451" s="4"/>
      <c r="D451" s="3"/>
      <c r="E451" s="3"/>
      <c r="F451" s="5"/>
      <c r="G451" s="5"/>
      <c r="H451" s="5"/>
      <c r="I451" s="5"/>
    </row>
    <row r="452" spans="1:9">
      <c r="A452" s="3"/>
      <c r="B452" s="4"/>
      <c r="C452" s="4"/>
      <c r="D452" s="3"/>
      <c r="E452" s="3"/>
      <c r="F452" s="5"/>
      <c r="G452" s="5"/>
      <c r="H452" s="5"/>
      <c r="I452" s="5"/>
    </row>
    <row r="453" spans="1:9">
      <c r="A453" s="3"/>
      <c r="B453" s="4"/>
      <c r="C453" s="4"/>
      <c r="D453" s="3"/>
      <c r="E453" s="3"/>
      <c r="F453" s="5"/>
      <c r="G453" s="5"/>
      <c r="H453" s="5"/>
      <c r="I453" s="5"/>
    </row>
    <row r="454" spans="1:9">
      <c r="A454" s="3"/>
      <c r="B454" s="4"/>
      <c r="C454" s="4"/>
      <c r="D454" s="3"/>
      <c r="E454" s="3"/>
      <c r="F454" s="5"/>
      <c r="G454" s="5"/>
      <c r="H454" s="5"/>
      <c r="I454" s="5"/>
    </row>
    <row r="455" spans="1:9">
      <c r="A455" s="3"/>
      <c r="B455" s="4"/>
      <c r="C455" s="4"/>
      <c r="D455" s="3"/>
      <c r="E455" s="3"/>
      <c r="F455" s="5"/>
      <c r="G455" s="5"/>
      <c r="H455" s="5"/>
      <c r="I455" s="5"/>
    </row>
    <row r="456" spans="1:9">
      <c r="A456" s="3"/>
      <c r="B456" s="4"/>
      <c r="C456" s="4"/>
      <c r="D456" s="3"/>
      <c r="E456" s="3"/>
      <c r="F456" s="5"/>
      <c r="G456" s="5"/>
      <c r="H456" s="5"/>
      <c r="I456" s="5"/>
    </row>
    <row r="457" spans="1:9">
      <c r="A457" s="3"/>
      <c r="B457" s="4"/>
      <c r="C457" s="4"/>
      <c r="D457" s="3"/>
      <c r="E457" s="3"/>
      <c r="F457" s="5"/>
      <c r="G457" s="5"/>
      <c r="H457" s="5"/>
      <c r="I457" s="5"/>
    </row>
    <row r="458" spans="1:9">
      <c r="A458" s="3"/>
      <c r="B458" s="4"/>
      <c r="C458" s="4"/>
      <c r="D458" s="3"/>
      <c r="E458" s="3"/>
      <c r="F458" s="5"/>
      <c r="G458" s="5"/>
      <c r="H458" s="5"/>
      <c r="I458" s="5"/>
    </row>
    <row r="459" spans="1:9">
      <c r="A459" s="3"/>
      <c r="B459" s="4"/>
      <c r="C459" s="4"/>
      <c r="D459" s="3"/>
      <c r="E459" s="3"/>
      <c r="F459" s="5"/>
      <c r="G459" s="5"/>
      <c r="H459" s="5"/>
      <c r="I459" s="5"/>
    </row>
    <row r="460" spans="1:9">
      <c r="A460" s="3"/>
      <c r="B460" s="4"/>
      <c r="C460" s="4"/>
      <c r="D460" s="3"/>
      <c r="E460" s="3"/>
      <c r="F460" s="5"/>
      <c r="G460" s="5"/>
      <c r="H460" s="5"/>
      <c r="I460" s="5"/>
    </row>
    <row r="461" spans="1:9">
      <c r="A461" s="3"/>
      <c r="B461" s="4"/>
      <c r="C461" s="4"/>
      <c r="D461" s="3"/>
      <c r="E461" s="3"/>
      <c r="F461" s="5"/>
      <c r="G461" s="5"/>
      <c r="H461" s="5"/>
      <c r="I461" s="5"/>
    </row>
    <row r="462" spans="1:9">
      <c r="A462" s="3"/>
      <c r="B462" s="4"/>
      <c r="C462" s="4"/>
      <c r="D462" s="3"/>
      <c r="E462" s="3"/>
      <c r="F462" s="5"/>
      <c r="G462" s="5"/>
      <c r="H462" s="5"/>
      <c r="I462" s="5"/>
    </row>
    <row r="463" spans="1:9">
      <c r="A463" s="3"/>
      <c r="B463" s="4"/>
      <c r="C463" s="4"/>
      <c r="D463" s="3"/>
      <c r="E463" s="3"/>
      <c r="F463" s="5"/>
      <c r="G463" s="5"/>
      <c r="H463" s="5"/>
      <c r="I463" s="5"/>
    </row>
    <row r="464" spans="1:9">
      <c r="A464" s="3"/>
      <c r="B464" s="4"/>
      <c r="C464" s="4"/>
      <c r="D464" s="3"/>
      <c r="E464" s="3"/>
      <c r="F464" s="5"/>
      <c r="G464" s="5"/>
      <c r="H464" s="5"/>
      <c r="I464" s="5"/>
    </row>
    <row r="465" spans="1:9">
      <c r="A465" s="3"/>
      <c r="B465" s="4"/>
      <c r="C465" s="4"/>
      <c r="D465" s="3"/>
      <c r="E465" s="3"/>
      <c r="F465" s="5"/>
      <c r="G465" s="5"/>
      <c r="H465" s="5"/>
      <c r="I465" s="5"/>
    </row>
    <row r="466" spans="1:9">
      <c r="A466" s="3"/>
      <c r="B466" s="4"/>
      <c r="C466" s="4"/>
      <c r="D466" s="3"/>
      <c r="E466" s="3"/>
      <c r="F466" s="5"/>
      <c r="G466" s="5"/>
      <c r="H466" s="5"/>
      <c r="I466" s="5"/>
    </row>
    <row r="467" spans="1:9">
      <c r="A467" s="3"/>
      <c r="B467" s="4"/>
      <c r="C467" s="4"/>
      <c r="D467" s="3"/>
      <c r="E467" s="3"/>
      <c r="F467" s="5"/>
      <c r="G467" s="5"/>
      <c r="H467" s="5"/>
      <c r="I467" s="5"/>
    </row>
    <row r="468" spans="1:9">
      <c r="A468" s="3"/>
      <c r="B468" s="4"/>
      <c r="C468" s="4"/>
      <c r="D468" s="3"/>
      <c r="E468" s="3"/>
      <c r="F468" s="5"/>
      <c r="G468" s="5"/>
      <c r="H468" s="5"/>
      <c r="I468" s="5"/>
    </row>
    <row r="469" spans="1:9">
      <c r="A469" s="3"/>
      <c r="B469" s="4"/>
      <c r="C469" s="4"/>
      <c r="D469" s="3"/>
      <c r="E469" s="3"/>
      <c r="F469" s="5"/>
      <c r="G469" s="5"/>
      <c r="H469" s="5"/>
      <c r="I469" s="5"/>
    </row>
    <row r="470" spans="1:9">
      <c r="A470" s="3"/>
      <c r="B470" s="4"/>
      <c r="C470" s="4"/>
      <c r="D470" s="3"/>
      <c r="E470" s="3"/>
      <c r="F470" s="5"/>
      <c r="G470" s="5"/>
      <c r="H470" s="5"/>
      <c r="I470" s="5"/>
    </row>
    <row r="471" spans="1:9">
      <c r="A471" s="3"/>
      <c r="B471" s="4"/>
      <c r="C471" s="4"/>
      <c r="D471" s="3"/>
      <c r="E471" s="3"/>
      <c r="F471" s="5"/>
      <c r="G471" s="5"/>
      <c r="H471" s="5"/>
      <c r="I471" s="5"/>
    </row>
    <row r="472" spans="1:9">
      <c r="A472" s="3"/>
      <c r="B472" s="4"/>
      <c r="C472" s="4"/>
      <c r="D472" s="3"/>
      <c r="E472" s="3"/>
      <c r="F472" s="5"/>
      <c r="G472" s="5"/>
      <c r="H472" s="5"/>
      <c r="I472" s="5"/>
    </row>
    <row r="473" spans="1:9">
      <c r="A473" s="3"/>
      <c r="B473" s="4"/>
      <c r="C473" s="4"/>
      <c r="D473" s="3"/>
      <c r="E473" s="3"/>
      <c r="F473" s="5"/>
      <c r="G473" s="5"/>
      <c r="H473" s="5"/>
      <c r="I473" s="5"/>
    </row>
    <row r="474" spans="1:9">
      <c r="A474" s="3"/>
      <c r="B474" s="4"/>
      <c r="C474" s="4"/>
      <c r="D474" s="3"/>
      <c r="E474" s="3"/>
      <c r="F474" s="5"/>
      <c r="G474" s="5"/>
      <c r="H474" s="5"/>
      <c r="I474" s="5"/>
    </row>
    <row r="475" spans="1:9">
      <c r="A475" s="3"/>
      <c r="B475" s="4"/>
      <c r="C475" s="4"/>
      <c r="D475" s="3"/>
      <c r="E475" s="3"/>
      <c r="F475" s="5"/>
      <c r="G475" s="5"/>
      <c r="H475" s="5"/>
      <c r="I475" s="5"/>
    </row>
    <row r="476" spans="1:9">
      <c r="A476" s="3"/>
      <c r="B476" s="4"/>
      <c r="C476" s="4"/>
      <c r="D476" s="3"/>
      <c r="E476" s="3"/>
      <c r="F476" s="5"/>
      <c r="G476" s="5"/>
      <c r="H476" s="5"/>
      <c r="I476" s="5"/>
    </row>
    <row r="477" spans="1:9">
      <c r="A477" s="3"/>
      <c r="B477" s="4"/>
      <c r="C477" s="4"/>
      <c r="D477" s="3"/>
      <c r="E477" s="3"/>
      <c r="F477" s="5"/>
      <c r="G477" s="5"/>
      <c r="H477" s="5"/>
      <c r="I477" s="5"/>
    </row>
    <row r="478" spans="1:9">
      <c r="A478" s="3"/>
      <c r="B478" s="4"/>
      <c r="C478" s="4"/>
      <c r="D478" s="3"/>
      <c r="E478" s="3"/>
      <c r="F478" s="5"/>
      <c r="G478" s="5"/>
      <c r="H478" s="5"/>
      <c r="I478" s="5"/>
    </row>
    <row r="479" spans="1:9">
      <c r="A479" s="3"/>
      <c r="B479" s="4"/>
      <c r="C479" s="4"/>
      <c r="D479" s="3"/>
      <c r="E479" s="3"/>
      <c r="F479" s="5"/>
      <c r="G479" s="5"/>
      <c r="H479" s="5"/>
      <c r="I479" s="5"/>
    </row>
    <row r="480" spans="1:9">
      <c r="A480" s="3"/>
      <c r="B480" s="4"/>
      <c r="C480" s="4"/>
      <c r="D480" s="3"/>
      <c r="E480" s="3"/>
      <c r="F480" s="5"/>
      <c r="G480" s="5"/>
      <c r="H480" s="5"/>
      <c r="I480" s="5"/>
    </row>
    <row r="481" spans="1:9">
      <c r="A481" s="3"/>
      <c r="B481" s="4"/>
      <c r="C481" s="4"/>
      <c r="D481" s="3"/>
      <c r="E481" s="3"/>
      <c r="F481" s="5"/>
      <c r="G481" s="5"/>
      <c r="H481" s="5"/>
      <c r="I481" s="5"/>
    </row>
    <row r="482" spans="1:9">
      <c r="A482" s="3"/>
      <c r="B482" s="4"/>
      <c r="C482" s="4"/>
      <c r="D482" s="3"/>
      <c r="E482" s="3"/>
      <c r="F482" s="5"/>
      <c r="G482" s="5"/>
      <c r="H482" s="5"/>
      <c r="I482" s="5"/>
    </row>
    <row r="483" spans="1:9">
      <c r="A483" s="3"/>
      <c r="B483" s="4"/>
      <c r="C483" s="4"/>
      <c r="D483" s="3"/>
      <c r="E483" s="3"/>
      <c r="F483" s="5"/>
      <c r="G483" s="5"/>
      <c r="H483" s="5"/>
      <c r="I483" s="5"/>
    </row>
    <row r="484" spans="1:9">
      <c r="A484" s="3"/>
      <c r="B484" s="4"/>
      <c r="C484" s="4"/>
      <c r="D484" s="3"/>
      <c r="E484" s="3"/>
      <c r="F484" s="5"/>
      <c r="G484" s="5"/>
      <c r="H484" s="5"/>
      <c r="I484" s="5"/>
    </row>
    <row r="485" spans="1:9">
      <c r="A485" s="3"/>
      <c r="B485" s="4"/>
      <c r="C485" s="4"/>
      <c r="D485" s="3"/>
      <c r="E485" s="3"/>
      <c r="F485" s="5"/>
      <c r="G485" s="5"/>
      <c r="H485" s="5"/>
      <c r="I485" s="5"/>
    </row>
    <row r="486" spans="1:9">
      <c r="A486" s="3"/>
      <c r="B486" s="4"/>
      <c r="C486" s="4"/>
      <c r="D486" s="3"/>
      <c r="E486" s="3"/>
      <c r="F486" s="5"/>
      <c r="G486" s="5"/>
      <c r="H486" s="5"/>
      <c r="I486" s="5"/>
    </row>
    <row r="487" spans="1:9">
      <c r="A487" s="3"/>
      <c r="B487" s="4"/>
      <c r="C487" s="4"/>
      <c r="D487" s="3"/>
      <c r="E487" s="3"/>
      <c r="F487" s="5"/>
      <c r="G487" s="5"/>
      <c r="H487" s="5"/>
      <c r="I487" s="5"/>
    </row>
    <row r="488" spans="1:9">
      <c r="A488" s="3"/>
      <c r="B488" s="4"/>
      <c r="C488" s="4"/>
      <c r="D488" s="3"/>
      <c r="E488" s="3"/>
      <c r="F488" s="5"/>
      <c r="G488" s="5"/>
      <c r="H488" s="5"/>
      <c r="I488" s="5"/>
    </row>
    <row r="489" spans="1:9">
      <c r="A489" s="3"/>
      <c r="B489" s="4"/>
      <c r="C489" s="4"/>
      <c r="D489" s="3"/>
      <c r="E489" s="3"/>
      <c r="F489" s="5"/>
      <c r="G489" s="5"/>
      <c r="H489" s="5"/>
      <c r="I489" s="5"/>
    </row>
    <row r="490" spans="1:9">
      <c r="A490" s="3"/>
      <c r="B490" s="4"/>
      <c r="C490" s="4"/>
      <c r="D490" s="3"/>
      <c r="E490" s="3"/>
      <c r="F490" s="5"/>
      <c r="G490" s="5"/>
      <c r="H490" s="5"/>
      <c r="I490" s="5"/>
    </row>
    <row r="491" spans="1:9">
      <c r="A491" s="3"/>
      <c r="B491" s="4"/>
      <c r="C491" s="4"/>
      <c r="D491" s="3"/>
      <c r="E491" s="3"/>
      <c r="F491" s="5"/>
      <c r="G491" s="5"/>
      <c r="H491" s="5"/>
      <c r="I491" s="5"/>
    </row>
    <row r="492" spans="1:9">
      <c r="A492" s="3"/>
      <c r="B492" s="4"/>
      <c r="C492" s="4"/>
      <c r="D492" s="3"/>
      <c r="E492" s="3"/>
      <c r="F492" s="5"/>
      <c r="G492" s="5"/>
      <c r="H492" s="5"/>
      <c r="I492" s="5"/>
    </row>
    <row r="493" spans="1:9">
      <c r="A493" s="3"/>
      <c r="B493" s="4"/>
      <c r="C493" s="4"/>
      <c r="D493" s="3"/>
      <c r="E493" s="3"/>
      <c r="F493" s="5"/>
      <c r="G493" s="5"/>
      <c r="H493" s="5"/>
      <c r="I493" s="5"/>
    </row>
    <row r="494" spans="1:9">
      <c r="A494" s="3"/>
      <c r="B494" s="4"/>
      <c r="C494" s="4"/>
      <c r="D494" s="3"/>
      <c r="E494" s="3"/>
      <c r="F494" s="5"/>
      <c r="G494" s="5"/>
      <c r="H494" s="5"/>
      <c r="I494" s="5"/>
    </row>
    <row r="495" spans="1:9">
      <c r="A495" s="3"/>
      <c r="B495" s="4"/>
      <c r="C495" s="4"/>
      <c r="D495" s="3"/>
      <c r="E495" s="3"/>
      <c r="F495" s="5"/>
      <c r="G495" s="5"/>
      <c r="H495" s="5"/>
      <c r="I495" s="5"/>
    </row>
    <row r="496" spans="1:9">
      <c r="A496" s="3"/>
      <c r="B496" s="4"/>
      <c r="C496" s="4"/>
      <c r="D496" s="3"/>
      <c r="E496" s="3"/>
      <c r="F496" s="5"/>
      <c r="G496" s="5"/>
      <c r="H496" s="5"/>
      <c r="I496" s="5"/>
    </row>
    <row r="497" spans="1:9">
      <c r="A497" s="3"/>
      <c r="B497" s="4"/>
      <c r="C497" s="4"/>
      <c r="D497" s="3"/>
      <c r="E497" s="3"/>
      <c r="F497" s="5"/>
      <c r="G497" s="5"/>
      <c r="H497" s="5"/>
      <c r="I497" s="5"/>
    </row>
    <row r="498" spans="1:9">
      <c r="A498" s="3"/>
      <c r="B498" s="4"/>
      <c r="C498" s="4"/>
      <c r="D498" s="3"/>
      <c r="E498" s="3"/>
      <c r="F498" s="5"/>
      <c r="G498" s="5"/>
      <c r="H498" s="5"/>
      <c r="I498" s="5"/>
    </row>
    <row r="499" spans="1:9">
      <c r="A499" s="3"/>
      <c r="B499" s="4"/>
      <c r="C499" s="4"/>
      <c r="D499" s="3"/>
      <c r="E499" s="3"/>
      <c r="F499" s="5"/>
      <c r="G499" s="5"/>
      <c r="H499" s="5"/>
      <c r="I499" s="5"/>
    </row>
    <row r="500" spans="1:9">
      <c r="A500" s="3"/>
      <c r="B500" s="4"/>
      <c r="C500" s="4"/>
      <c r="D500" s="3"/>
      <c r="E500" s="3"/>
      <c r="F500" s="5"/>
      <c r="G500" s="5"/>
      <c r="H500" s="5"/>
      <c r="I500" s="5"/>
    </row>
    <row r="501" spans="1:9">
      <c r="A501" s="3"/>
      <c r="B501" s="4"/>
      <c r="C501" s="4"/>
      <c r="D501" s="3"/>
      <c r="E501" s="3"/>
      <c r="F501" s="5"/>
      <c r="G501" s="5"/>
      <c r="H501" s="5"/>
      <c r="I501" s="5"/>
    </row>
    <row r="502" spans="1:9">
      <c r="A502" s="3"/>
      <c r="B502" s="4"/>
      <c r="C502" s="4"/>
      <c r="D502" s="3"/>
      <c r="E502" s="3"/>
      <c r="F502" s="5"/>
      <c r="G502" s="5"/>
      <c r="H502" s="5"/>
      <c r="I502" s="5"/>
    </row>
    <row r="503" spans="1:9">
      <c r="A503" s="3"/>
      <c r="B503" s="4"/>
      <c r="C503" s="4"/>
      <c r="D503" s="3"/>
      <c r="E503" s="3"/>
      <c r="F503" s="5"/>
      <c r="G503" s="5"/>
      <c r="H503" s="5"/>
      <c r="I503" s="5"/>
    </row>
    <row r="504" spans="1:9">
      <c r="A504" s="3"/>
      <c r="B504" s="4"/>
      <c r="C504" s="4"/>
      <c r="D504" s="3"/>
      <c r="E504" s="3"/>
      <c r="F504" s="5"/>
      <c r="G504" s="5"/>
      <c r="H504" s="5"/>
      <c r="I504" s="5"/>
    </row>
    <row r="505" spans="1:9">
      <c r="A505" s="3"/>
      <c r="B505" s="4"/>
      <c r="C505" s="4"/>
      <c r="D505" s="3"/>
      <c r="E505" s="3"/>
      <c r="F505" s="5"/>
      <c r="G505" s="5"/>
      <c r="H505" s="5"/>
      <c r="I505" s="5"/>
    </row>
    <row r="506" spans="1:9">
      <c r="A506" s="3"/>
      <c r="B506" s="4"/>
      <c r="C506" s="4"/>
      <c r="D506" s="3"/>
      <c r="E506" s="3"/>
      <c r="F506" s="5"/>
      <c r="G506" s="5"/>
      <c r="H506" s="5"/>
      <c r="I506" s="5"/>
    </row>
    <row r="507" spans="1:9">
      <c r="A507" s="3"/>
      <c r="B507" s="4"/>
      <c r="C507" s="4"/>
      <c r="D507" s="3"/>
      <c r="E507" s="3"/>
      <c r="F507" s="5"/>
      <c r="G507" s="5"/>
      <c r="H507" s="5"/>
      <c r="I507" s="5"/>
    </row>
    <row r="508" spans="1:9">
      <c r="A508" s="3"/>
      <c r="B508" s="4"/>
      <c r="C508" s="4"/>
      <c r="D508" s="3"/>
      <c r="E508" s="3"/>
      <c r="F508" s="5"/>
      <c r="G508" s="5"/>
      <c r="H508" s="5"/>
      <c r="I508" s="5"/>
    </row>
    <row r="509" spans="1:9">
      <c r="A509" s="3"/>
      <c r="B509" s="4"/>
      <c r="C509" s="4"/>
      <c r="D509" s="3"/>
      <c r="E509" s="3"/>
      <c r="F509" s="5"/>
      <c r="G509" s="5"/>
      <c r="H509" s="5"/>
      <c r="I509" s="5"/>
    </row>
    <row r="510" spans="1:9">
      <c r="A510" s="3"/>
      <c r="B510" s="4"/>
      <c r="C510" s="4"/>
      <c r="D510" s="3"/>
      <c r="E510" s="3"/>
      <c r="F510" s="5"/>
      <c r="G510" s="5"/>
      <c r="H510" s="5"/>
      <c r="I510" s="5"/>
    </row>
    <row r="511" spans="1:9">
      <c r="A511" s="3"/>
      <c r="B511" s="4"/>
      <c r="C511" s="4"/>
      <c r="D511" s="3"/>
      <c r="E511" s="3"/>
      <c r="F511" s="5"/>
      <c r="G511" s="5"/>
      <c r="H511" s="5"/>
      <c r="I511" s="5"/>
    </row>
    <row r="512" spans="1:9">
      <c r="A512" s="3"/>
      <c r="B512" s="4"/>
      <c r="C512" s="4"/>
      <c r="D512" s="3"/>
      <c r="E512" s="3"/>
      <c r="F512" s="5"/>
      <c r="G512" s="5"/>
      <c r="H512" s="5"/>
      <c r="I512" s="5"/>
    </row>
    <row r="513" spans="1:9">
      <c r="A513" s="3"/>
      <c r="B513" s="4"/>
      <c r="C513" s="4"/>
      <c r="D513" s="3"/>
      <c r="E513" s="3"/>
      <c r="F513" s="5"/>
      <c r="G513" s="5"/>
      <c r="H513" s="5"/>
      <c r="I513" s="5"/>
    </row>
    <row r="514" spans="1:9">
      <c r="A514" s="3"/>
      <c r="B514" s="4"/>
      <c r="C514" s="4"/>
      <c r="D514" s="3"/>
      <c r="E514" s="3"/>
      <c r="F514" s="5"/>
      <c r="G514" s="5"/>
      <c r="H514" s="5"/>
      <c r="I514" s="5"/>
    </row>
    <row r="515" spans="1:9">
      <c r="A515" s="3"/>
      <c r="B515" s="4"/>
      <c r="C515" s="4"/>
      <c r="D515" s="3"/>
      <c r="E515" s="3"/>
      <c r="F515" s="5"/>
      <c r="G515" s="5"/>
      <c r="H515" s="5"/>
      <c r="I515" s="5"/>
    </row>
    <row r="516" spans="1:9">
      <c r="A516" s="3"/>
      <c r="B516" s="4"/>
      <c r="C516" s="4"/>
      <c r="D516" s="3"/>
      <c r="E516" s="3"/>
      <c r="F516" s="5"/>
      <c r="G516" s="5"/>
      <c r="H516" s="5"/>
      <c r="I516" s="5"/>
    </row>
    <row r="517" spans="1:9">
      <c r="A517" s="3"/>
      <c r="B517" s="4"/>
      <c r="C517" s="4"/>
      <c r="D517" s="3"/>
      <c r="E517" s="3"/>
      <c r="F517" s="5"/>
      <c r="G517" s="5"/>
      <c r="H517" s="5"/>
      <c r="I517" s="5"/>
    </row>
    <row r="518" spans="1:9">
      <c r="A518" s="3"/>
      <c r="B518" s="4"/>
      <c r="C518" s="4"/>
      <c r="D518" s="3"/>
      <c r="E518" s="3"/>
      <c r="F518" s="5"/>
      <c r="G518" s="5"/>
      <c r="H518" s="5"/>
      <c r="I518" s="5"/>
    </row>
    <row r="519" spans="1:9">
      <c r="A519" s="3"/>
      <c r="B519" s="4"/>
      <c r="C519" s="4"/>
      <c r="D519" s="3"/>
      <c r="E519" s="3"/>
      <c r="F519" s="5"/>
      <c r="G519" s="5"/>
      <c r="H519" s="5"/>
      <c r="I519" s="5"/>
    </row>
    <row r="520" spans="1:9">
      <c r="A520" s="3"/>
      <c r="B520" s="4"/>
      <c r="C520" s="4"/>
      <c r="D520" s="3"/>
      <c r="E520" s="3"/>
      <c r="F520" s="5"/>
      <c r="G520" s="5"/>
      <c r="H520" s="5"/>
      <c r="I520" s="5"/>
    </row>
    <row r="521" spans="1:9">
      <c r="A521" s="3"/>
      <c r="B521" s="4"/>
      <c r="C521" s="4"/>
      <c r="D521" s="3"/>
      <c r="E521" s="3"/>
      <c r="F521" s="5"/>
      <c r="G521" s="5"/>
      <c r="H521" s="5"/>
      <c r="I521" s="5"/>
    </row>
    <row r="522" spans="1:9">
      <c r="A522" s="3"/>
      <c r="B522" s="4"/>
      <c r="C522" s="4"/>
      <c r="D522" s="3"/>
      <c r="E522" s="3"/>
      <c r="F522" s="5"/>
      <c r="G522" s="5"/>
      <c r="H522" s="5"/>
      <c r="I522" s="5"/>
    </row>
    <row r="523" spans="1:9">
      <c r="A523" s="3"/>
      <c r="B523" s="4"/>
      <c r="C523" s="4"/>
      <c r="D523" s="3"/>
      <c r="E523" s="3"/>
      <c r="F523" s="5"/>
      <c r="G523" s="5"/>
      <c r="H523" s="5"/>
      <c r="I523" s="5"/>
    </row>
    <row r="524" spans="1:9">
      <c r="A524" s="3"/>
      <c r="B524" s="4"/>
      <c r="C524" s="4"/>
      <c r="D524" s="3"/>
      <c r="E524" s="3"/>
      <c r="F524" s="5"/>
      <c r="G524" s="5"/>
      <c r="H524" s="5"/>
      <c r="I524" s="5"/>
    </row>
    <row r="525" spans="1:9">
      <c r="A525" s="3"/>
      <c r="B525" s="4"/>
      <c r="C525" s="4"/>
      <c r="D525" s="3"/>
      <c r="E525" s="3"/>
      <c r="F525" s="5"/>
      <c r="G525" s="5"/>
      <c r="H525" s="5"/>
      <c r="I525" s="5"/>
    </row>
    <row r="526" spans="1:9">
      <c r="A526" s="3"/>
      <c r="B526" s="4"/>
      <c r="C526" s="4"/>
      <c r="D526" s="3"/>
      <c r="E526" s="3"/>
      <c r="F526" s="5"/>
      <c r="G526" s="5"/>
      <c r="H526" s="5"/>
      <c r="I526" s="5"/>
    </row>
    <row r="527" spans="1:9">
      <c r="A527" s="3"/>
      <c r="B527" s="4"/>
      <c r="C527" s="4"/>
      <c r="D527" s="3"/>
      <c r="E527" s="3"/>
      <c r="F527" s="5"/>
      <c r="G527" s="5"/>
      <c r="H527" s="5"/>
      <c r="I527" s="5"/>
    </row>
    <row r="528" spans="1:9">
      <c r="A528" s="3"/>
      <c r="B528" s="4"/>
      <c r="C528" s="4"/>
      <c r="D528" s="3"/>
      <c r="E528" s="3"/>
      <c r="F528" s="5"/>
      <c r="G528" s="5"/>
      <c r="H528" s="5"/>
      <c r="I528" s="5"/>
    </row>
    <row r="529" spans="1:9">
      <c r="A529" s="3"/>
      <c r="B529" s="4"/>
      <c r="C529" s="4"/>
      <c r="D529" s="3"/>
      <c r="E529" s="3"/>
      <c r="F529" s="5"/>
      <c r="G529" s="5"/>
      <c r="H529" s="5"/>
      <c r="I529" s="5"/>
    </row>
    <row r="530" spans="1:9">
      <c r="A530" s="3"/>
      <c r="B530" s="4"/>
      <c r="C530" s="4"/>
      <c r="D530" s="3"/>
      <c r="E530" s="3"/>
      <c r="F530" s="5"/>
      <c r="G530" s="5"/>
      <c r="H530" s="5"/>
      <c r="I530" s="5"/>
    </row>
    <row r="531" spans="1:9">
      <c r="A531" s="3"/>
      <c r="B531" s="4"/>
      <c r="C531" s="4"/>
      <c r="D531" s="3"/>
      <c r="E531" s="3"/>
      <c r="F531" s="5"/>
      <c r="G531" s="5"/>
      <c r="H531" s="5"/>
      <c r="I531" s="5"/>
    </row>
    <row r="532" spans="1:9">
      <c r="A532" s="3"/>
      <c r="B532" s="4"/>
      <c r="C532" s="4"/>
      <c r="D532" s="3"/>
      <c r="E532" s="3"/>
      <c r="F532" s="5"/>
      <c r="G532" s="5"/>
      <c r="H532" s="5"/>
      <c r="I532" s="5"/>
    </row>
    <row r="533" spans="1:9">
      <c r="A533" s="3"/>
      <c r="B533" s="4"/>
      <c r="C533" s="4"/>
      <c r="D533" s="3"/>
      <c r="E533" s="3"/>
      <c r="F533" s="5"/>
      <c r="G533" s="5"/>
      <c r="H533" s="5"/>
      <c r="I533" s="5"/>
    </row>
    <row r="534" spans="1:9">
      <c r="A534" s="3"/>
      <c r="B534" s="4"/>
      <c r="C534" s="4"/>
      <c r="D534" s="3"/>
      <c r="E534" s="3"/>
      <c r="F534" s="5"/>
      <c r="G534" s="5"/>
      <c r="H534" s="5"/>
      <c r="I534" s="5"/>
    </row>
    <row r="535" spans="1:9">
      <c r="A535" s="3"/>
      <c r="B535" s="4"/>
      <c r="C535" s="4"/>
      <c r="D535" s="3"/>
      <c r="E535" s="3"/>
      <c r="F535" s="5"/>
      <c r="G535" s="5"/>
      <c r="H535" s="5"/>
      <c r="I535" s="5"/>
    </row>
    <row r="536" spans="1:9">
      <c r="A536" s="3"/>
      <c r="B536" s="4"/>
      <c r="C536" s="4"/>
      <c r="D536" s="3"/>
      <c r="E536" s="3"/>
      <c r="F536" s="5"/>
      <c r="G536" s="5"/>
      <c r="H536" s="5"/>
      <c r="I536" s="5"/>
    </row>
    <row r="537" spans="1:9">
      <c r="A537" s="3"/>
      <c r="B537" s="4"/>
      <c r="C537" s="4"/>
      <c r="D537" s="3"/>
      <c r="E537" s="3"/>
      <c r="F537" s="5"/>
      <c r="G537" s="5"/>
      <c r="H537" s="5"/>
      <c r="I537" s="5"/>
    </row>
    <row r="538" spans="1:9">
      <c r="A538" s="3"/>
      <c r="B538" s="4"/>
      <c r="C538" s="4"/>
      <c r="D538" s="3"/>
      <c r="E538" s="3"/>
      <c r="F538" s="5"/>
      <c r="G538" s="5"/>
      <c r="H538" s="5"/>
      <c r="I538" s="5"/>
    </row>
    <row r="539" spans="1:9">
      <c r="A539" s="3"/>
      <c r="B539" s="4"/>
      <c r="C539" s="4"/>
      <c r="D539" s="3"/>
      <c r="E539" s="3"/>
      <c r="F539" s="5"/>
      <c r="G539" s="5"/>
      <c r="H539" s="5"/>
      <c r="I539" s="5"/>
    </row>
    <row r="540" spans="1:9">
      <c r="A540" s="3"/>
      <c r="B540" s="4"/>
      <c r="C540" s="4"/>
      <c r="D540" s="3"/>
      <c r="E540" s="3"/>
      <c r="F540" s="5"/>
      <c r="G540" s="5"/>
      <c r="H540" s="5"/>
      <c r="I540" s="5"/>
    </row>
    <row r="541" spans="1:9">
      <c r="A541" s="3"/>
      <c r="B541" s="4"/>
      <c r="C541" s="4"/>
      <c r="D541" s="3"/>
      <c r="E541" s="3"/>
      <c r="F541" s="5"/>
      <c r="G541" s="5"/>
      <c r="H541" s="5"/>
      <c r="I541" s="5"/>
    </row>
    <row r="542" spans="1:9">
      <c r="A542" s="3"/>
      <c r="B542" s="4"/>
      <c r="C542" s="4"/>
      <c r="D542" s="3"/>
      <c r="E542" s="3"/>
      <c r="F542" s="5"/>
      <c r="G542" s="5"/>
      <c r="H542" s="5"/>
      <c r="I542" s="5"/>
    </row>
    <row r="543" spans="1:9">
      <c r="A543" s="3"/>
      <c r="B543" s="4"/>
      <c r="C543" s="4"/>
      <c r="D543" s="3"/>
      <c r="E543" s="3"/>
      <c r="F543" s="5"/>
      <c r="G543" s="5"/>
      <c r="H543" s="5"/>
      <c r="I543" s="5"/>
    </row>
    <row r="544" spans="1:9">
      <c r="A544" s="3"/>
      <c r="B544" s="4"/>
      <c r="C544" s="4"/>
      <c r="D544" s="3"/>
      <c r="E544" s="3"/>
      <c r="F544" s="5"/>
      <c r="G544" s="5"/>
      <c r="H544" s="5"/>
      <c r="I544" s="5"/>
    </row>
    <row r="545" spans="1:9">
      <c r="A545" s="3"/>
      <c r="B545" s="4"/>
      <c r="C545" s="4"/>
      <c r="D545" s="3"/>
      <c r="E545" s="3"/>
      <c r="F545" s="5"/>
      <c r="G545" s="5"/>
      <c r="H545" s="5"/>
      <c r="I545" s="5"/>
    </row>
    <row r="546" spans="1:9">
      <c r="A546" s="3"/>
      <c r="B546" s="4"/>
      <c r="C546" s="4"/>
      <c r="D546" s="3"/>
      <c r="E546" s="3"/>
      <c r="F546" s="5"/>
      <c r="G546" s="5"/>
      <c r="H546" s="5"/>
      <c r="I546" s="5"/>
    </row>
    <row r="547" spans="1:9">
      <c r="A547" s="3"/>
      <c r="B547" s="4"/>
      <c r="C547" s="4"/>
      <c r="D547" s="3"/>
      <c r="E547" s="3"/>
      <c r="F547" s="5"/>
      <c r="G547" s="5"/>
      <c r="H547" s="5"/>
      <c r="I547" s="5"/>
    </row>
    <row r="548" spans="1:9">
      <c r="A548" s="3"/>
      <c r="B548" s="4"/>
      <c r="C548" s="4"/>
      <c r="D548" s="3"/>
      <c r="E548" s="3"/>
      <c r="F548" s="5"/>
      <c r="G548" s="5"/>
      <c r="H548" s="5"/>
      <c r="I548" s="5"/>
    </row>
    <row r="549" spans="1:9">
      <c r="A549" s="3"/>
      <c r="B549" s="4"/>
      <c r="C549" s="4"/>
      <c r="D549" s="3"/>
      <c r="E549" s="3"/>
      <c r="F549" s="5"/>
      <c r="G549" s="5"/>
      <c r="H549" s="5"/>
      <c r="I549" s="5"/>
    </row>
    <row r="550" spans="1:9">
      <c r="A550" s="3"/>
      <c r="B550" s="4"/>
      <c r="C550" s="4"/>
      <c r="D550" s="3"/>
      <c r="E550" s="3"/>
      <c r="F550" s="5"/>
      <c r="G550" s="5"/>
      <c r="H550" s="5"/>
      <c r="I550" s="5"/>
    </row>
    <row r="551" spans="1:9">
      <c r="A551" s="3"/>
      <c r="B551" s="4"/>
      <c r="C551" s="4"/>
      <c r="D551" s="3"/>
      <c r="E551" s="3"/>
      <c r="F551" s="5"/>
      <c r="G551" s="5"/>
      <c r="H551" s="5"/>
      <c r="I551" s="5"/>
    </row>
    <row r="552" spans="1:9">
      <c r="A552" s="3"/>
      <c r="B552" s="4"/>
      <c r="C552" s="4"/>
      <c r="D552" s="3"/>
      <c r="E552" s="3"/>
      <c r="F552" s="5"/>
      <c r="G552" s="5"/>
      <c r="H552" s="5"/>
      <c r="I552" s="5"/>
    </row>
    <row r="553" spans="1:9">
      <c r="A553" s="3"/>
      <c r="B553" s="4"/>
      <c r="C553" s="4"/>
      <c r="D553" s="3"/>
      <c r="E553" s="3"/>
      <c r="F553" s="5"/>
      <c r="G553" s="5"/>
      <c r="H553" s="5"/>
      <c r="I553" s="5"/>
    </row>
    <row r="554" spans="1:9">
      <c r="A554" s="3"/>
      <c r="B554" s="4"/>
      <c r="C554" s="4"/>
      <c r="D554" s="3"/>
      <c r="E554" s="3"/>
      <c r="F554" s="5"/>
      <c r="G554" s="5"/>
      <c r="H554" s="5"/>
      <c r="I554" s="5"/>
    </row>
    <row r="555" spans="1:9">
      <c r="A555" s="3"/>
      <c r="B555" s="4"/>
      <c r="C555" s="4"/>
      <c r="D555" s="3"/>
      <c r="E555" s="3"/>
      <c r="F555" s="5"/>
      <c r="G555" s="5"/>
      <c r="H555" s="5"/>
      <c r="I555" s="5"/>
    </row>
    <row r="556" spans="1:9">
      <c r="A556" s="3"/>
      <c r="B556" s="4"/>
      <c r="C556" s="4"/>
      <c r="D556" s="3"/>
      <c r="E556" s="3"/>
      <c r="F556" s="5"/>
      <c r="G556" s="5"/>
      <c r="H556" s="5"/>
      <c r="I556" s="5"/>
    </row>
    <row r="557" spans="1:9">
      <c r="A557" s="3"/>
      <c r="B557" s="4"/>
      <c r="C557" s="4"/>
      <c r="D557" s="3"/>
      <c r="E557" s="3"/>
      <c r="F557" s="5"/>
      <c r="G557" s="5"/>
      <c r="H557" s="5"/>
      <c r="I557" s="5"/>
    </row>
    <row r="558" spans="1:9">
      <c r="A558" s="3"/>
      <c r="B558" s="4"/>
      <c r="C558" s="4"/>
      <c r="D558" s="3"/>
      <c r="E558" s="3"/>
      <c r="F558" s="5"/>
      <c r="G558" s="5"/>
      <c r="H558" s="5"/>
      <c r="I558" s="5"/>
    </row>
    <row r="559" spans="1:9">
      <c r="A559" s="3"/>
      <c r="B559" s="4"/>
      <c r="C559" s="4"/>
      <c r="D559" s="3"/>
      <c r="E559" s="3"/>
      <c r="F559" s="5"/>
      <c r="G559" s="5"/>
      <c r="H559" s="5"/>
      <c r="I559" s="5"/>
    </row>
    <row r="560" spans="1:9">
      <c r="A560" s="3"/>
      <c r="B560" s="4"/>
      <c r="C560" s="4"/>
      <c r="D560" s="3"/>
      <c r="E560" s="3"/>
      <c r="F560" s="5"/>
      <c r="G560" s="5"/>
      <c r="H560" s="5"/>
      <c r="I560" s="5"/>
    </row>
    <row r="561" spans="1:9">
      <c r="A561" s="3"/>
      <c r="B561" s="4"/>
      <c r="C561" s="4"/>
      <c r="D561" s="3"/>
      <c r="E561" s="3"/>
      <c r="F561" s="5"/>
      <c r="G561" s="5"/>
      <c r="H561" s="5"/>
      <c r="I561" s="5"/>
    </row>
    <row r="562" spans="1:9">
      <c r="A562" s="3"/>
      <c r="B562" s="4"/>
      <c r="C562" s="4"/>
      <c r="D562" s="3"/>
      <c r="E562" s="3"/>
      <c r="F562" s="5"/>
      <c r="G562" s="5"/>
      <c r="H562" s="5"/>
      <c r="I562" s="5"/>
    </row>
    <row r="563" spans="1:9">
      <c r="A563" s="3"/>
      <c r="B563" s="4"/>
      <c r="C563" s="4"/>
      <c r="D563" s="3"/>
      <c r="E563" s="3"/>
      <c r="F563" s="5"/>
      <c r="G563" s="5"/>
      <c r="H563" s="5"/>
      <c r="I563" s="5"/>
    </row>
    <row r="564" spans="1:9">
      <c r="A564" s="3"/>
      <c r="B564" s="4"/>
      <c r="C564" s="4"/>
      <c r="D564" s="3"/>
      <c r="E564" s="3"/>
      <c r="F564" s="5"/>
      <c r="G564" s="5"/>
      <c r="H564" s="5"/>
      <c r="I564" s="5"/>
    </row>
    <row r="565" spans="1:9">
      <c r="A565" s="3"/>
      <c r="B565" s="4"/>
      <c r="C565" s="4"/>
      <c r="D565" s="3"/>
      <c r="E565" s="3"/>
      <c r="F565" s="5"/>
      <c r="G565" s="5"/>
      <c r="H565" s="5"/>
      <c r="I565" s="5"/>
    </row>
    <row r="566" spans="1:9">
      <c r="A566" s="3"/>
      <c r="B566" s="4"/>
      <c r="C566" s="4"/>
      <c r="D566" s="3"/>
      <c r="E566" s="3"/>
      <c r="F566" s="5"/>
      <c r="G566" s="5"/>
      <c r="H566" s="5"/>
      <c r="I566" s="5"/>
    </row>
    <row r="567" spans="1:9">
      <c r="A567" s="3"/>
      <c r="B567" s="4"/>
      <c r="C567" s="4"/>
      <c r="D567" s="3"/>
      <c r="E567" s="3"/>
      <c r="F567" s="5"/>
      <c r="G567" s="5"/>
      <c r="H567" s="5"/>
      <c r="I567" s="5"/>
    </row>
    <row r="568" spans="1:9">
      <c r="A568" s="3"/>
      <c r="B568" s="4"/>
      <c r="C568" s="4"/>
      <c r="D568" s="3"/>
      <c r="E568" s="3"/>
      <c r="F568" s="5"/>
      <c r="G568" s="5"/>
      <c r="H568" s="5"/>
      <c r="I568" s="5"/>
    </row>
    <row r="569" spans="1:9">
      <c r="A569" s="3"/>
      <c r="B569" s="4"/>
      <c r="C569" s="4"/>
      <c r="D569" s="3"/>
      <c r="E569" s="3"/>
      <c r="F569" s="5"/>
      <c r="G569" s="5"/>
      <c r="H569" s="5"/>
      <c r="I569" s="5"/>
    </row>
    <row r="570" spans="1:9">
      <c r="A570" s="3"/>
      <c r="B570" s="4"/>
      <c r="C570" s="4"/>
      <c r="D570" s="3"/>
      <c r="E570" s="3"/>
      <c r="F570" s="5"/>
      <c r="G570" s="5"/>
      <c r="H570" s="5"/>
      <c r="I570" s="5"/>
    </row>
    <row r="571" spans="1:9">
      <c r="A571" s="3"/>
      <c r="B571" s="4"/>
      <c r="C571" s="4"/>
      <c r="D571" s="3"/>
      <c r="E571" s="3"/>
      <c r="F571" s="5"/>
      <c r="G571" s="5"/>
      <c r="H571" s="5"/>
      <c r="I571" s="5"/>
    </row>
    <row r="572" spans="1:9">
      <c r="A572" s="3"/>
      <c r="B572" s="4"/>
      <c r="C572" s="4"/>
      <c r="D572" s="3"/>
      <c r="E572" s="3"/>
      <c r="F572" s="5"/>
      <c r="G572" s="5"/>
      <c r="H572" s="5"/>
      <c r="I572" s="5"/>
    </row>
    <row r="573" spans="1:9">
      <c r="A573" s="3"/>
      <c r="B573" s="4"/>
      <c r="C573" s="4"/>
      <c r="D573" s="3"/>
      <c r="E573" s="3"/>
      <c r="F573" s="5"/>
      <c r="G573" s="5"/>
      <c r="H573" s="5"/>
      <c r="I573" s="5"/>
    </row>
    <row r="574" spans="1:9">
      <c r="A574" s="3"/>
      <c r="B574" s="4"/>
      <c r="C574" s="4"/>
      <c r="D574" s="3"/>
      <c r="E574" s="3"/>
      <c r="F574" s="5"/>
      <c r="G574" s="5"/>
      <c r="H574" s="5"/>
      <c r="I574" s="5"/>
    </row>
    <row r="575" spans="1:9">
      <c r="A575" s="3"/>
      <c r="B575" s="4"/>
      <c r="C575" s="4"/>
      <c r="D575" s="3"/>
      <c r="E575" s="3"/>
      <c r="F575" s="5"/>
      <c r="G575" s="5"/>
      <c r="H575" s="5"/>
      <c r="I575" s="5"/>
    </row>
    <row r="576" spans="1:9">
      <c r="A576" s="3"/>
      <c r="B576" s="4"/>
      <c r="C576" s="4"/>
      <c r="D576" s="3"/>
      <c r="E576" s="3"/>
      <c r="F576" s="5"/>
      <c r="G576" s="5"/>
      <c r="H576" s="5"/>
      <c r="I576" s="5"/>
    </row>
    <row r="577" spans="1:9">
      <c r="A577" s="3"/>
      <c r="B577" s="4"/>
      <c r="C577" s="4"/>
      <c r="D577" s="3"/>
      <c r="E577" s="3"/>
      <c r="F577" s="5"/>
      <c r="G577" s="5"/>
      <c r="H577" s="5"/>
      <c r="I577" s="5"/>
    </row>
    <row r="578" spans="1:9">
      <c r="A578" s="3"/>
      <c r="B578" s="4"/>
      <c r="C578" s="4"/>
      <c r="D578" s="3"/>
      <c r="E578" s="3"/>
      <c r="F578" s="5"/>
      <c r="G578" s="5"/>
      <c r="H578" s="5"/>
      <c r="I578" s="5"/>
    </row>
    <row r="579" spans="1:9">
      <c r="A579" s="3"/>
      <c r="B579" s="4"/>
      <c r="C579" s="4"/>
      <c r="D579" s="3"/>
      <c r="E579" s="3"/>
      <c r="F579" s="5"/>
      <c r="G579" s="5"/>
      <c r="H579" s="5"/>
      <c r="I579" s="5"/>
    </row>
    <row r="580" spans="1:9">
      <c r="A580" s="3"/>
      <c r="B580" s="4"/>
      <c r="C580" s="4"/>
      <c r="D580" s="3"/>
      <c r="E580" s="3"/>
      <c r="F580" s="5"/>
      <c r="G580" s="5"/>
      <c r="H580" s="5"/>
      <c r="I580" s="5"/>
    </row>
    <row r="581" spans="1:9">
      <c r="A581" s="3"/>
      <c r="B581" s="4"/>
      <c r="C581" s="4"/>
      <c r="D581" s="3"/>
      <c r="E581" s="3"/>
      <c r="F581" s="5"/>
      <c r="G581" s="5"/>
      <c r="H581" s="5"/>
      <c r="I581" s="5"/>
    </row>
    <row r="582" spans="1:9">
      <c r="A582" s="3"/>
      <c r="B582" s="4"/>
      <c r="C582" s="4"/>
      <c r="D582" s="3"/>
      <c r="E582" s="3"/>
      <c r="F582" s="5"/>
      <c r="G582" s="5"/>
      <c r="H582" s="5"/>
      <c r="I582" s="5"/>
    </row>
    <row r="583" spans="1:9">
      <c r="A583" s="3"/>
      <c r="B583" s="4"/>
      <c r="C583" s="4"/>
      <c r="D583" s="3"/>
      <c r="E583" s="3"/>
      <c r="F583" s="5"/>
      <c r="G583" s="5"/>
      <c r="H583" s="5"/>
      <c r="I583" s="5"/>
    </row>
    <row r="584" spans="1:9">
      <c r="A584" s="3"/>
      <c r="B584" s="4"/>
      <c r="C584" s="4"/>
      <c r="D584" s="3"/>
      <c r="E584" s="3"/>
      <c r="F584" s="5"/>
      <c r="G584" s="5"/>
      <c r="H584" s="5"/>
      <c r="I584" s="5"/>
    </row>
    <row r="585" spans="1:9">
      <c r="A585" s="3"/>
      <c r="B585" s="4"/>
      <c r="C585" s="4"/>
      <c r="D585" s="3"/>
      <c r="E585" s="3"/>
      <c r="F585" s="5"/>
      <c r="G585" s="5"/>
      <c r="H585" s="5"/>
      <c r="I585" s="5"/>
    </row>
    <row r="586" spans="1:9">
      <c r="A586" s="3"/>
      <c r="B586" s="4"/>
      <c r="C586" s="4"/>
      <c r="D586" s="3"/>
      <c r="E586" s="3"/>
      <c r="F586" s="5"/>
      <c r="G586" s="5"/>
      <c r="H586" s="5"/>
      <c r="I586" s="5"/>
    </row>
    <row r="587" spans="1:9">
      <c r="A587" s="3"/>
      <c r="B587" s="4"/>
      <c r="C587" s="4"/>
      <c r="D587" s="3"/>
      <c r="E587" s="3"/>
      <c r="F587" s="5"/>
      <c r="G587" s="5"/>
      <c r="H587" s="5"/>
      <c r="I587" s="5"/>
    </row>
    <row r="588" spans="1:9">
      <c r="A588" s="3"/>
      <c r="B588" s="4"/>
      <c r="C588" s="4"/>
      <c r="D588" s="3"/>
      <c r="E588" s="3"/>
      <c r="F588" s="5"/>
      <c r="G588" s="5"/>
      <c r="H588" s="5"/>
      <c r="I588" s="5"/>
    </row>
    <row r="589" spans="1:9">
      <c r="A589" s="3"/>
      <c r="B589" s="4"/>
      <c r="C589" s="4"/>
      <c r="D589" s="3"/>
      <c r="E589" s="3"/>
      <c r="F589" s="5"/>
      <c r="G589" s="5"/>
      <c r="H589" s="5"/>
      <c r="I589" s="5"/>
    </row>
    <row r="590" spans="1:9">
      <c r="A590" s="3"/>
      <c r="B590" s="4"/>
      <c r="C590" s="4"/>
      <c r="D590" s="3"/>
      <c r="E590" s="3"/>
      <c r="F590" s="5"/>
      <c r="G590" s="5"/>
      <c r="H590" s="5"/>
      <c r="I590" s="5"/>
    </row>
    <row r="591" spans="1:9">
      <c r="A591" s="3"/>
      <c r="B591" s="4"/>
      <c r="C591" s="4"/>
      <c r="D591" s="3"/>
      <c r="E591" s="3"/>
      <c r="F591" s="5"/>
      <c r="G591" s="5"/>
      <c r="H591" s="5"/>
      <c r="I591" s="5"/>
    </row>
    <row r="592" spans="1:9">
      <c r="A592" s="3"/>
      <c r="B592" s="4"/>
      <c r="C592" s="4"/>
      <c r="D592" s="3"/>
      <c r="E592" s="3"/>
      <c r="F592" s="5"/>
      <c r="G592" s="5"/>
      <c r="H592" s="5"/>
      <c r="I592" s="5"/>
    </row>
    <row r="593" spans="1:9">
      <c r="A593" s="3"/>
      <c r="B593" s="4"/>
      <c r="C593" s="4"/>
      <c r="D593" s="3"/>
      <c r="E593" s="3"/>
      <c r="F593" s="5"/>
      <c r="G593" s="5"/>
      <c r="H593" s="5"/>
      <c r="I593" s="5"/>
    </row>
    <row r="594" spans="1:9">
      <c r="A594" s="3"/>
      <c r="B594" s="4"/>
      <c r="C594" s="4"/>
      <c r="D594" s="3"/>
      <c r="E594" s="3"/>
      <c r="F594" s="5"/>
      <c r="G594" s="5"/>
      <c r="H594" s="5"/>
      <c r="I594" s="5"/>
    </row>
    <row r="595" spans="1:9">
      <c r="A595" s="3"/>
      <c r="B595" s="4"/>
      <c r="C595" s="4"/>
      <c r="D595" s="3"/>
      <c r="E595" s="3"/>
      <c r="F595" s="5"/>
      <c r="G595" s="5"/>
      <c r="H595" s="5"/>
      <c r="I595" s="5"/>
    </row>
    <row r="596" spans="1:9">
      <c r="A596" s="3"/>
      <c r="B596" s="4"/>
      <c r="C596" s="4"/>
      <c r="D596" s="3"/>
      <c r="E596" s="3"/>
      <c r="F596" s="5"/>
      <c r="G596" s="5"/>
      <c r="H596" s="5"/>
      <c r="I596" s="5"/>
    </row>
    <row r="597" spans="1:9">
      <c r="A597" s="3"/>
      <c r="B597" s="4"/>
      <c r="C597" s="4"/>
      <c r="D597" s="3"/>
      <c r="E597" s="3"/>
      <c r="F597" s="5"/>
      <c r="G597" s="5"/>
      <c r="H597" s="5"/>
      <c r="I597" s="5"/>
    </row>
    <row r="598" spans="1:9">
      <c r="A598" s="3"/>
      <c r="B598" s="4"/>
      <c r="C598" s="4"/>
      <c r="D598" s="3"/>
      <c r="E598" s="3"/>
      <c r="F598" s="5"/>
      <c r="G598" s="5"/>
      <c r="H598" s="5"/>
      <c r="I598" s="5"/>
    </row>
    <row r="599" spans="1:9">
      <c r="A599" s="3"/>
      <c r="B599" s="4"/>
      <c r="C599" s="4"/>
      <c r="D599" s="3"/>
      <c r="E599" s="3"/>
      <c r="F599" s="5"/>
      <c r="G599" s="5"/>
      <c r="H599" s="5"/>
      <c r="I599" s="5"/>
    </row>
    <row r="600" spans="1:9">
      <c r="A600" s="3"/>
      <c r="B600" s="4"/>
      <c r="C600" s="4"/>
      <c r="D600" s="3"/>
      <c r="E600" s="3"/>
      <c r="F600" s="5"/>
      <c r="G600" s="5"/>
      <c r="H600" s="5"/>
      <c r="I600" s="5"/>
    </row>
    <row r="601" spans="1:9">
      <c r="A601" s="3"/>
      <c r="B601" s="4"/>
      <c r="C601" s="4"/>
      <c r="D601" s="3"/>
      <c r="E601" s="3"/>
      <c r="F601" s="5"/>
      <c r="G601" s="5"/>
      <c r="H601" s="5"/>
      <c r="I601" s="5"/>
    </row>
    <row r="602" spans="1:9">
      <c r="A602" s="3"/>
      <c r="B602" s="4"/>
      <c r="C602" s="4"/>
      <c r="D602" s="3"/>
      <c r="E602" s="3"/>
      <c r="F602" s="5"/>
      <c r="G602" s="5"/>
      <c r="H602" s="5"/>
      <c r="I602" s="5"/>
    </row>
    <row r="603" spans="1:9">
      <c r="A603" s="3"/>
      <c r="B603" s="4"/>
      <c r="C603" s="4"/>
      <c r="D603" s="3"/>
      <c r="E603" s="3"/>
      <c r="F603" s="5"/>
      <c r="G603" s="5"/>
      <c r="H603" s="5"/>
      <c r="I603" s="5"/>
    </row>
    <row r="604" spans="1:9">
      <c r="A604" s="3"/>
      <c r="B604" s="4"/>
      <c r="C604" s="4"/>
      <c r="D604" s="3"/>
      <c r="E604" s="3"/>
      <c r="F604" s="5"/>
      <c r="G604" s="5"/>
      <c r="H604" s="5"/>
      <c r="I604" s="5"/>
    </row>
    <row r="605" spans="1:9">
      <c r="A605" s="3"/>
      <c r="B605" s="4"/>
      <c r="C605" s="4"/>
      <c r="D605" s="3"/>
      <c r="E605" s="3"/>
      <c r="F605" s="5"/>
      <c r="G605" s="5"/>
      <c r="H605" s="5"/>
      <c r="I605" s="5"/>
    </row>
    <row r="606" spans="1:9">
      <c r="A606" s="3"/>
      <c r="B606" s="4"/>
      <c r="C606" s="4"/>
      <c r="D606" s="3"/>
      <c r="E606" s="3"/>
      <c r="F606" s="5"/>
      <c r="G606" s="5"/>
      <c r="H606" s="5"/>
      <c r="I606" s="5"/>
    </row>
    <row r="607" spans="1:9">
      <c r="A607" s="3"/>
      <c r="B607" s="4"/>
      <c r="C607" s="4"/>
      <c r="D607" s="3"/>
      <c r="E607" s="3"/>
      <c r="F607" s="5"/>
      <c r="G607" s="5"/>
      <c r="H607" s="5"/>
      <c r="I607" s="5"/>
    </row>
    <row r="608" spans="1:9">
      <c r="A608" s="3"/>
      <c r="B608" s="4"/>
      <c r="C608" s="4"/>
      <c r="D608" s="3"/>
      <c r="E608" s="3"/>
      <c r="F608" s="5"/>
      <c r="G608" s="5"/>
      <c r="H608" s="5"/>
      <c r="I608" s="5"/>
    </row>
    <row r="609" spans="1:9">
      <c r="A609" s="3"/>
      <c r="B609" s="4"/>
      <c r="C609" s="4"/>
      <c r="D609" s="3"/>
      <c r="E609" s="3"/>
      <c r="F609" s="5"/>
      <c r="G609" s="5"/>
      <c r="H609" s="5"/>
      <c r="I609" s="5"/>
    </row>
    <row r="610" spans="1:9">
      <c r="A610" s="3"/>
      <c r="B610" s="4"/>
      <c r="C610" s="4"/>
      <c r="D610" s="3"/>
      <c r="E610" s="3"/>
      <c r="F610" s="5"/>
      <c r="G610" s="5"/>
      <c r="H610" s="5"/>
      <c r="I610" s="5"/>
    </row>
    <row r="611" spans="1:9">
      <c r="A611" s="3"/>
      <c r="B611" s="4"/>
      <c r="C611" s="4"/>
      <c r="D611" s="3"/>
      <c r="E611" s="3"/>
      <c r="F611" s="5"/>
      <c r="G611" s="5"/>
      <c r="H611" s="5"/>
      <c r="I611" s="5"/>
    </row>
    <row r="612" spans="1:9">
      <c r="A612" s="3"/>
      <c r="B612" s="4"/>
      <c r="C612" s="4"/>
      <c r="D612" s="3"/>
      <c r="E612" s="3"/>
      <c r="F612" s="5"/>
      <c r="G612" s="5"/>
      <c r="H612" s="5"/>
      <c r="I612" s="5"/>
    </row>
    <row r="613" spans="1:9">
      <c r="A613" s="3"/>
      <c r="B613" s="4"/>
      <c r="C613" s="4"/>
      <c r="D613" s="3"/>
      <c r="E613" s="3"/>
      <c r="F613" s="5"/>
      <c r="G613" s="5"/>
      <c r="H613" s="5"/>
      <c r="I613" s="5"/>
    </row>
    <row r="614" spans="1:9">
      <c r="A614" s="3"/>
      <c r="B614" s="4"/>
      <c r="C614" s="4"/>
      <c r="D614" s="3"/>
      <c r="E614" s="3"/>
      <c r="F614" s="5"/>
      <c r="G614" s="5"/>
      <c r="H614" s="5"/>
      <c r="I614" s="5"/>
    </row>
    <row r="615" spans="1:9">
      <c r="A615" s="3"/>
      <c r="B615" s="4"/>
      <c r="C615" s="4"/>
      <c r="D615" s="3"/>
      <c r="E615" s="3"/>
      <c r="F615" s="5"/>
      <c r="G615" s="5"/>
      <c r="H615" s="5"/>
      <c r="I615" s="5"/>
    </row>
    <row r="616" spans="1:9">
      <c r="A616" s="3"/>
      <c r="B616" s="4"/>
      <c r="C616" s="4"/>
      <c r="D616" s="3"/>
      <c r="E616" s="3"/>
      <c r="F616" s="5"/>
      <c r="G616" s="5"/>
      <c r="H616" s="5"/>
      <c r="I616" s="5"/>
    </row>
    <row r="617" spans="1:9">
      <c r="A617" s="3"/>
      <c r="B617" s="4"/>
      <c r="C617" s="4"/>
      <c r="D617" s="3"/>
      <c r="E617" s="3"/>
      <c r="F617" s="5"/>
      <c r="G617" s="5"/>
      <c r="H617" s="5"/>
      <c r="I617" s="5"/>
    </row>
    <row r="618" spans="1:9">
      <c r="A618" s="3"/>
      <c r="B618" s="4"/>
      <c r="C618" s="4"/>
      <c r="D618" s="3"/>
      <c r="E618" s="3"/>
      <c r="F618" s="5"/>
      <c r="G618" s="5"/>
      <c r="H618" s="5"/>
      <c r="I618" s="5"/>
    </row>
    <row r="619" spans="1:9">
      <c r="A619" s="3"/>
      <c r="B619" s="4"/>
      <c r="C619" s="4"/>
      <c r="D619" s="3"/>
      <c r="E619" s="3"/>
      <c r="F619" s="5"/>
      <c r="G619" s="5"/>
      <c r="H619" s="5"/>
      <c r="I619" s="5"/>
    </row>
    <row r="620" spans="1:9">
      <c r="A620" s="3"/>
      <c r="B620" s="4"/>
      <c r="C620" s="4"/>
      <c r="D620" s="3"/>
      <c r="E620" s="3"/>
      <c r="F620" s="5"/>
      <c r="G620" s="5"/>
      <c r="H620" s="5"/>
      <c r="I620" s="5"/>
    </row>
    <row r="621" spans="1:9">
      <c r="A621" s="3"/>
      <c r="B621" s="4"/>
      <c r="C621" s="4"/>
      <c r="D621" s="3"/>
      <c r="E621" s="3"/>
      <c r="F621" s="5"/>
      <c r="G621" s="5"/>
      <c r="H621" s="5"/>
      <c r="I621" s="5"/>
    </row>
    <row r="622" spans="1:9">
      <c r="A622" s="3"/>
      <c r="B622" s="4"/>
      <c r="C622" s="4"/>
      <c r="D622" s="3"/>
      <c r="E622" s="3"/>
      <c r="F622" s="5"/>
      <c r="G622" s="5"/>
      <c r="H622" s="5"/>
      <c r="I622" s="5"/>
    </row>
    <row r="623" spans="1:9">
      <c r="A623" s="3"/>
      <c r="B623" s="4"/>
      <c r="C623" s="4"/>
      <c r="D623" s="3"/>
      <c r="E623" s="3"/>
      <c r="F623" s="5"/>
      <c r="G623" s="5"/>
      <c r="H623" s="5"/>
      <c r="I623" s="5"/>
    </row>
    <row r="624" spans="1:9">
      <c r="A624" s="3"/>
      <c r="B624" s="4"/>
      <c r="C624" s="4"/>
      <c r="D624" s="3"/>
      <c r="E624" s="3"/>
      <c r="F624" s="5"/>
      <c r="G624" s="5"/>
      <c r="H624" s="5"/>
      <c r="I624" s="5"/>
    </row>
    <row r="625" spans="1:9">
      <c r="A625" s="3"/>
      <c r="B625" s="4"/>
      <c r="C625" s="4"/>
      <c r="D625" s="3"/>
      <c r="E625" s="3"/>
      <c r="F625" s="5"/>
      <c r="G625" s="5"/>
      <c r="H625" s="5"/>
      <c r="I625" s="5"/>
    </row>
    <row r="626" spans="1:9">
      <c r="A626" s="3"/>
      <c r="B626" s="4"/>
      <c r="C626" s="4"/>
      <c r="D626" s="3"/>
      <c r="E626" s="3"/>
      <c r="F626" s="5"/>
      <c r="G626" s="5"/>
      <c r="H626" s="5"/>
      <c r="I626" s="5"/>
    </row>
    <row r="627" spans="1:9">
      <c r="A627" s="3"/>
      <c r="B627" s="4"/>
      <c r="C627" s="4"/>
      <c r="D627" s="3"/>
      <c r="E627" s="3"/>
      <c r="F627" s="5"/>
      <c r="G627" s="5"/>
      <c r="H627" s="5"/>
      <c r="I627" s="5"/>
    </row>
    <row r="628" spans="1:9">
      <c r="A628" s="3"/>
      <c r="B628" s="4"/>
      <c r="C628" s="4"/>
      <c r="D628" s="3"/>
      <c r="E628" s="3"/>
      <c r="F628" s="5"/>
      <c r="G628" s="5"/>
      <c r="H628" s="5"/>
      <c r="I628" s="5"/>
    </row>
    <row r="629" spans="1:9">
      <c r="A629" s="3"/>
      <c r="B629" s="4"/>
      <c r="C629" s="4"/>
      <c r="D629" s="3"/>
      <c r="E629" s="3"/>
      <c r="F629" s="5"/>
      <c r="G629" s="5"/>
      <c r="H629" s="5"/>
      <c r="I629" s="5"/>
    </row>
    <row r="630" spans="1:9">
      <c r="A630" s="3"/>
      <c r="B630" s="4"/>
      <c r="C630" s="4"/>
      <c r="D630" s="3"/>
      <c r="E630" s="3"/>
      <c r="F630" s="5"/>
      <c r="G630" s="5"/>
      <c r="H630" s="5"/>
      <c r="I630" s="5"/>
    </row>
    <row r="631" spans="1:9">
      <c r="A631" s="3"/>
      <c r="B631" s="4"/>
      <c r="C631" s="4"/>
      <c r="D631" s="3"/>
      <c r="E631" s="3"/>
      <c r="F631" s="5"/>
      <c r="G631" s="5"/>
      <c r="H631" s="5"/>
      <c r="I631" s="5"/>
    </row>
    <row r="632" spans="1:9">
      <c r="A632" s="3"/>
      <c r="B632" s="4"/>
      <c r="C632" s="4"/>
      <c r="D632" s="3"/>
      <c r="E632" s="3"/>
      <c r="F632" s="5"/>
      <c r="G632" s="5"/>
      <c r="H632" s="5"/>
      <c r="I632" s="5"/>
    </row>
    <row r="633" spans="1:9">
      <c r="A633" s="3"/>
      <c r="B633" s="4"/>
      <c r="C633" s="4"/>
      <c r="D633" s="3"/>
      <c r="E633" s="3"/>
      <c r="F633" s="5"/>
      <c r="G633" s="5"/>
      <c r="H633" s="5"/>
      <c r="I633" s="5"/>
    </row>
    <row r="634" spans="1:9">
      <c r="A634" s="3"/>
      <c r="B634" s="4"/>
      <c r="C634" s="4"/>
      <c r="D634" s="3"/>
      <c r="E634" s="3"/>
      <c r="F634" s="5"/>
      <c r="G634" s="5"/>
      <c r="H634" s="5"/>
      <c r="I634" s="5"/>
    </row>
    <row r="635" spans="1:9">
      <c r="A635" s="3"/>
      <c r="B635" s="4"/>
      <c r="C635" s="4"/>
      <c r="D635" s="3"/>
      <c r="E635" s="3"/>
      <c r="F635" s="5"/>
      <c r="G635" s="5"/>
      <c r="H635" s="5"/>
      <c r="I635" s="5"/>
    </row>
    <row r="636" spans="1:9">
      <c r="A636" s="3"/>
      <c r="B636" s="4"/>
      <c r="C636" s="4"/>
      <c r="D636" s="3"/>
      <c r="E636" s="3"/>
      <c r="F636" s="5"/>
      <c r="G636" s="5"/>
      <c r="H636" s="5"/>
      <c r="I636" s="5"/>
    </row>
    <row r="637" spans="1:9">
      <c r="A637" s="3"/>
      <c r="B637" s="4"/>
      <c r="C637" s="4"/>
      <c r="D637" s="3"/>
      <c r="E637" s="3"/>
      <c r="F637" s="5"/>
      <c r="G637" s="5"/>
      <c r="H637" s="5"/>
      <c r="I637" s="5"/>
    </row>
    <row r="638" spans="1:9">
      <c r="A638" s="3"/>
      <c r="B638" s="4"/>
      <c r="C638" s="4"/>
      <c r="D638" s="3"/>
      <c r="E638" s="3"/>
      <c r="F638" s="5"/>
      <c r="G638" s="5"/>
      <c r="H638" s="5"/>
      <c r="I638" s="5"/>
    </row>
    <row r="639" spans="1:9">
      <c r="A639" s="3"/>
      <c r="B639" s="4"/>
      <c r="C639" s="4"/>
      <c r="D639" s="3"/>
      <c r="E639" s="3"/>
      <c r="F639" s="5"/>
      <c r="G639" s="5"/>
      <c r="H639" s="5"/>
      <c r="I639" s="5"/>
    </row>
    <row r="640" spans="1:9">
      <c r="A640" s="3"/>
      <c r="B640" s="4"/>
      <c r="C640" s="4"/>
      <c r="D640" s="3"/>
      <c r="E640" s="3"/>
      <c r="F640" s="5"/>
      <c r="G640" s="5"/>
      <c r="H640" s="5"/>
      <c r="I640" s="5"/>
    </row>
    <row r="641" spans="1:9">
      <c r="A641" s="3"/>
      <c r="B641" s="4"/>
      <c r="C641" s="4"/>
      <c r="D641" s="3"/>
      <c r="E641" s="3"/>
      <c r="F641" s="5"/>
      <c r="G641" s="5"/>
      <c r="H641" s="5"/>
      <c r="I641" s="5"/>
    </row>
    <row r="642" spans="1:9">
      <c r="A642" s="3"/>
      <c r="B642" s="4"/>
      <c r="C642" s="4"/>
      <c r="D642" s="3"/>
      <c r="E642" s="3"/>
      <c r="F642" s="5"/>
      <c r="G642" s="5"/>
      <c r="H642" s="5"/>
      <c r="I642" s="5"/>
    </row>
    <row r="643" spans="1:9">
      <c r="A643" s="3"/>
      <c r="B643" s="4"/>
      <c r="C643" s="4"/>
      <c r="D643" s="3"/>
      <c r="E643" s="3"/>
      <c r="F643" s="5"/>
      <c r="G643" s="5"/>
      <c r="H643" s="5"/>
      <c r="I643" s="5"/>
    </row>
    <row r="644" spans="1:9">
      <c r="A644" s="3"/>
      <c r="B644" s="4"/>
      <c r="C644" s="4"/>
      <c r="D644" s="3"/>
      <c r="E644" s="3"/>
      <c r="F644" s="5"/>
      <c r="G644" s="5"/>
      <c r="H644" s="5"/>
      <c r="I644" s="5"/>
    </row>
    <row r="645" spans="1:9">
      <c r="A645" s="3"/>
      <c r="B645" s="4"/>
      <c r="C645" s="4"/>
      <c r="D645" s="3"/>
      <c r="E645" s="3"/>
      <c r="F645" s="5"/>
      <c r="G645" s="5"/>
      <c r="H645" s="5"/>
      <c r="I645" s="5"/>
    </row>
    <row r="646" spans="1:9">
      <c r="A646" s="3"/>
      <c r="B646" s="4"/>
      <c r="C646" s="4"/>
      <c r="D646" s="3"/>
      <c r="E646" s="3"/>
      <c r="F646" s="5"/>
      <c r="G646" s="5"/>
      <c r="H646" s="5"/>
      <c r="I646" s="5"/>
    </row>
    <row r="647" spans="1:9">
      <c r="A647" s="3"/>
      <c r="B647" s="4"/>
      <c r="C647" s="4"/>
      <c r="D647" s="3"/>
      <c r="E647" s="3"/>
      <c r="F647" s="5"/>
      <c r="G647" s="5"/>
      <c r="H647" s="5"/>
      <c r="I647" s="5"/>
    </row>
    <row r="648" spans="1:9">
      <c r="A648" s="3"/>
      <c r="B648" s="4"/>
      <c r="C648" s="4"/>
      <c r="D648" s="3"/>
      <c r="E648" s="3"/>
      <c r="F648" s="5"/>
      <c r="G648" s="5"/>
      <c r="H648" s="5"/>
      <c r="I648" s="5"/>
    </row>
    <row r="649" spans="1:9">
      <c r="A649" s="3"/>
      <c r="B649" s="4"/>
      <c r="C649" s="4"/>
      <c r="D649" s="3"/>
      <c r="E649" s="3"/>
      <c r="F649" s="5"/>
      <c r="G649" s="5"/>
      <c r="H649" s="5"/>
      <c r="I649" s="5"/>
    </row>
    <row r="650" spans="1:9">
      <c r="A650" s="3"/>
      <c r="B650" s="4"/>
      <c r="C650" s="4"/>
      <c r="D650" s="3"/>
      <c r="E650" s="3"/>
      <c r="F650" s="5"/>
      <c r="G650" s="5"/>
      <c r="H650" s="5"/>
      <c r="I650" s="5"/>
    </row>
    <row r="651" spans="1:9">
      <c r="A651" s="3"/>
      <c r="B651" s="4"/>
      <c r="C651" s="4"/>
      <c r="D651" s="3"/>
      <c r="E651" s="3"/>
      <c r="F651" s="5"/>
      <c r="G651" s="5"/>
      <c r="H651" s="5"/>
      <c r="I651" s="5"/>
    </row>
    <row r="652" spans="1:9">
      <c r="A652" s="3"/>
      <c r="B652" s="4"/>
      <c r="C652" s="4"/>
      <c r="D652" s="3"/>
      <c r="E652" s="3"/>
      <c r="F652" s="5"/>
      <c r="G652" s="5"/>
      <c r="H652" s="5"/>
      <c r="I652" s="5"/>
    </row>
    <row r="653" spans="1:9">
      <c r="A653" s="3"/>
      <c r="B653" s="4"/>
      <c r="C653" s="4"/>
      <c r="D653" s="3"/>
      <c r="E653" s="3"/>
      <c r="F653" s="5"/>
      <c r="G653" s="5"/>
      <c r="H653" s="5"/>
      <c r="I653" s="5"/>
    </row>
    <row r="654" spans="1:9">
      <c r="A654" s="3"/>
      <c r="B654" s="4"/>
      <c r="C654" s="4"/>
      <c r="D654" s="3"/>
      <c r="E654" s="3"/>
      <c r="F654" s="5"/>
      <c r="G654" s="5"/>
      <c r="H654" s="5"/>
      <c r="I654" s="5"/>
    </row>
    <row r="655" spans="1:9">
      <c r="A655" s="3"/>
      <c r="B655" s="4"/>
      <c r="C655" s="4"/>
      <c r="D655" s="3"/>
      <c r="E655" s="3"/>
      <c r="F655" s="5"/>
      <c r="G655" s="5"/>
      <c r="H655" s="5"/>
      <c r="I655" s="5"/>
    </row>
    <row r="656" spans="1:9">
      <c r="A656" s="3"/>
      <c r="B656" s="4"/>
      <c r="C656" s="4"/>
      <c r="D656" s="3"/>
      <c r="E656" s="3"/>
      <c r="F656" s="5"/>
      <c r="G656" s="5"/>
      <c r="H656" s="5"/>
      <c r="I656" s="5"/>
    </row>
    <row r="657" spans="1:9">
      <c r="A657" s="3"/>
      <c r="B657" s="4"/>
      <c r="C657" s="4"/>
      <c r="D657" s="3"/>
      <c r="E657" s="3"/>
      <c r="F657" s="5"/>
      <c r="G657" s="5"/>
      <c r="H657" s="5"/>
      <c r="I657" s="5"/>
    </row>
    <row r="658" spans="1:9">
      <c r="A658" s="3"/>
      <c r="B658" s="4"/>
      <c r="C658" s="4"/>
      <c r="D658" s="3"/>
      <c r="E658" s="3"/>
      <c r="F658" s="5"/>
      <c r="G658" s="5"/>
      <c r="H658" s="5"/>
      <c r="I658" s="5"/>
    </row>
    <row r="659" spans="1:9">
      <c r="A659" s="3"/>
      <c r="B659" s="4"/>
      <c r="C659" s="4"/>
      <c r="D659" s="3"/>
      <c r="E659" s="3"/>
      <c r="F659" s="5"/>
      <c r="G659" s="5"/>
      <c r="H659" s="5"/>
      <c r="I659" s="5"/>
    </row>
    <row r="660" spans="1:9">
      <c r="A660" s="3"/>
      <c r="B660" s="4"/>
      <c r="C660" s="4"/>
      <c r="D660" s="3"/>
      <c r="E660" s="3"/>
      <c r="F660" s="5"/>
      <c r="G660" s="5"/>
      <c r="H660" s="5"/>
      <c r="I660" s="5"/>
    </row>
    <row r="661" spans="1:9">
      <c r="A661" s="3"/>
      <c r="B661" s="4"/>
      <c r="C661" s="4"/>
      <c r="D661" s="3"/>
      <c r="E661" s="3"/>
      <c r="F661" s="5"/>
      <c r="G661" s="5"/>
      <c r="H661" s="5"/>
      <c r="I661" s="5"/>
    </row>
    <row r="662" spans="1:9">
      <c r="A662" s="3"/>
      <c r="B662" s="4"/>
      <c r="C662" s="4"/>
      <c r="D662" s="3"/>
      <c r="E662" s="3"/>
      <c r="F662" s="5"/>
      <c r="G662" s="5"/>
      <c r="H662" s="5"/>
      <c r="I662" s="5"/>
    </row>
    <row r="663" spans="1:9">
      <c r="A663" s="3"/>
      <c r="B663" s="4"/>
      <c r="C663" s="4"/>
      <c r="D663" s="3"/>
      <c r="E663" s="3"/>
      <c r="F663" s="5"/>
      <c r="G663" s="5"/>
      <c r="H663" s="5"/>
      <c r="I663" s="5"/>
    </row>
    <row r="664" spans="1:9">
      <c r="A664" s="3"/>
      <c r="B664" s="4"/>
      <c r="C664" s="4"/>
      <c r="D664" s="3"/>
      <c r="E664" s="3"/>
      <c r="F664" s="5"/>
      <c r="G664" s="5"/>
      <c r="H664" s="5"/>
      <c r="I664" s="5"/>
    </row>
    <row r="665" spans="1:9">
      <c r="A665" s="3"/>
      <c r="B665" s="4"/>
      <c r="C665" s="4"/>
      <c r="D665" s="3"/>
      <c r="E665" s="3"/>
      <c r="F665" s="5"/>
      <c r="G665" s="5"/>
      <c r="H665" s="5"/>
      <c r="I665" s="5"/>
    </row>
    <row r="666" spans="1:9">
      <c r="A666" s="3"/>
      <c r="B666" s="4"/>
      <c r="C666" s="4"/>
      <c r="D666" s="3"/>
      <c r="E666" s="3"/>
      <c r="F666" s="5"/>
      <c r="G666" s="5"/>
      <c r="H666" s="5"/>
      <c r="I666" s="5"/>
    </row>
    <row r="667" spans="1:9">
      <c r="A667" s="3"/>
      <c r="B667" s="4"/>
      <c r="C667" s="4"/>
      <c r="D667" s="3"/>
      <c r="E667" s="3"/>
      <c r="F667" s="5"/>
      <c r="G667" s="5"/>
      <c r="H667" s="5"/>
      <c r="I667" s="5"/>
    </row>
    <row r="668" spans="1:9">
      <c r="A668" s="3"/>
      <c r="B668" s="4"/>
      <c r="C668" s="4"/>
      <c r="D668" s="3"/>
      <c r="E668" s="3"/>
      <c r="F668" s="5"/>
      <c r="G668" s="5"/>
      <c r="H668" s="5"/>
      <c r="I668" s="5"/>
    </row>
    <row r="669" spans="1:9">
      <c r="A669" s="3"/>
      <c r="B669" s="4"/>
      <c r="C669" s="4"/>
      <c r="D669" s="3"/>
      <c r="E669" s="3"/>
      <c r="F669" s="5"/>
      <c r="G669" s="5"/>
      <c r="H669" s="5"/>
      <c r="I669" s="5"/>
    </row>
    <row r="670" spans="1:9">
      <c r="A670" s="3"/>
      <c r="B670" s="4"/>
      <c r="C670" s="4"/>
      <c r="D670" s="3"/>
      <c r="E670" s="3"/>
      <c r="F670" s="5"/>
      <c r="G670" s="5"/>
      <c r="H670" s="5"/>
      <c r="I670" s="5"/>
    </row>
    <row r="671" spans="1:9">
      <c r="A671" s="3"/>
      <c r="B671" s="4"/>
      <c r="C671" s="4"/>
      <c r="D671" s="3"/>
      <c r="E671" s="3"/>
      <c r="F671" s="5"/>
      <c r="G671" s="5"/>
      <c r="H671" s="5"/>
      <c r="I671" s="5"/>
    </row>
    <row r="672" spans="1:9">
      <c r="A672" s="3"/>
      <c r="B672" s="4"/>
      <c r="C672" s="4"/>
      <c r="D672" s="3"/>
      <c r="E672" s="3"/>
      <c r="F672" s="5"/>
      <c r="G672" s="5"/>
      <c r="H672" s="5"/>
      <c r="I672" s="5"/>
    </row>
    <row r="673" spans="1:9">
      <c r="A673" s="3"/>
      <c r="B673" s="4"/>
      <c r="C673" s="4"/>
      <c r="D673" s="3"/>
      <c r="E673" s="3"/>
      <c r="F673" s="5"/>
      <c r="G673" s="5"/>
      <c r="H673" s="5"/>
      <c r="I673" s="5"/>
    </row>
    <row r="674" spans="1:9">
      <c r="A674" s="3"/>
      <c r="B674" s="4"/>
      <c r="C674" s="4"/>
      <c r="D674" s="3"/>
      <c r="E674" s="3"/>
      <c r="F674" s="5"/>
      <c r="G674" s="5"/>
      <c r="H674" s="5"/>
      <c r="I674" s="5"/>
    </row>
    <row r="675" spans="1:9">
      <c r="A675" s="3"/>
      <c r="B675" s="4"/>
      <c r="C675" s="4"/>
      <c r="D675" s="3"/>
      <c r="E675" s="3"/>
      <c r="F675" s="5"/>
      <c r="G675" s="5"/>
      <c r="H675" s="5"/>
      <c r="I675" s="5"/>
    </row>
    <row r="676" spans="1:9">
      <c r="A676" s="3"/>
      <c r="B676" s="4"/>
      <c r="C676" s="4"/>
      <c r="D676" s="3"/>
      <c r="E676" s="3"/>
      <c r="F676" s="5"/>
      <c r="G676" s="5"/>
      <c r="H676" s="5"/>
      <c r="I676" s="5"/>
    </row>
    <row r="677" spans="1:9">
      <c r="A677" s="3"/>
      <c r="B677" s="4"/>
      <c r="C677" s="4"/>
      <c r="D677" s="3"/>
      <c r="E677" s="3"/>
      <c r="F677" s="5"/>
      <c r="G677" s="5"/>
      <c r="H677" s="5"/>
      <c r="I677" s="5"/>
    </row>
    <row r="678" spans="1:9">
      <c r="A678" s="3"/>
      <c r="B678" s="4"/>
      <c r="C678" s="4"/>
      <c r="D678" s="3"/>
      <c r="E678" s="3"/>
      <c r="F678" s="5"/>
      <c r="G678" s="5"/>
      <c r="H678" s="5"/>
      <c r="I678" s="5"/>
    </row>
    <row r="679" spans="1:9">
      <c r="A679" s="3"/>
      <c r="B679" s="4"/>
      <c r="C679" s="4"/>
      <c r="D679" s="3"/>
      <c r="E679" s="3"/>
      <c r="F679" s="5"/>
      <c r="G679" s="5"/>
      <c r="H679" s="5"/>
      <c r="I679" s="5"/>
    </row>
    <row r="680" spans="1:9">
      <c r="A680" s="3"/>
      <c r="B680" s="4"/>
      <c r="C680" s="4"/>
      <c r="D680" s="3"/>
      <c r="E680" s="3"/>
      <c r="F680" s="5"/>
      <c r="G680" s="5"/>
      <c r="H680" s="5"/>
      <c r="I680" s="5"/>
    </row>
    <row r="681" spans="1:9">
      <c r="A681" s="3"/>
      <c r="B681" s="4"/>
      <c r="C681" s="4"/>
      <c r="D681" s="3"/>
      <c r="E681" s="3"/>
      <c r="F681" s="5"/>
      <c r="G681" s="5"/>
      <c r="H681" s="5"/>
      <c r="I681" s="5"/>
    </row>
    <row r="682" spans="1:9">
      <c r="A682" s="3"/>
      <c r="B682" s="4"/>
      <c r="C682" s="4"/>
      <c r="D682" s="3"/>
      <c r="E682" s="3"/>
      <c r="F682" s="5"/>
      <c r="G682" s="5"/>
      <c r="H682" s="5"/>
      <c r="I682" s="5"/>
    </row>
    <row r="683" spans="1:9">
      <c r="A683" s="3"/>
      <c r="B683" s="4"/>
      <c r="C683" s="4"/>
      <c r="D683" s="3"/>
      <c r="E683" s="3"/>
      <c r="F683" s="5"/>
      <c r="G683" s="5"/>
      <c r="H683" s="5"/>
      <c r="I683" s="5"/>
    </row>
    <row r="684" spans="1:9">
      <c r="A684" s="3"/>
      <c r="B684" s="4"/>
      <c r="C684" s="4"/>
      <c r="D684" s="3"/>
      <c r="E684" s="3"/>
      <c r="F684" s="5"/>
      <c r="G684" s="5"/>
      <c r="H684" s="5"/>
      <c r="I684" s="5"/>
    </row>
    <row r="685" spans="1:9">
      <c r="A685" s="3"/>
      <c r="B685" s="4"/>
      <c r="C685" s="4"/>
      <c r="D685" s="3"/>
      <c r="E685" s="3"/>
      <c r="F685" s="5"/>
      <c r="G685" s="5"/>
      <c r="H685" s="5"/>
      <c r="I685" s="5"/>
    </row>
    <row r="686" spans="1:9">
      <c r="A686" s="3"/>
      <c r="B686" s="4"/>
      <c r="C686" s="4"/>
      <c r="D686" s="3"/>
      <c r="E686" s="3"/>
      <c r="F686" s="5"/>
      <c r="G686" s="5"/>
      <c r="H686" s="5"/>
      <c r="I686" s="5"/>
    </row>
    <row r="687" spans="1:9">
      <c r="A687" s="3"/>
      <c r="B687" s="4"/>
      <c r="C687" s="4"/>
      <c r="D687" s="3"/>
      <c r="E687" s="3"/>
      <c r="F687" s="5"/>
      <c r="G687" s="5"/>
      <c r="H687" s="5"/>
      <c r="I687" s="5"/>
    </row>
    <row r="688" spans="1:9">
      <c r="A688" s="3"/>
      <c r="B688" s="4"/>
      <c r="C688" s="4"/>
      <c r="D688" s="3"/>
      <c r="E688" s="3"/>
      <c r="F688" s="5"/>
      <c r="G688" s="5"/>
      <c r="H688" s="5"/>
      <c r="I688" s="5"/>
    </row>
    <row r="689" spans="1:9">
      <c r="A689" s="3"/>
      <c r="B689" s="4"/>
      <c r="C689" s="4"/>
      <c r="D689" s="3"/>
      <c r="E689" s="3"/>
      <c r="F689" s="5"/>
      <c r="G689" s="5"/>
      <c r="H689" s="5"/>
      <c r="I689" s="5"/>
    </row>
    <row r="690" spans="1:9">
      <c r="A690" s="3"/>
      <c r="B690" s="4"/>
      <c r="C690" s="4"/>
      <c r="D690" s="3"/>
      <c r="E690" s="3"/>
      <c r="F690" s="5"/>
      <c r="G690" s="5"/>
      <c r="H690" s="5"/>
      <c r="I690" s="5"/>
    </row>
    <row r="691" spans="1:9">
      <c r="A691" s="3"/>
      <c r="B691" s="4"/>
      <c r="C691" s="4"/>
      <c r="D691" s="3"/>
      <c r="E691" s="3"/>
      <c r="F691" s="5"/>
      <c r="G691" s="5"/>
      <c r="H691" s="5"/>
      <c r="I691" s="5"/>
    </row>
    <row r="692" spans="1:9">
      <c r="A692" s="3"/>
      <c r="B692" s="4"/>
      <c r="C692" s="4"/>
      <c r="D692" s="3"/>
      <c r="E692" s="3"/>
      <c r="F692" s="5"/>
      <c r="G692" s="5"/>
      <c r="H692" s="5"/>
      <c r="I692" s="5"/>
    </row>
    <row r="693" spans="1:9">
      <c r="A693" s="3"/>
      <c r="B693" s="4"/>
      <c r="C693" s="4"/>
      <c r="D693" s="3"/>
      <c r="E693" s="3"/>
      <c r="F693" s="5"/>
      <c r="G693" s="5"/>
      <c r="H693" s="5"/>
      <c r="I693" s="5"/>
    </row>
    <row r="694" spans="1:9">
      <c r="A694" s="3"/>
      <c r="B694" s="4"/>
      <c r="C694" s="4"/>
      <c r="D694" s="3"/>
      <c r="E694" s="3"/>
      <c r="F694" s="5"/>
      <c r="G694" s="5"/>
      <c r="H694" s="5"/>
      <c r="I694" s="5"/>
    </row>
    <row r="695" spans="1:9">
      <c r="A695" s="3"/>
      <c r="B695" s="4"/>
      <c r="C695" s="4"/>
      <c r="D695" s="3"/>
      <c r="E695" s="3"/>
      <c r="F695" s="5"/>
      <c r="G695" s="5"/>
      <c r="H695" s="5"/>
      <c r="I695" s="5"/>
    </row>
    <row r="696" spans="1:9">
      <c r="A696" s="3"/>
      <c r="B696" s="4"/>
      <c r="C696" s="4"/>
      <c r="D696" s="3"/>
      <c r="E696" s="3"/>
      <c r="F696" s="5"/>
      <c r="G696" s="5"/>
      <c r="H696" s="5"/>
      <c r="I696" s="5"/>
    </row>
    <row r="697" spans="1:9">
      <c r="A697" s="3"/>
      <c r="B697" s="4"/>
      <c r="C697" s="4"/>
      <c r="D697" s="3"/>
      <c r="E697" s="3"/>
      <c r="F697" s="5"/>
      <c r="G697" s="5"/>
      <c r="H697" s="5"/>
      <c r="I697" s="5"/>
    </row>
    <row r="698" spans="1:9">
      <c r="A698" s="3"/>
      <c r="B698" s="4"/>
      <c r="C698" s="4"/>
      <c r="D698" s="3"/>
      <c r="E698" s="3"/>
      <c r="F698" s="5"/>
      <c r="G698" s="5"/>
      <c r="H698" s="5"/>
      <c r="I698" s="5"/>
    </row>
    <row r="699" spans="1:9">
      <c r="A699" s="3"/>
      <c r="B699" s="4"/>
      <c r="C699" s="4"/>
      <c r="D699" s="3"/>
      <c r="E699" s="3"/>
      <c r="F699" s="5"/>
      <c r="G699" s="5"/>
      <c r="H699" s="5"/>
      <c r="I699" s="5"/>
    </row>
    <row r="700" spans="1:9">
      <c r="A700" s="3"/>
      <c r="B700" s="4"/>
      <c r="C700" s="4"/>
      <c r="D700" s="3"/>
      <c r="E700" s="3"/>
      <c r="F700" s="5"/>
      <c r="G700" s="5"/>
      <c r="H700" s="5"/>
      <c r="I700" s="5"/>
    </row>
    <row r="701" spans="1:9">
      <c r="A701" s="3"/>
      <c r="B701" s="4"/>
      <c r="C701" s="4"/>
      <c r="D701" s="3"/>
      <c r="E701" s="3"/>
      <c r="F701" s="5"/>
      <c r="G701" s="5"/>
      <c r="H701" s="5"/>
      <c r="I701" s="5"/>
    </row>
    <row r="702" spans="1:9">
      <c r="A702" s="3"/>
      <c r="B702" s="4"/>
      <c r="C702" s="4"/>
      <c r="D702" s="3"/>
      <c r="E702" s="3"/>
      <c r="F702" s="5"/>
      <c r="G702" s="5"/>
      <c r="H702" s="5"/>
      <c r="I702" s="5"/>
    </row>
    <row r="703" spans="1:9">
      <c r="A703" s="3"/>
      <c r="B703" s="4"/>
      <c r="C703" s="4"/>
      <c r="D703" s="3"/>
      <c r="E703" s="3"/>
      <c r="F703" s="5"/>
      <c r="G703" s="5"/>
      <c r="H703" s="5"/>
      <c r="I703" s="5"/>
    </row>
    <row r="704" spans="1:9">
      <c r="A704" s="3"/>
      <c r="B704" s="4"/>
      <c r="C704" s="4"/>
      <c r="D704" s="3"/>
      <c r="E704" s="3"/>
      <c r="F704" s="5"/>
      <c r="G704" s="5"/>
      <c r="H704" s="5"/>
      <c r="I704" s="5"/>
    </row>
    <row r="705" spans="1:9">
      <c r="A705" s="3"/>
      <c r="B705" s="4"/>
      <c r="C705" s="4"/>
      <c r="D705" s="3"/>
      <c r="E705" s="3"/>
      <c r="F705" s="5"/>
      <c r="G705" s="5"/>
      <c r="H705" s="5"/>
      <c r="I705" s="5"/>
    </row>
    <row r="706" spans="1:9">
      <c r="A706" s="3"/>
      <c r="B706" s="4"/>
      <c r="C706" s="4"/>
      <c r="D706" s="3"/>
      <c r="E706" s="3"/>
      <c r="F706" s="5"/>
      <c r="G706" s="5"/>
      <c r="H706" s="5"/>
      <c r="I706" s="5"/>
    </row>
    <row r="707" spans="1:9">
      <c r="A707" s="3"/>
      <c r="B707" s="4"/>
      <c r="C707" s="4"/>
      <c r="D707" s="3"/>
      <c r="E707" s="3"/>
      <c r="F707" s="5"/>
      <c r="G707" s="5"/>
      <c r="H707" s="5"/>
      <c r="I707" s="5"/>
    </row>
    <row r="708" spans="1:9">
      <c r="A708" s="3"/>
      <c r="B708" s="4"/>
      <c r="C708" s="4"/>
      <c r="D708" s="3"/>
      <c r="E708" s="3"/>
      <c r="F708" s="5"/>
      <c r="G708" s="5"/>
      <c r="H708" s="5"/>
      <c r="I708" s="5"/>
    </row>
    <row r="709" spans="1:9">
      <c r="A709" s="3"/>
      <c r="B709" s="4"/>
      <c r="C709" s="4"/>
      <c r="D709" s="3"/>
      <c r="E709" s="3"/>
      <c r="F709" s="5"/>
      <c r="G709" s="5"/>
      <c r="H709" s="5"/>
      <c r="I709" s="5"/>
    </row>
    <row r="710" spans="1:9">
      <c r="A710" s="3"/>
      <c r="B710" s="4"/>
      <c r="C710" s="4"/>
      <c r="D710" s="3"/>
      <c r="E710" s="3"/>
      <c r="F710" s="5"/>
      <c r="G710" s="5"/>
      <c r="H710" s="5"/>
      <c r="I710" s="5"/>
    </row>
    <row r="711" spans="1:9">
      <c r="A711" s="3"/>
      <c r="B711" s="4"/>
      <c r="C711" s="4"/>
      <c r="D711" s="3"/>
      <c r="E711" s="3"/>
      <c r="F711" s="5"/>
      <c r="G711" s="5"/>
      <c r="H711" s="5"/>
      <c r="I711" s="5"/>
    </row>
    <row r="712" spans="1:9">
      <c r="A712" s="3"/>
      <c r="B712" s="4"/>
      <c r="C712" s="4"/>
      <c r="D712" s="3"/>
      <c r="E712" s="3"/>
      <c r="F712" s="5"/>
      <c r="G712" s="5"/>
      <c r="H712" s="5"/>
      <c r="I712" s="5"/>
    </row>
    <row r="713" spans="1:9">
      <c r="A713" s="3"/>
      <c r="B713" s="4"/>
      <c r="C713" s="4"/>
      <c r="D713" s="3"/>
      <c r="E713" s="3"/>
      <c r="F713" s="5"/>
      <c r="G713" s="5"/>
      <c r="H713" s="5"/>
      <c r="I713" s="5"/>
    </row>
    <row r="714" spans="1:9">
      <c r="A714" s="3"/>
      <c r="B714" s="4"/>
      <c r="C714" s="4"/>
      <c r="D714" s="3"/>
      <c r="E714" s="3"/>
      <c r="F714" s="5"/>
      <c r="G714" s="5"/>
      <c r="H714" s="5"/>
      <c r="I714" s="5"/>
    </row>
    <row r="715" spans="1:9">
      <c r="A715" s="3"/>
      <c r="B715" s="4"/>
      <c r="C715" s="4"/>
      <c r="D715" s="3"/>
      <c r="E715" s="3"/>
      <c r="F715" s="5"/>
      <c r="G715" s="5"/>
      <c r="H715" s="5"/>
      <c r="I715" s="5"/>
    </row>
    <row r="716" spans="1:9">
      <c r="A716" s="3"/>
      <c r="B716" s="4"/>
      <c r="C716" s="4"/>
      <c r="D716" s="3"/>
      <c r="E716" s="3"/>
      <c r="F716" s="5"/>
      <c r="G716" s="5"/>
      <c r="H716" s="5"/>
      <c r="I716" s="5"/>
    </row>
    <row r="717" spans="1:9">
      <c r="A717" s="3"/>
      <c r="B717" s="4"/>
      <c r="C717" s="4"/>
      <c r="D717" s="3"/>
      <c r="E717" s="3"/>
      <c r="F717" s="5"/>
      <c r="G717" s="5"/>
      <c r="H717" s="5"/>
      <c r="I717" s="5"/>
    </row>
    <row r="718" spans="1:9">
      <c r="A718" s="3"/>
      <c r="B718" s="4"/>
      <c r="C718" s="4"/>
      <c r="D718" s="3"/>
      <c r="E718" s="3"/>
      <c r="F718" s="5"/>
      <c r="G718" s="5"/>
      <c r="H718" s="5"/>
      <c r="I718" s="5"/>
    </row>
    <row r="719" spans="1:9">
      <c r="A719" s="3"/>
      <c r="B719" s="4"/>
      <c r="C719" s="4"/>
      <c r="D719" s="3"/>
      <c r="E719" s="3"/>
      <c r="F719" s="5"/>
      <c r="G719" s="5"/>
      <c r="H719" s="5"/>
      <c r="I719" s="5"/>
    </row>
    <row r="720" spans="1:9">
      <c r="A720" s="3"/>
      <c r="B720" s="4"/>
      <c r="C720" s="4"/>
      <c r="D720" s="3"/>
      <c r="E720" s="3"/>
      <c r="F720" s="5"/>
      <c r="G720" s="5"/>
      <c r="H720" s="5"/>
      <c r="I720" s="5"/>
    </row>
    <row r="721" spans="1:9">
      <c r="A721" s="3"/>
      <c r="B721" s="4"/>
      <c r="C721" s="4"/>
      <c r="D721" s="3"/>
      <c r="E721" s="3"/>
      <c r="F721" s="5"/>
      <c r="G721" s="5"/>
      <c r="H721" s="5"/>
      <c r="I721" s="5"/>
    </row>
    <row r="722" spans="1:9">
      <c r="A722" s="3"/>
      <c r="B722" s="4"/>
      <c r="C722" s="4"/>
      <c r="D722" s="3"/>
      <c r="E722" s="3"/>
      <c r="F722" s="5"/>
      <c r="G722" s="5"/>
      <c r="H722" s="5"/>
      <c r="I722" s="5"/>
    </row>
    <row r="723" spans="1:9">
      <c r="A723" s="3"/>
      <c r="B723" s="4"/>
      <c r="C723" s="4"/>
      <c r="D723" s="3"/>
      <c r="E723" s="3"/>
      <c r="F723" s="5"/>
      <c r="G723" s="5"/>
      <c r="H723" s="5"/>
      <c r="I723" s="5"/>
    </row>
    <row r="724" spans="1:9">
      <c r="A724" s="3"/>
      <c r="B724" s="4"/>
      <c r="C724" s="4"/>
      <c r="D724" s="3"/>
      <c r="E724" s="3"/>
      <c r="F724" s="5"/>
      <c r="G724" s="5"/>
      <c r="H724" s="5"/>
      <c r="I724" s="5"/>
    </row>
    <row r="725" spans="1:9">
      <c r="A725" s="3"/>
      <c r="B725" s="4"/>
      <c r="C725" s="4"/>
      <c r="D725" s="3"/>
      <c r="E725" s="3"/>
      <c r="F725" s="5"/>
      <c r="G725" s="5"/>
      <c r="H725" s="5"/>
      <c r="I725" s="5"/>
    </row>
    <row r="726" spans="1:9">
      <c r="A726" s="3"/>
      <c r="B726" s="4"/>
      <c r="C726" s="4"/>
      <c r="D726" s="3"/>
      <c r="E726" s="3"/>
      <c r="F726" s="5"/>
      <c r="G726" s="5"/>
      <c r="H726" s="5"/>
      <c r="I726" s="5"/>
    </row>
    <row r="727" spans="1:9">
      <c r="A727" s="3"/>
      <c r="B727" s="4"/>
      <c r="C727" s="4"/>
      <c r="D727" s="3"/>
      <c r="E727" s="3"/>
      <c r="F727" s="5"/>
      <c r="G727" s="5"/>
      <c r="H727" s="5"/>
      <c r="I727" s="5"/>
    </row>
    <row r="728" spans="1:9">
      <c r="A728" s="3"/>
      <c r="B728" s="4"/>
      <c r="C728" s="4"/>
      <c r="D728" s="3"/>
      <c r="E728" s="3"/>
      <c r="F728" s="5"/>
      <c r="G728" s="5"/>
      <c r="H728" s="5"/>
      <c r="I728" s="5"/>
    </row>
    <row r="729" spans="1:9">
      <c r="A729" s="3"/>
      <c r="B729" s="4"/>
      <c r="C729" s="4"/>
      <c r="D729" s="3"/>
      <c r="E729" s="3"/>
      <c r="F729" s="5"/>
      <c r="G729" s="5"/>
      <c r="H729" s="5"/>
      <c r="I729" s="5"/>
    </row>
    <row r="730" spans="1:9">
      <c r="A730" s="3"/>
      <c r="B730" s="4"/>
      <c r="C730" s="4"/>
      <c r="D730" s="3"/>
      <c r="E730" s="3"/>
      <c r="F730" s="5"/>
      <c r="G730" s="5"/>
      <c r="H730" s="5"/>
      <c r="I730" s="5"/>
    </row>
    <row r="731" spans="1:9">
      <c r="A731" s="3"/>
      <c r="B731" s="4"/>
      <c r="C731" s="4"/>
      <c r="D731" s="3"/>
      <c r="E731" s="3"/>
      <c r="F731" s="5"/>
      <c r="G731" s="5"/>
      <c r="H731" s="5"/>
      <c r="I731" s="5"/>
    </row>
    <row r="732" spans="1:9">
      <c r="A732" s="3"/>
      <c r="B732" s="4"/>
      <c r="C732" s="4"/>
      <c r="D732" s="3"/>
      <c r="E732" s="3"/>
      <c r="F732" s="5"/>
      <c r="G732" s="5"/>
      <c r="H732" s="5"/>
      <c r="I732" s="5"/>
    </row>
    <row r="733" spans="1:9">
      <c r="A733" s="3"/>
      <c r="B733" s="4"/>
      <c r="C733" s="4"/>
      <c r="D733" s="3"/>
      <c r="E733" s="3"/>
      <c r="F733" s="5"/>
      <c r="G733" s="5"/>
      <c r="H733" s="5"/>
      <c r="I733" s="5"/>
    </row>
    <row r="734" spans="1:9">
      <c r="A734" s="3"/>
      <c r="B734" s="4"/>
      <c r="C734" s="4"/>
      <c r="D734" s="3"/>
      <c r="E734" s="3"/>
      <c r="F734" s="5"/>
      <c r="G734" s="5"/>
      <c r="H734" s="5"/>
      <c r="I734" s="5"/>
    </row>
    <row r="735" spans="1:9">
      <c r="A735" s="3"/>
      <c r="B735" s="4"/>
      <c r="C735" s="4"/>
      <c r="D735" s="3"/>
      <c r="E735" s="3"/>
      <c r="F735" s="5"/>
      <c r="G735" s="5"/>
      <c r="H735" s="5"/>
      <c r="I735" s="5"/>
    </row>
    <row r="736" spans="1:9">
      <c r="A736" s="3"/>
      <c r="B736" s="4"/>
      <c r="C736" s="4"/>
      <c r="D736" s="3"/>
      <c r="E736" s="3"/>
      <c r="F736" s="5"/>
      <c r="G736" s="5"/>
      <c r="H736" s="5"/>
      <c r="I736" s="5"/>
    </row>
    <row r="737" spans="1:9">
      <c r="A737" s="3"/>
      <c r="B737" s="4"/>
      <c r="C737" s="4"/>
      <c r="D737" s="3"/>
      <c r="E737" s="3"/>
      <c r="F737" s="5"/>
      <c r="G737" s="5"/>
      <c r="H737" s="5"/>
      <c r="I737" s="5"/>
    </row>
    <row r="738" spans="1:9">
      <c r="A738" s="3"/>
      <c r="B738" s="4"/>
      <c r="C738" s="4"/>
      <c r="D738" s="3"/>
      <c r="E738" s="3"/>
      <c r="F738" s="5"/>
      <c r="G738" s="5"/>
      <c r="H738" s="5"/>
      <c r="I738" s="5"/>
    </row>
    <row r="739" spans="1:9">
      <c r="A739" s="3"/>
      <c r="B739" s="4"/>
      <c r="C739" s="4"/>
      <c r="D739" s="3"/>
      <c r="E739" s="3"/>
      <c r="F739" s="5"/>
      <c r="G739" s="5"/>
      <c r="H739" s="5"/>
      <c r="I739" s="5"/>
    </row>
    <row r="740" spans="1:9">
      <c r="A740" s="3"/>
      <c r="B740" s="4"/>
      <c r="C740" s="4"/>
      <c r="D740" s="3"/>
      <c r="E740" s="3"/>
      <c r="F740" s="5"/>
      <c r="G740" s="5"/>
      <c r="H740" s="5"/>
      <c r="I740" s="5"/>
    </row>
    <row r="741" spans="1:9">
      <c r="A741" s="3"/>
      <c r="B741" s="4"/>
      <c r="C741" s="4"/>
      <c r="D741" s="3"/>
      <c r="E741" s="3"/>
      <c r="F741" s="5"/>
      <c r="G741" s="5"/>
      <c r="H741" s="5"/>
      <c r="I741" s="5"/>
    </row>
    <row r="742" spans="1:9">
      <c r="A742" s="3"/>
      <c r="B742" s="4"/>
      <c r="C742" s="4"/>
      <c r="D742" s="3"/>
      <c r="E742" s="3"/>
      <c r="F742" s="5"/>
      <c r="G742" s="5"/>
      <c r="H742" s="5"/>
      <c r="I742" s="5"/>
    </row>
    <row r="743" spans="1:9">
      <c r="A743" s="3"/>
      <c r="B743" s="4"/>
      <c r="C743" s="4"/>
      <c r="D743" s="3"/>
      <c r="E743" s="3"/>
      <c r="F743" s="5"/>
      <c r="G743" s="5"/>
      <c r="H743" s="5"/>
      <c r="I743" s="5"/>
    </row>
    <row r="744" spans="1:9">
      <c r="A744" s="3"/>
      <c r="B744" s="4"/>
      <c r="C744" s="4"/>
      <c r="D744" s="3"/>
      <c r="E744" s="3"/>
      <c r="F744" s="5"/>
      <c r="G744" s="5"/>
      <c r="H744" s="5"/>
      <c r="I744" s="5"/>
    </row>
    <row r="745" spans="1:9">
      <c r="A745" s="3"/>
      <c r="B745" s="4"/>
      <c r="C745" s="4"/>
      <c r="D745" s="3"/>
      <c r="E745" s="3"/>
      <c r="F745" s="5"/>
      <c r="G745" s="5"/>
      <c r="H745" s="5"/>
      <c r="I745" s="5"/>
    </row>
    <row r="746" spans="1:9">
      <c r="A746" s="3"/>
      <c r="B746" s="4"/>
      <c r="C746" s="4"/>
      <c r="D746" s="3"/>
      <c r="E746" s="3"/>
      <c r="F746" s="5"/>
      <c r="G746" s="5"/>
      <c r="H746" s="5"/>
      <c r="I746" s="5"/>
    </row>
    <row r="747" spans="1:9">
      <c r="A747" s="3"/>
      <c r="B747" s="4"/>
      <c r="C747" s="4"/>
      <c r="D747" s="3"/>
      <c r="E747" s="3"/>
      <c r="F747" s="5"/>
      <c r="G747" s="5"/>
      <c r="H747" s="5"/>
      <c r="I747" s="5"/>
    </row>
    <row r="748" spans="1:9">
      <c r="A748" s="3"/>
      <c r="B748" s="4"/>
      <c r="C748" s="4"/>
      <c r="D748" s="3"/>
      <c r="E748" s="3"/>
      <c r="F748" s="5"/>
      <c r="G748" s="5"/>
      <c r="H748" s="5"/>
      <c r="I748" s="5"/>
    </row>
    <row r="749" spans="1:9">
      <c r="A749" s="3"/>
      <c r="B749" s="4"/>
      <c r="C749" s="4"/>
      <c r="D749" s="3"/>
      <c r="E749" s="3"/>
      <c r="F749" s="5"/>
      <c r="G749" s="5"/>
      <c r="H749" s="5"/>
      <c r="I749" s="5"/>
    </row>
    <row r="750" spans="1:9">
      <c r="A750" s="3"/>
      <c r="B750" s="4"/>
      <c r="C750" s="4"/>
      <c r="D750" s="3"/>
      <c r="E750" s="3"/>
      <c r="F750" s="5"/>
      <c r="G750" s="5"/>
      <c r="H750" s="5"/>
      <c r="I750" s="5"/>
    </row>
    <row r="751" spans="1:9">
      <c r="A751" s="3"/>
      <c r="B751" s="4"/>
      <c r="C751" s="4"/>
      <c r="D751" s="3"/>
      <c r="E751" s="3"/>
      <c r="F751" s="5"/>
      <c r="G751" s="5"/>
      <c r="H751" s="5"/>
      <c r="I751" s="5"/>
    </row>
    <row r="752" spans="1:9">
      <c r="A752" s="3"/>
      <c r="B752" s="4"/>
      <c r="C752" s="4"/>
      <c r="D752" s="3"/>
      <c r="E752" s="3"/>
      <c r="F752" s="5"/>
      <c r="G752" s="5"/>
      <c r="H752" s="5"/>
      <c r="I752" s="5"/>
    </row>
    <row r="753" spans="1:9">
      <c r="A753" s="3"/>
      <c r="B753" s="4"/>
      <c r="C753" s="4"/>
      <c r="D753" s="3"/>
      <c r="E753" s="3"/>
      <c r="F753" s="5"/>
      <c r="G753" s="5"/>
      <c r="H753" s="5"/>
      <c r="I753" s="5"/>
    </row>
    <row r="754" spans="1:9">
      <c r="A754" s="3"/>
      <c r="B754" s="4"/>
      <c r="C754" s="4"/>
      <c r="D754" s="3"/>
      <c r="E754" s="3"/>
      <c r="F754" s="5"/>
      <c r="G754" s="5"/>
      <c r="H754" s="5"/>
      <c r="I754" s="5"/>
    </row>
    <row r="755" spans="1:9">
      <c r="A755" s="3"/>
      <c r="B755" s="4"/>
      <c r="C755" s="4"/>
      <c r="D755" s="3"/>
      <c r="E755" s="3"/>
      <c r="F755" s="5"/>
      <c r="G755" s="5"/>
      <c r="H755" s="5"/>
      <c r="I755" s="5"/>
    </row>
    <row r="756" spans="1:9">
      <c r="A756" s="3"/>
      <c r="B756" s="4"/>
      <c r="C756" s="4"/>
      <c r="D756" s="3"/>
      <c r="E756" s="3"/>
      <c r="F756" s="5"/>
      <c r="G756" s="5"/>
      <c r="H756" s="5"/>
      <c r="I756" s="5"/>
    </row>
    <row r="757" spans="1:9">
      <c r="A757" s="3"/>
      <c r="B757" s="4"/>
      <c r="C757" s="4"/>
      <c r="D757" s="3"/>
      <c r="E757" s="3"/>
      <c r="F757" s="5"/>
      <c r="G757" s="5"/>
      <c r="H757" s="5"/>
      <c r="I757" s="5"/>
    </row>
    <row r="758" spans="1:9">
      <c r="A758" s="3"/>
      <c r="B758" s="4"/>
      <c r="C758" s="4"/>
      <c r="D758" s="3"/>
      <c r="E758" s="3"/>
      <c r="F758" s="5"/>
      <c r="G758" s="5"/>
      <c r="H758" s="5"/>
      <c r="I758" s="5"/>
    </row>
    <row r="759" spans="1:9">
      <c r="A759" s="3"/>
      <c r="B759" s="4"/>
      <c r="C759" s="4"/>
      <c r="D759" s="3"/>
      <c r="E759" s="3"/>
      <c r="F759" s="5"/>
      <c r="G759" s="5"/>
      <c r="H759" s="5"/>
      <c r="I759" s="5"/>
    </row>
    <row r="760" spans="1:9">
      <c r="A760" s="3"/>
      <c r="B760" s="4"/>
      <c r="C760" s="4"/>
      <c r="D760" s="3"/>
      <c r="E760" s="3"/>
      <c r="F760" s="5"/>
      <c r="G760" s="5"/>
      <c r="H760" s="5"/>
      <c r="I760" s="5"/>
    </row>
    <row r="761" spans="1:9">
      <c r="A761" s="3"/>
      <c r="B761" s="4"/>
      <c r="C761" s="4"/>
      <c r="D761" s="3"/>
      <c r="E761" s="3"/>
      <c r="F761" s="5"/>
      <c r="G761" s="5"/>
      <c r="H761" s="5"/>
      <c r="I761" s="5"/>
    </row>
    <row r="762" spans="1:9">
      <c r="A762" s="3"/>
      <c r="B762" s="4"/>
      <c r="C762" s="4"/>
      <c r="D762" s="3"/>
      <c r="E762" s="3"/>
      <c r="F762" s="5"/>
      <c r="G762" s="5"/>
      <c r="H762" s="5"/>
      <c r="I762" s="5"/>
    </row>
    <row r="763" spans="1:9">
      <c r="A763" s="3"/>
      <c r="B763" s="4"/>
      <c r="C763" s="4"/>
      <c r="D763" s="3"/>
      <c r="E763" s="3"/>
      <c r="F763" s="5"/>
      <c r="G763" s="5"/>
      <c r="H763" s="5"/>
      <c r="I763" s="5"/>
    </row>
    <row r="764" spans="1:9">
      <c r="A764" s="3"/>
      <c r="B764" s="4"/>
      <c r="C764" s="4"/>
      <c r="D764" s="3"/>
      <c r="E764" s="3"/>
      <c r="F764" s="5"/>
      <c r="G764" s="5"/>
      <c r="H764" s="5"/>
      <c r="I764" s="5"/>
    </row>
    <row r="765" spans="1:9">
      <c r="A765" s="3"/>
      <c r="B765" s="4"/>
      <c r="C765" s="4"/>
      <c r="D765" s="3"/>
      <c r="E765" s="3"/>
      <c r="F765" s="5"/>
      <c r="G765" s="5"/>
      <c r="H765" s="5"/>
      <c r="I765" s="5"/>
    </row>
    <row r="766" spans="1:9">
      <c r="A766" s="3"/>
      <c r="B766" s="4"/>
      <c r="C766" s="4"/>
      <c r="D766" s="3"/>
      <c r="E766" s="3"/>
      <c r="F766" s="5"/>
      <c r="G766" s="5"/>
      <c r="H766" s="5"/>
      <c r="I766" s="5"/>
    </row>
    <row r="767" spans="1:9">
      <c r="A767" s="3"/>
      <c r="B767" s="4"/>
      <c r="C767" s="4"/>
      <c r="D767" s="3"/>
      <c r="E767" s="3"/>
      <c r="F767" s="5"/>
      <c r="G767" s="5"/>
      <c r="H767" s="5"/>
      <c r="I767" s="5"/>
    </row>
    <row r="768" spans="1:9">
      <c r="A768" s="3"/>
      <c r="B768" s="4"/>
      <c r="C768" s="4"/>
      <c r="D768" s="3"/>
      <c r="E768" s="3"/>
      <c r="F768" s="5"/>
      <c r="G768" s="5"/>
      <c r="H768" s="5"/>
      <c r="I768" s="5"/>
    </row>
    <row r="769" spans="1:9">
      <c r="A769" s="3"/>
      <c r="B769" s="4"/>
      <c r="C769" s="4"/>
      <c r="D769" s="3"/>
      <c r="E769" s="3"/>
      <c r="F769" s="5"/>
      <c r="G769" s="5"/>
      <c r="H769" s="5"/>
      <c r="I769" s="5"/>
    </row>
    <row r="770" spans="1:9">
      <c r="A770" s="3"/>
      <c r="B770" s="4"/>
      <c r="C770" s="4"/>
      <c r="D770" s="3"/>
      <c r="E770" s="3"/>
      <c r="F770" s="5"/>
      <c r="G770" s="5"/>
      <c r="H770" s="5"/>
      <c r="I770" s="5"/>
    </row>
    <row r="771" spans="1:9">
      <c r="A771" s="3"/>
      <c r="B771" s="4"/>
      <c r="C771" s="4"/>
      <c r="D771" s="3"/>
      <c r="E771" s="3"/>
      <c r="F771" s="5"/>
      <c r="G771" s="5"/>
      <c r="H771" s="5"/>
      <c r="I771" s="5"/>
    </row>
    <row r="772" spans="1:9">
      <c r="A772" s="3"/>
      <c r="B772" s="4"/>
      <c r="C772" s="4"/>
      <c r="D772" s="3"/>
      <c r="E772" s="3"/>
      <c r="F772" s="5"/>
      <c r="G772" s="5"/>
      <c r="H772" s="5"/>
      <c r="I772" s="5"/>
    </row>
    <row r="773" spans="1:9">
      <c r="A773" s="3"/>
      <c r="B773" s="4"/>
      <c r="C773" s="4"/>
      <c r="D773" s="3"/>
      <c r="E773" s="3"/>
      <c r="F773" s="5"/>
      <c r="G773" s="5"/>
      <c r="H773" s="5"/>
      <c r="I773" s="5"/>
    </row>
    <row r="774" spans="1:9">
      <c r="A774" s="3"/>
      <c r="B774" s="4"/>
      <c r="C774" s="4"/>
      <c r="D774" s="3"/>
      <c r="E774" s="3"/>
      <c r="F774" s="5"/>
      <c r="G774" s="5"/>
      <c r="H774" s="5"/>
      <c r="I774" s="5"/>
    </row>
    <row r="775" spans="1:9">
      <c r="A775" s="3"/>
      <c r="B775" s="4"/>
      <c r="C775" s="4"/>
      <c r="D775" s="3"/>
      <c r="E775" s="3"/>
      <c r="F775" s="5"/>
      <c r="G775" s="5"/>
      <c r="H775" s="5"/>
      <c r="I775" s="5"/>
    </row>
    <row r="776" spans="1:9">
      <c r="A776" s="3"/>
      <c r="B776" s="4"/>
      <c r="C776" s="4"/>
      <c r="D776" s="3"/>
      <c r="E776" s="3"/>
      <c r="F776" s="5"/>
      <c r="G776" s="5"/>
      <c r="H776" s="5"/>
      <c r="I776" s="5"/>
    </row>
    <row r="777" spans="1:9">
      <c r="A777" s="3"/>
      <c r="B777" s="4"/>
      <c r="C777" s="4"/>
      <c r="D777" s="3"/>
      <c r="E777" s="3"/>
      <c r="F777" s="5"/>
      <c r="G777" s="5"/>
      <c r="H777" s="5"/>
      <c r="I777" s="5"/>
    </row>
    <row r="778" spans="1:9">
      <c r="A778" s="3"/>
      <c r="B778" s="4"/>
      <c r="C778" s="4"/>
      <c r="D778" s="3"/>
      <c r="E778" s="3"/>
      <c r="F778" s="5"/>
      <c r="G778" s="5"/>
      <c r="H778" s="5"/>
      <c r="I778" s="5"/>
    </row>
    <row r="779" spans="1:9">
      <c r="A779" s="3"/>
      <c r="B779" s="4"/>
      <c r="C779" s="4"/>
      <c r="D779" s="3"/>
      <c r="E779" s="3"/>
      <c r="F779" s="5"/>
      <c r="G779" s="5"/>
      <c r="H779" s="5"/>
      <c r="I779" s="5"/>
    </row>
    <row r="780" spans="1:9">
      <c r="A780" s="3"/>
      <c r="B780" s="4"/>
      <c r="C780" s="4"/>
      <c r="D780" s="3"/>
      <c r="E780" s="3"/>
      <c r="F780" s="5"/>
      <c r="G780" s="5"/>
      <c r="H780" s="5"/>
      <c r="I780" s="5"/>
    </row>
    <row r="781" spans="1:9">
      <c r="A781" s="3"/>
      <c r="B781" s="4"/>
      <c r="C781" s="4"/>
      <c r="D781" s="3"/>
      <c r="E781" s="3"/>
      <c r="F781" s="5"/>
      <c r="G781" s="5"/>
      <c r="H781" s="5"/>
      <c r="I781" s="5"/>
    </row>
    <row r="782" spans="1:9">
      <c r="A782" s="3"/>
      <c r="B782" s="4"/>
      <c r="C782" s="4"/>
      <c r="D782" s="3"/>
      <c r="E782" s="3"/>
      <c r="F782" s="5"/>
      <c r="G782" s="5"/>
      <c r="H782" s="5"/>
      <c r="I782" s="5"/>
    </row>
    <row r="783" spans="1:9">
      <c r="A783" s="3"/>
      <c r="B783" s="4"/>
      <c r="C783" s="4"/>
      <c r="D783" s="3"/>
      <c r="E783" s="3"/>
      <c r="F783" s="5"/>
      <c r="G783" s="5"/>
      <c r="H783" s="5"/>
      <c r="I783" s="5"/>
    </row>
    <row r="784" spans="1:9">
      <c r="A784" s="3"/>
      <c r="B784" s="4"/>
      <c r="C784" s="4"/>
      <c r="D784" s="3"/>
      <c r="E784" s="3"/>
      <c r="F784" s="5"/>
      <c r="G784" s="5"/>
      <c r="H784" s="5"/>
      <c r="I784" s="5"/>
    </row>
    <row r="785" spans="1:9">
      <c r="A785" s="3"/>
      <c r="B785" s="4"/>
      <c r="C785" s="4"/>
      <c r="D785" s="3"/>
      <c r="E785" s="3"/>
      <c r="F785" s="5"/>
      <c r="G785" s="5"/>
      <c r="H785" s="5"/>
      <c r="I785" s="5"/>
    </row>
    <row r="786" spans="1:9">
      <c r="A786" s="3"/>
      <c r="B786" s="4"/>
      <c r="C786" s="4"/>
      <c r="D786" s="3"/>
      <c r="E786" s="3"/>
      <c r="F786" s="5"/>
      <c r="G786" s="5"/>
      <c r="H786" s="5"/>
      <c r="I786" s="5"/>
    </row>
    <row r="787" spans="1:9">
      <c r="A787" s="3"/>
      <c r="B787" s="4"/>
      <c r="C787" s="4"/>
      <c r="D787" s="3"/>
      <c r="E787" s="3"/>
      <c r="F787" s="5"/>
      <c r="G787" s="5"/>
      <c r="H787" s="5"/>
      <c r="I787" s="5"/>
    </row>
    <row r="788" spans="1:9">
      <c r="A788" s="3"/>
      <c r="B788" s="4"/>
      <c r="C788" s="4"/>
      <c r="D788" s="3"/>
      <c r="E788" s="3"/>
      <c r="F788" s="5"/>
      <c r="G788" s="5"/>
      <c r="H788" s="5"/>
      <c r="I788" s="5"/>
    </row>
    <row r="789" spans="1:9">
      <c r="A789" s="3"/>
      <c r="B789" s="4"/>
      <c r="C789" s="4"/>
      <c r="D789" s="3"/>
      <c r="E789" s="3"/>
      <c r="F789" s="5"/>
      <c r="G789" s="5"/>
      <c r="H789" s="5"/>
      <c r="I789" s="5"/>
    </row>
    <row r="790" spans="1:9">
      <c r="A790" s="3"/>
      <c r="B790" s="4"/>
      <c r="C790" s="4"/>
      <c r="D790" s="3"/>
      <c r="E790" s="3"/>
      <c r="F790" s="5"/>
      <c r="G790" s="5"/>
      <c r="H790" s="5"/>
      <c r="I790" s="5"/>
    </row>
    <row r="791" spans="1:9">
      <c r="A791" s="3"/>
      <c r="B791" s="4"/>
      <c r="C791" s="4"/>
      <c r="D791" s="3"/>
      <c r="E791" s="3"/>
      <c r="F791" s="5"/>
      <c r="G791" s="5"/>
      <c r="H791" s="5"/>
      <c r="I791" s="5"/>
    </row>
    <row r="792" spans="1:9">
      <c r="A792" s="3"/>
      <c r="B792" s="4"/>
      <c r="C792" s="4"/>
      <c r="D792" s="3"/>
      <c r="E792" s="3"/>
      <c r="F792" s="5"/>
      <c r="G792" s="5"/>
      <c r="H792" s="5"/>
      <c r="I792" s="5"/>
    </row>
    <row r="793" spans="1:9">
      <c r="A793" s="3"/>
      <c r="B793" s="4"/>
      <c r="C793" s="4"/>
      <c r="D793" s="3"/>
      <c r="E793" s="3"/>
      <c r="F793" s="5"/>
      <c r="G793" s="5"/>
      <c r="H793" s="5"/>
      <c r="I793" s="5"/>
    </row>
    <row r="794" spans="1:9">
      <c r="A794" s="3"/>
      <c r="B794" s="4"/>
      <c r="C794" s="4"/>
      <c r="D794" s="3"/>
      <c r="E794" s="3"/>
      <c r="F794" s="5"/>
      <c r="G794" s="5"/>
      <c r="H794" s="5"/>
      <c r="I794" s="5"/>
    </row>
    <row r="795" spans="1:9">
      <c r="A795" s="3"/>
      <c r="B795" s="4"/>
      <c r="C795" s="4"/>
      <c r="D795" s="3"/>
      <c r="E795" s="3"/>
      <c r="F795" s="5"/>
      <c r="G795" s="5"/>
      <c r="H795" s="5"/>
      <c r="I795" s="5"/>
    </row>
    <row r="796" spans="1:9">
      <c r="A796" s="3"/>
      <c r="B796" s="4"/>
      <c r="C796" s="4"/>
      <c r="D796" s="3"/>
      <c r="E796" s="3"/>
      <c r="F796" s="5"/>
      <c r="G796" s="5"/>
      <c r="H796" s="5"/>
      <c r="I796" s="5"/>
    </row>
    <row r="797" spans="1:9">
      <c r="A797" s="3"/>
      <c r="B797" s="4"/>
      <c r="C797" s="4"/>
      <c r="D797" s="3"/>
      <c r="E797" s="3"/>
      <c r="F797" s="5"/>
      <c r="G797" s="5"/>
      <c r="H797" s="5"/>
      <c r="I797" s="5"/>
    </row>
    <row r="798" spans="1:9">
      <c r="A798" s="3"/>
      <c r="B798" s="4"/>
      <c r="C798" s="4"/>
      <c r="D798" s="3"/>
      <c r="E798" s="3"/>
      <c r="F798" s="5"/>
      <c r="G798" s="5"/>
      <c r="H798" s="5"/>
      <c r="I798" s="5"/>
    </row>
    <row r="799" spans="1:9">
      <c r="A799" s="3"/>
      <c r="B799" s="4"/>
      <c r="C799" s="4"/>
      <c r="D799" s="3"/>
      <c r="E799" s="3"/>
      <c r="F799" s="5"/>
      <c r="G799" s="5"/>
      <c r="H799" s="5"/>
      <c r="I799" s="5"/>
    </row>
    <row r="800" spans="1:9">
      <c r="A800" s="3"/>
      <c r="B800" s="4"/>
      <c r="C800" s="4"/>
      <c r="D800" s="3"/>
      <c r="E800" s="3"/>
      <c r="F800" s="5"/>
      <c r="G800" s="5"/>
      <c r="H800" s="5"/>
      <c r="I800" s="5"/>
    </row>
    <row r="801" spans="1:9">
      <c r="A801" s="3"/>
      <c r="B801" s="4"/>
      <c r="C801" s="4"/>
      <c r="D801" s="3"/>
      <c r="E801" s="3"/>
      <c r="F801" s="5"/>
      <c r="G801" s="5"/>
      <c r="H801" s="5"/>
      <c r="I801" s="5"/>
    </row>
    <row r="802" spans="1:9">
      <c r="A802" s="3"/>
      <c r="B802" s="4"/>
      <c r="C802" s="4"/>
      <c r="D802" s="3"/>
      <c r="E802" s="3"/>
      <c r="F802" s="5"/>
      <c r="G802" s="5"/>
      <c r="H802" s="5"/>
      <c r="I802" s="5"/>
    </row>
    <row r="803" spans="1:9">
      <c r="A803" s="3"/>
      <c r="B803" s="4"/>
      <c r="C803" s="4"/>
      <c r="D803" s="3"/>
      <c r="E803" s="3"/>
      <c r="F803" s="5"/>
      <c r="G803" s="5"/>
      <c r="H803" s="5"/>
      <c r="I803" s="5"/>
    </row>
    <row r="804" spans="1:9">
      <c r="A804" s="3"/>
      <c r="B804" s="4"/>
      <c r="C804" s="4"/>
      <c r="D804" s="3"/>
      <c r="E804" s="3"/>
      <c r="F804" s="5"/>
      <c r="G804" s="5"/>
      <c r="H804" s="5"/>
      <c r="I804" s="5"/>
    </row>
    <row r="805" spans="1:9">
      <c r="A805" s="3"/>
      <c r="B805" s="4"/>
      <c r="C805" s="4"/>
      <c r="D805" s="3"/>
      <c r="E805" s="3"/>
      <c r="F805" s="5"/>
      <c r="G805" s="5"/>
      <c r="H805" s="5"/>
      <c r="I805" s="5"/>
    </row>
    <row r="806" spans="1:9">
      <c r="A806" s="3"/>
      <c r="B806" s="4"/>
      <c r="C806" s="4"/>
      <c r="D806" s="3"/>
      <c r="E806" s="3"/>
      <c r="F806" s="5"/>
      <c r="G806" s="5"/>
      <c r="H806" s="5"/>
      <c r="I806" s="5"/>
    </row>
    <row r="807" spans="1:9">
      <c r="A807" s="3"/>
      <c r="B807" s="4"/>
      <c r="C807" s="4"/>
      <c r="D807" s="3"/>
      <c r="E807" s="3"/>
      <c r="F807" s="5"/>
      <c r="G807" s="5"/>
      <c r="H807" s="5"/>
      <c r="I807" s="5"/>
    </row>
    <row r="808" spans="1:9">
      <c r="A808" s="3"/>
      <c r="B808" s="4"/>
      <c r="C808" s="4"/>
      <c r="D808" s="3"/>
      <c r="E808" s="3"/>
      <c r="F808" s="5"/>
      <c r="G808" s="5"/>
      <c r="H808" s="5"/>
      <c r="I808" s="5"/>
    </row>
    <row r="809" spans="1:9">
      <c r="A809" s="3"/>
      <c r="B809" s="4"/>
      <c r="C809" s="4"/>
      <c r="D809" s="3"/>
      <c r="E809" s="3"/>
      <c r="F809" s="5"/>
      <c r="G809" s="5"/>
      <c r="H809" s="5"/>
      <c r="I809" s="5"/>
    </row>
    <row r="810" spans="1:9">
      <c r="A810" s="3"/>
      <c r="B810" s="4"/>
      <c r="C810" s="4"/>
      <c r="D810" s="3"/>
      <c r="E810" s="3"/>
      <c r="F810" s="5"/>
      <c r="G810" s="5"/>
      <c r="H810" s="5"/>
      <c r="I810" s="5"/>
    </row>
    <row r="811" spans="1:9">
      <c r="A811" s="3"/>
      <c r="B811" s="4"/>
      <c r="C811" s="4"/>
      <c r="D811" s="3"/>
      <c r="E811" s="3"/>
      <c r="F811" s="5"/>
      <c r="G811" s="5"/>
      <c r="H811" s="5"/>
      <c r="I811" s="5"/>
    </row>
    <row r="812" spans="1:9">
      <c r="A812" s="3"/>
      <c r="B812" s="4"/>
      <c r="C812" s="4"/>
      <c r="D812" s="3"/>
      <c r="E812" s="3"/>
      <c r="F812" s="5"/>
      <c r="G812" s="5"/>
      <c r="H812" s="5"/>
      <c r="I812" s="5"/>
    </row>
    <row r="813" spans="1:9">
      <c r="A813" s="3"/>
      <c r="B813" s="4"/>
      <c r="C813" s="4"/>
      <c r="D813" s="3"/>
      <c r="E813" s="3"/>
      <c r="F813" s="5"/>
      <c r="G813" s="5"/>
      <c r="H813" s="5"/>
      <c r="I813" s="5"/>
    </row>
    <row r="814" spans="1:9">
      <c r="A814" s="3"/>
      <c r="B814" s="4"/>
      <c r="C814" s="4"/>
      <c r="D814" s="3"/>
      <c r="E814" s="3"/>
      <c r="F814" s="5"/>
      <c r="G814" s="5"/>
      <c r="H814" s="5"/>
      <c r="I814" s="5"/>
    </row>
    <row r="815" spans="1:9">
      <c r="A815" s="3"/>
      <c r="B815" s="4"/>
      <c r="C815" s="4"/>
      <c r="D815" s="3"/>
      <c r="E815" s="3"/>
      <c r="F815" s="5"/>
      <c r="G815" s="5"/>
      <c r="H815" s="5"/>
      <c r="I815" s="5"/>
    </row>
    <row r="816" spans="1:9">
      <c r="A816" s="3"/>
      <c r="B816" s="4"/>
      <c r="C816" s="4"/>
      <c r="D816" s="3"/>
      <c r="E816" s="3"/>
      <c r="F816" s="5"/>
      <c r="G816" s="5"/>
      <c r="H816" s="5"/>
      <c r="I816" s="5"/>
    </row>
    <row r="817" spans="1:9">
      <c r="A817" s="3"/>
      <c r="B817" s="4"/>
      <c r="C817" s="4"/>
      <c r="D817" s="3"/>
      <c r="E817" s="3"/>
      <c r="F817" s="5"/>
      <c r="G817" s="5"/>
      <c r="H817" s="5"/>
      <c r="I817" s="5"/>
    </row>
    <row r="818" spans="1:9">
      <c r="A818" s="3"/>
      <c r="B818" s="4"/>
      <c r="C818" s="4"/>
      <c r="D818" s="3"/>
      <c r="E818" s="3"/>
      <c r="F818" s="5"/>
      <c r="G818" s="5"/>
      <c r="H818" s="5"/>
      <c r="I818" s="5"/>
    </row>
    <row r="819" spans="1:9">
      <c r="A819" s="3"/>
      <c r="B819" s="4"/>
      <c r="C819" s="4"/>
      <c r="D819" s="3"/>
      <c r="E819" s="3"/>
      <c r="F819" s="5"/>
      <c r="G819" s="5"/>
      <c r="H819" s="5"/>
      <c r="I819" s="5"/>
    </row>
    <row r="820" spans="1:9">
      <c r="A820" s="3"/>
      <c r="B820" s="4"/>
      <c r="C820" s="4"/>
      <c r="D820" s="3"/>
      <c r="E820" s="3"/>
      <c r="F820" s="5"/>
      <c r="G820" s="5"/>
      <c r="H820" s="5"/>
      <c r="I820" s="5"/>
    </row>
    <row r="821" spans="1:9">
      <c r="A821" s="3"/>
      <c r="B821" s="4"/>
      <c r="C821" s="4"/>
      <c r="D821" s="3"/>
      <c r="E821" s="3"/>
      <c r="F821" s="5"/>
      <c r="G821" s="5"/>
      <c r="H821" s="5"/>
      <c r="I821" s="5"/>
    </row>
    <row r="822" spans="1:9">
      <c r="A822" s="3"/>
      <c r="B822" s="4"/>
      <c r="C822" s="4"/>
      <c r="D822" s="3"/>
      <c r="E822" s="3"/>
      <c r="F822" s="5"/>
      <c r="G822" s="5"/>
      <c r="H822" s="5"/>
      <c r="I822" s="5"/>
    </row>
    <row r="823" spans="1:9">
      <c r="A823" s="3"/>
      <c r="B823" s="4"/>
      <c r="C823" s="4"/>
      <c r="D823" s="3"/>
      <c r="E823" s="3"/>
      <c r="F823" s="5"/>
      <c r="G823" s="5"/>
      <c r="H823" s="5"/>
      <c r="I823" s="5"/>
    </row>
    <row r="824" spans="1:9">
      <c r="A824" s="3"/>
      <c r="B824" s="4"/>
      <c r="C824" s="4"/>
      <c r="D824" s="3"/>
      <c r="E824" s="3"/>
      <c r="F824" s="5"/>
      <c r="G824" s="5"/>
      <c r="H824" s="5"/>
      <c r="I824" s="5"/>
    </row>
    <row r="825" spans="1:9">
      <c r="A825" s="3"/>
      <c r="B825" s="4"/>
      <c r="C825" s="4"/>
      <c r="D825" s="3"/>
      <c r="E825" s="3"/>
      <c r="F825" s="5"/>
      <c r="G825" s="5"/>
      <c r="H825" s="5"/>
      <c r="I825" s="5"/>
    </row>
    <row r="826" spans="1:9">
      <c r="A826" s="3"/>
      <c r="B826" s="4"/>
      <c r="C826" s="4"/>
      <c r="D826" s="3"/>
      <c r="E826" s="3"/>
      <c r="F826" s="5"/>
      <c r="G826" s="5"/>
      <c r="H826" s="5"/>
      <c r="I826" s="5"/>
    </row>
    <row r="827" spans="1:9">
      <c r="A827" s="3"/>
      <c r="B827" s="4"/>
      <c r="C827" s="4"/>
      <c r="D827" s="3"/>
      <c r="E827" s="3"/>
      <c r="F827" s="5"/>
      <c r="G827" s="5"/>
      <c r="H827" s="5"/>
      <c r="I827" s="5"/>
    </row>
    <row r="828" spans="1:9">
      <c r="A828" s="3"/>
      <c r="B828" s="4"/>
      <c r="C828" s="4"/>
      <c r="D828" s="3"/>
      <c r="E828" s="3"/>
      <c r="F828" s="5"/>
      <c r="G828" s="5"/>
      <c r="H828" s="5"/>
      <c r="I828" s="5"/>
    </row>
    <row r="829" spans="1:9">
      <c r="A829" s="3"/>
      <c r="B829" s="4"/>
      <c r="C829" s="4"/>
      <c r="D829" s="3"/>
      <c r="E829" s="3"/>
      <c r="F829" s="5"/>
      <c r="G829" s="5"/>
      <c r="H829" s="5"/>
      <c r="I829" s="5"/>
    </row>
    <row r="830" spans="1:9">
      <c r="A830" s="3"/>
      <c r="B830" s="4"/>
      <c r="C830" s="4"/>
      <c r="D830" s="3"/>
      <c r="E830" s="3"/>
      <c r="F830" s="5"/>
      <c r="G830" s="5"/>
      <c r="H830" s="5"/>
      <c r="I830" s="5"/>
    </row>
    <row r="831" spans="1:9">
      <c r="A831" s="3"/>
      <c r="B831" s="4"/>
      <c r="C831" s="4"/>
      <c r="D831" s="3"/>
      <c r="E831" s="3"/>
      <c r="F831" s="5"/>
      <c r="G831" s="5"/>
      <c r="H831" s="5"/>
      <c r="I831" s="5"/>
    </row>
    <row r="832" spans="1:9">
      <c r="A832" s="3"/>
      <c r="B832" s="4"/>
      <c r="C832" s="4"/>
      <c r="D832" s="3"/>
      <c r="E832" s="3"/>
      <c r="F832" s="5"/>
      <c r="G832" s="5"/>
      <c r="H832" s="5"/>
      <c r="I832" s="5"/>
    </row>
    <row r="833" spans="1:9">
      <c r="A833" s="3"/>
      <c r="B833" s="4"/>
      <c r="C833" s="4"/>
      <c r="D833" s="3"/>
      <c r="E833" s="3"/>
      <c r="F833" s="5"/>
      <c r="G833" s="5"/>
      <c r="H833" s="5"/>
      <c r="I833" s="5"/>
    </row>
    <row r="834" spans="1:9">
      <c r="A834" s="3"/>
      <c r="B834" s="4"/>
      <c r="C834" s="4"/>
      <c r="D834" s="3"/>
      <c r="E834" s="3"/>
      <c r="F834" s="5"/>
      <c r="G834" s="5"/>
      <c r="H834" s="5"/>
      <c r="I834" s="5"/>
    </row>
    <row r="835" spans="1:9">
      <c r="A835" s="3"/>
      <c r="B835" s="4"/>
      <c r="C835" s="4"/>
      <c r="D835" s="3"/>
      <c r="E835" s="3"/>
      <c r="F835" s="5"/>
      <c r="G835" s="5"/>
      <c r="H835" s="5"/>
      <c r="I835" s="5"/>
    </row>
    <row r="836" spans="1:9">
      <c r="A836" s="3"/>
      <c r="B836" s="4"/>
      <c r="C836" s="4"/>
      <c r="D836" s="3"/>
      <c r="E836" s="3"/>
      <c r="F836" s="5"/>
      <c r="G836" s="5"/>
      <c r="H836" s="5"/>
      <c r="I836" s="5"/>
    </row>
    <row r="837" spans="1:9">
      <c r="A837" s="3"/>
      <c r="B837" s="4"/>
      <c r="C837" s="4"/>
      <c r="D837" s="3"/>
      <c r="E837" s="3"/>
      <c r="F837" s="5"/>
      <c r="G837" s="5"/>
      <c r="H837" s="5"/>
      <c r="I837" s="5"/>
    </row>
    <row r="838" spans="1:9">
      <c r="A838" s="3"/>
      <c r="B838" s="4"/>
      <c r="C838" s="4"/>
      <c r="D838" s="3"/>
      <c r="E838" s="3"/>
      <c r="F838" s="5"/>
      <c r="G838" s="5"/>
      <c r="H838" s="5"/>
      <c r="I838" s="5"/>
    </row>
    <row r="839" spans="1:9">
      <c r="A839" s="3"/>
      <c r="B839" s="4"/>
      <c r="C839" s="4"/>
      <c r="D839" s="3"/>
      <c r="E839" s="3"/>
      <c r="F839" s="5"/>
      <c r="G839" s="5"/>
      <c r="H839" s="5"/>
      <c r="I839" s="5"/>
    </row>
    <row r="840" spans="1:9">
      <c r="A840" s="3"/>
      <c r="B840" s="4"/>
      <c r="C840" s="4"/>
      <c r="D840" s="3"/>
      <c r="E840" s="3"/>
      <c r="F840" s="5"/>
      <c r="G840" s="5"/>
      <c r="H840" s="5"/>
      <c r="I840" s="5"/>
    </row>
    <row r="841" spans="1:9">
      <c r="A841" s="3"/>
      <c r="B841" s="4"/>
      <c r="C841" s="4"/>
      <c r="D841" s="3"/>
      <c r="E841" s="3"/>
      <c r="F841" s="5"/>
      <c r="G841" s="5"/>
      <c r="H841" s="5"/>
      <c r="I841" s="5"/>
    </row>
    <row r="842" spans="1:9">
      <c r="A842" s="3"/>
      <c r="B842" s="4"/>
      <c r="C842" s="4"/>
      <c r="D842" s="3"/>
      <c r="E842" s="3"/>
      <c r="F842" s="5"/>
      <c r="G842" s="5"/>
      <c r="H842" s="5"/>
      <c r="I842" s="5"/>
    </row>
    <row r="843" spans="1:9">
      <c r="A843" s="3"/>
      <c r="B843" s="4"/>
      <c r="C843" s="4"/>
      <c r="D843" s="3"/>
      <c r="E843" s="3"/>
      <c r="F843" s="5"/>
      <c r="G843" s="5"/>
      <c r="H843" s="5"/>
      <c r="I843" s="5"/>
    </row>
    <row r="844" spans="1:9">
      <c r="A844" s="3"/>
      <c r="B844" s="4"/>
      <c r="C844" s="4"/>
      <c r="D844" s="3"/>
      <c r="E844" s="3"/>
      <c r="F844" s="5"/>
      <c r="G844" s="5"/>
      <c r="H844" s="5"/>
      <c r="I844" s="5"/>
    </row>
    <row r="845" spans="1:9">
      <c r="A845" s="3"/>
      <c r="B845" s="4"/>
      <c r="C845" s="4"/>
      <c r="D845" s="3"/>
      <c r="E845" s="3"/>
      <c r="F845" s="5"/>
      <c r="G845" s="5"/>
      <c r="H845" s="5"/>
      <c r="I845" s="5"/>
    </row>
    <row r="846" spans="1:9">
      <c r="A846" s="3"/>
      <c r="B846" s="4"/>
      <c r="C846" s="4"/>
      <c r="D846" s="3"/>
      <c r="E846" s="3"/>
      <c r="F846" s="5"/>
      <c r="G846" s="5"/>
      <c r="H846" s="5"/>
      <c r="I846" s="5"/>
    </row>
    <row r="847" spans="1:9">
      <c r="A847" s="3"/>
      <c r="B847" s="4"/>
      <c r="C847" s="4"/>
      <c r="D847" s="3"/>
      <c r="E847" s="3"/>
      <c r="F847" s="5"/>
      <c r="G847" s="5"/>
      <c r="H847" s="5"/>
      <c r="I847" s="5"/>
    </row>
    <row r="848" spans="1:9">
      <c r="A848" s="3"/>
      <c r="B848" s="4"/>
      <c r="C848" s="4"/>
      <c r="D848" s="3"/>
      <c r="E848" s="3"/>
      <c r="F848" s="5"/>
      <c r="G848" s="5"/>
      <c r="H848" s="5"/>
      <c r="I848" s="5"/>
    </row>
    <row r="849" spans="1:9">
      <c r="A849" s="3"/>
      <c r="B849" s="4"/>
      <c r="C849" s="4"/>
      <c r="D849" s="3"/>
      <c r="E849" s="3"/>
      <c r="F849" s="5"/>
      <c r="G849" s="5"/>
      <c r="H849" s="5"/>
      <c r="I849" s="5"/>
    </row>
    <row r="850" spans="1:9">
      <c r="A850" s="3"/>
      <c r="B850" s="4"/>
      <c r="C850" s="4"/>
      <c r="D850" s="3"/>
      <c r="E850" s="3"/>
      <c r="F850" s="5"/>
      <c r="G850" s="5"/>
      <c r="H850" s="5"/>
      <c r="I850" s="5"/>
    </row>
    <row r="851" spans="1:9">
      <c r="A851" s="3"/>
      <c r="B851" s="4"/>
      <c r="C851" s="4"/>
      <c r="D851" s="3"/>
      <c r="E851" s="3"/>
      <c r="F851" s="5"/>
      <c r="G851" s="5"/>
      <c r="H851" s="5"/>
      <c r="I851" s="5"/>
    </row>
    <row r="852" spans="1:9">
      <c r="A852" s="3"/>
      <c r="B852" s="4"/>
      <c r="C852" s="4"/>
      <c r="D852" s="3"/>
      <c r="E852" s="3"/>
      <c r="F852" s="5"/>
      <c r="G852" s="5"/>
      <c r="H852" s="5"/>
      <c r="I852" s="5"/>
    </row>
    <row r="853" spans="1:9">
      <c r="A853" s="3"/>
      <c r="B853" s="4"/>
      <c r="C853" s="4"/>
      <c r="D853" s="3"/>
      <c r="E853" s="3"/>
      <c r="F853" s="5"/>
      <c r="G853" s="5"/>
      <c r="H853" s="5"/>
      <c r="I853" s="5"/>
    </row>
    <row r="854" spans="1:9">
      <c r="A854" s="3"/>
      <c r="B854" s="4"/>
      <c r="C854" s="4"/>
      <c r="D854" s="3"/>
      <c r="E854" s="3"/>
      <c r="F854" s="5"/>
      <c r="G854" s="5"/>
      <c r="H854" s="5"/>
      <c r="I854" s="5"/>
    </row>
    <row r="855" spans="1:9">
      <c r="A855" s="3"/>
      <c r="B855" s="4"/>
      <c r="C855" s="4"/>
      <c r="D855" s="3"/>
      <c r="E855" s="3"/>
      <c r="F855" s="5"/>
      <c r="G855" s="5"/>
      <c r="H855" s="5"/>
      <c r="I855" s="5"/>
    </row>
    <row r="856" spans="1:9">
      <c r="A856" s="3"/>
      <c r="B856" s="4"/>
      <c r="C856" s="4"/>
      <c r="D856" s="3"/>
      <c r="E856" s="3"/>
      <c r="F856" s="5"/>
      <c r="G856" s="5"/>
      <c r="H856" s="5"/>
      <c r="I856" s="5"/>
    </row>
    <row r="857" spans="1:9">
      <c r="A857" s="3"/>
      <c r="B857" s="4"/>
      <c r="C857" s="4"/>
      <c r="D857" s="3"/>
      <c r="E857" s="3"/>
      <c r="F857" s="5"/>
      <c r="G857" s="5"/>
      <c r="H857" s="5"/>
      <c r="I857" s="5"/>
    </row>
    <row r="858" spans="1:9">
      <c r="A858" s="3"/>
      <c r="B858" s="4"/>
      <c r="C858" s="4"/>
      <c r="D858" s="3"/>
      <c r="E858" s="3"/>
      <c r="F858" s="5"/>
      <c r="G858" s="5"/>
      <c r="H858" s="5"/>
      <c r="I858" s="5"/>
    </row>
    <row r="859" spans="1:9">
      <c r="A859" s="3"/>
      <c r="B859" s="4"/>
      <c r="C859" s="4"/>
      <c r="D859" s="3"/>
      <c r="E859" s="3"/>
      <c r="F859" s="5"/>
      <c r="G859" s="5"/>
      <c r="H859" s="5"/>
      <c r="I859" s="5"/>
    </row>
    <row r="860" spans="1:9">
      <c r="A860" s="3"/>
      <c r="B860" s="4"/>
      <c r="C860" s="4"/>
      <c r="D860" s="3"/>
      <c r="E860" s="3"/>
      <c r="F860" s="5"/>
      <c r="G860" s="5"/>
      <c r="H860" s="5"/>
      <c r="I860" s="5"/>
    </row>
    <row r="861" spans="1:9">
      <c r="A861" s="3"/>
      <c r="B861" s="4"/>
      <c r="C861" s="4"/>
      <c r="D861" s="3"/>
      <c r="E861" s="3"/>
      <c r="F861" s="5"/>
      <c r="G861" s="5"/>
      <c r="H861" s="5"/>
      <c r="I861" s="5"/>
    </row>
    <row r="862" spans="1:9">
      <c r="A862" s="3"/>
      <c r="B862" s="4"/>
      <c r="C862" s="4"/>
      <c r="D862" s="3"/>
      <c r="E862" s="3"/>
      <c r="F862" s="5"/>
      <c r="G862" s="5"/>
      <c r="H862" s="5"/>
      <c r="I862" s="5"/>
    </row>
    <row r="863" spans="1:9">
      <c r="A863" s="3"/>
      <c r="B863" s="4"/>
      <c r="C863" s="4"/>
      <c r="D863" s="3"/>
      <c r="E863" s="3"/>
      <c r="F863" s="5"/>
      <c r="G863" s="5"/>
      <c r="H863" s="5"/>
      <c r="I863" s="5"/>
    </row>
    <row r="864" spans="1:9">
      <c r="A864" s="3"/>
      <c r="B864" s="4"/>
      <c r="C864" s="4"/>
      <c r="D864" s="3"/>
      <c r="E864" s="3"/>
      <c r="F864" s="5"/>
      <c r="G864" s="5"/>
      <c r="H864" s="5"/>
      <c r="I864" s="5"/>
    </row>
    <row r="865" spans="1:9">
      <c r="A865" s="3"/>
      <c r="B865" s="4"/>
      <c r="C865" s="4"/>
      <c r="D865" s="3"/>
      <c r="E865" s="3"/>
      <c r="F865" s="5"/>
      <c r="G865" s="5"/>
      <c r="H865" s="5"/>
      <c r="I865" s="5"/>
    </row>
    <row r="866" spans="1:9">
      <c r="A866" s="3"/>
      <c r="B866" s="4"/>
      <c r="C866" s="4"/>
      <c r="D866" s="3"/>
      <c r="E866" s="3"/>
      <c r="F866" s="5"/>
      <c r="G866" s="5"/>
      <c r="H866" s="5"/>
      <c r="I866" s="5"/>
    </row>
    <row r="867" spans="1:9">
      <c r="A867" s="3"/>
      <c r="B867" s="4"/>
      <c r="C867" s="4"/>
      <c r="D867" s="3"/>
      <c r="E867" s="3"/>
      <c r="F867" s="5"/>
      <c r="G867" s="5"/>
      <c r="H867" s="5"/>
      <c r="I867" s="5"/>
    </row>
    <row r="868" spans="1:9">
      <c r="A868" s="3"/>
      <c r="B868" s="4"/>
      <c r="C868" s="4"/>
      <c r="D868" s="3"/>
      <c r="E868" s="3"/>
      <c r="F868" s="5"/>
      <c r="G868" s="5"/>
      <c r="H868" s="5"/>
      <c r="I868" s="5"/>
    </row>
    <row r="869" spans="1:9">
      <c r="A869" s="3"/>
      <c r="B869" s="4"/>
      <c r="C869" s="4"/>
      <c r="D869" s="3"/>
      <c r="E869" s="3"/>
      <c r="F869" s="5"/>
      <c r="G869" s="5"/>
      <c r="H869" s="5"/>
      <c r="I869" s="5"/>
    </row>
    <row r="870" spans="1:9">
      <c r="A870" s="3"/>
      <c r="B870" s="4"/>
      <c r="C870" s="4"/>
      <c r="D870" s="3"/>
      <c r="E870" s="3"/>
      <c r="F870" s="5"/>
      <c r="G870" s="5"/>
      <c r="H870" s="5"/>
      <c r="I870" s="5"/>
    </row>
    <row r="871" spans="1:9">
      <c r="A871" s="3"/>
      <c r="B871" s="4"/>
      <c r="C871" s="4"/>
      <c r="D871" s="3"/>
      <c r="E871" s="3"/>
      <c r="F871" s="5"/>
      <c r="G871" s="5"/>
      <c r="H871" s="5"/>
      <c r="I871" s="5"/>
    </row>
    <row r="872" spans="1:9">
      <c r="A872" s="3"/>
      <c r="B872" s="4"/>
      <c r="C872" s="4"/>
      <c r="D872" s="3"/>
      <c r="E872" s="3"/>
      <c r="F872" s="5"/>
      <c r="G872" s="5"/>
      <c r="H872" s="5"/>
      <c r="I872" s="5"/>
    </row>
    <row r="873" spans="1:9">
      <c r="A873" s="3"/>
      <c r="B873" s="4"/>
      <c r="C873" s="4"/>
      <c r="D873" s="3"/>
      <c r="E873" s="3"/>
      <c r="F873" s="5"/>
      <c r="G873" s="5"/>
      <c r="H873" s="5"/>
      <c r="I873" s="5"/>
    </row>
    <row r="874" spans="1:9">
      <c r="A874" s="3"/>
      <c r="B874" s="4"/>
      <c r="C874" s="4"/>
      <c r="D874" s="3"/>
      <c r="E874" s="3"/>
      <c r="F874" s="5"/>
      <c r="G874" s="5"/>
      <c r="H874" s="5"/>
      <c r="I874" s="5"/>
    </row>
    <row r="875" spans="1:9">
      <c r="A875" s="3"/>
      <c r="B875" s="4"/>
      <c r="C875" s="4"/>
      <c r="D875" s="3"/>
      <c r="E875" s="3"/>
      <c r="F875" s="5"/>
      <c r="G875" s="5"/>
      <c r="H875" s="5"/>
      <c r="I875" s="5"/>
    </row>
    <row r="876" spans="1:9">
      <c r="A876" s="3"/>
      <c r="B876" s="4"/>
      <c r="C876" s="4"/>
      <c r="D876" s="3"/>
      <c r="E876" s="3"/>
      <c r="F876" s="5"/>
      <c r="G876" s="5"/>
      <c r="H876" s="5"/>
      <c r="I876" s="5"/>
    </row>
    <row r="877" spans="1:9">
      <c r="A877" s="3"/>
      <c r="B877" s="4"/>
      <c r="C877" s="4"/>
      <c r="D877" s="3"/>
      <c r="E877" s="3"/>
      <c r="F877" s="5"/>
      <c r="G877" s="5"/>
      <c r="H877" s="5"/>
      <c r="I877" s="5"/>
    </row>
    <row r="878" spans="1:9">
      <c r="A878" s="3"/>
      <c r="B878" s="4"/>
      <c r="C878" s="4"/>
      <c r="D878" s="3"/>
      <c r="E878" s="3"/>
      <c r="F878" s="5"/>
      <c r="G878" s="5"/>
      <c r="H878" s="5"/>
      <c r="I878" s="5"/>
    </row>
    <row r="879" spans="1:9">
      <c r="A879" s="3"/>
      <c r="B879" s="4"/>
      <c r="C879" s="4"/>
      <c r="D879" s="3"/>
      <c r="E879" s="3"/>
      <c r="F879" s="5"/>
      <c r="G879" s="5"/>
      <c r="H879" s="5"/>
      <c r="I879" s="5"/>
    </row>
    <row r="880" spans="1:9">
      <c r="A880" s="3"/>
      <c r="B880" s="4"/>
      <c r="C880" s="4"/>
      <c r="D880" s="3"/>
      <c r="E880" s="3"/>
      <c r="F880" s="5"/>
      <c r="G880" s="5"/>
      <c r="H880" s="5"/>
      <c r="I880" s="5"/>
    </row>
    <row r="881" spans="1:9">
      <c r="A881" s="3"/>
      <c r="B881" s="4"/>
      <c r="C881" s="4"/>
      <c r="D881" s="3"/>
      <c r="E881" s="3"/>
      <c r="F881" s="5"/>
      <c r="G881" s="5"/>
      <c r="H881" s="5"/>
      <c r="I881" s="5"/>
    </row>
    <row r="882" spans="1:9">
      <c r="A882" s="3"/>
      <c r="B882" s="4"/>
      <c r="C882" s="4"/>
      <c r="D882" s="3"/>
      <c r="E882" s="3"/>
      <c r="F882" s="5"/>
      <c r="G882" s="5"/>
      <c r="H882" s="5"/>
      <c r="I882" s="5"/>
    </row>
    <row r="883" spans="1:9">
      <c r="A883" s="3"/>
      <c r="B883" s="4"/>
      <c r="C883" s="4"/>
      <c r="D883" s="3"/>
      <c r="E883" s="3"/>
      <c r="F883" s="5"/>
      <c r="G883" s="5"/>
      <c r="H883" s="5"/>
      <c r="I883" s="5"/>
    </row>
    <row r="884" spans="1:9">
      <c r="A884" s="3"/>
      <c r="B884" s="4"/>
      <c r="C884" s="4"/>
      <c r="D884" s="3"/>
      <c r="E884" s="3"/>
      <c r="F884" s="5"/>
      <c r="G884" s="5"/>
      <c r="H884" s="5"/>
      <c r="I884" s="5"/>
    </row>
    <row r="885" spans="1:9">
      <c r="A885" s="3"/>
      <c r="B885" s="4"/>
      <c r="C885" s="4"/>
      <c r="D885" s="3"/>
      <c r="E885" s="3"/>
      <c r="F885" s="5"/>
      <c r="G885" s="5"/>
      <c r="H885" s="5"/>
      <c r="I885" s="5"/>
    </row>
    <row r="886" spans="1:9">
      <c r="A886" s="3"/>
      <c r="B886" s="4"/>
      <c r="C886" s="4"/>
      <c r="D886" s="3"/>
      <c r="E886" s="3"/>
      <c r="F886" s="5"/>
      <c r="G886" s="5"/>
      <c r="H886" s="5"/>
      <c r="I886" s="5"/>
    </row>
    <row r="887" spans="1:9">
      <c r="A887" s="3"/>
      <c r="B887" s="4"/>
      <c r="C887" s="4"/>
      <c r="D887" s="3"/>
      <c r="E887" s="3"/>
      <c r="F887" s="5"/>
      <c r="G887" s="5"/>
      <c r="H887" s="5"/>
      <c r="I887" s="5"/>
    </row>
    <row r="888" spans="1:9">
      <c r="A888" s="3"/>
      <c r="B888" s="4"/>
      <c r="C888" s="4"/>
      <c r="D888" s="3"/>
      <c r="E888" s="3"/>
      <c r="F888" s="5"/>
      <c r="G888" s="5"/>
      <c r="H888" s="5"/>
      <c r="I888" s="5"/>
    </row>
    <row r="889" spans="1:9">
      <c r="A889" s="3"/>
      <c r="B889" s="4"/>
      <c r="C889" s="4"/>
      <c r="D889" s="3"/>
      <c r="E889" s="3"/>
      <c r="F889" s="5"/>
      <c r="G889" s="5"/>
      <c r="H889" s="5"/>
      <c r="I889" s="5"/>
    </row>
    <row r="890" spans="1:9">
      <c r="A890" s="3"/>
      <c r="B890" s="4"/>
      <c r="C890" s="4"/>
      <c r="D890" s="3"/>
      <c r="E890" s="3"/>
      <c r="F890" s="5"/>
      <c r="G890" s="5"/>
      <c r="H890" s="5"/>
      <c r="I890" s="5"/>
    </row>
    <row r="891" spans="1:9">
      <c r="A891" s="3"/>
      <c r="B891" s="4"/>
      <c r="C891" s="4"/>
      <c r="D891" s="3"/>
      <c r="E891" s="3"/>
      <c r="F891" s="5"/>
      <c r="G891" s="5"/>
      <c r="H891" s="5"/>
      <c r="I891" s="5"/>
    </row>
    <row r="892" spans="1:9">
      <c r="A892" s="3"/>
      <c r="B892" s="4"/>
      <c r="C892" s="4"/>
      <c r="D892" s="3"/>
      <c r="E892" s="3"/>
      <c r="F892" s="5"/>
      <c r="G892" s="5"/>
      <c r="H892" s="5"/>
      <c r="I892" s="5"/>
    </row>
    <row r="893" spans="1:9">
      <c r="A893" s="3"/>
      <c r="B893" s="4"/>
      <c r="C893" s="4"/>
      <c r="D893" s="3"/>
      <c r="E893" s="3"/>
      <c r="F893" s="5"/>
      <c r="G893" s="5"/>
      <c r="H893" s="5"/>
      <c r="I893" s="5"/>
    </row>
    <row r="894" spans="1:9">
      <c r="A894" s="3"/>
      <c r="B894" s="4"/>
      <c r="C894" s="4"/>
      <c r="D894" s="3"/>
      <c r="E894" s="3"/>
      <c r="F894" s="5"/>
      <c r="G894" s="5"/>
      <c r="H894" s="5"/>
      <c r="I894" s="5"/>
    </row>
    <row r="895" spans="1:9">
      <c r="A895" s="3"/>
      <c r="B895" s="4"/>
      <c r="C895" s="4"/>
      <c r="D895" s="3"/>
      <c r="E895" s="3"/>
      <c r="F895" s="5"/>
      <c r="G895" s="5"/>
      <c r="H895" s="5"/>
      <c r="I895" s="5"/>
    </row>
    <row r="896" spans="1:9">
      <c r="A896" s="3"/>
      <c r="B896" s="4"/>
      <c r="C896" s="4"/>
      <c r="D896" s="3"/>
      <c r="E896" s="3"/>
      <c r="F896" s="5"/>
      <c r="G896" s="5"/>
      <c r="H896" s="5"/>
      <c r="I896" s="5"/>
    </row>
    <row r="897" spans="1:9">
      <c r="A897" s="3"/>
      <c r="B897" s="4"/>
      <c r="C897" s="4"/>
      <c r="D897" s="3"/>
      <c r="E897" s="3"/>
      <c r="F897" s="5"/>
      <c r="G897" s="5"/>
      <c r="H897" s="5"/>
      <c r="I897" s="5"/>
    </row>
    <row r="898" spans="1:9">
      <c r="A898" s="3"/>
      <c r="B898" s="4"/>
      <c r="C898" s="4"/>
      <c r="D898" s="3"/>
      <c r="E898" s="3"/>
      <c r="F898" s="5"/>
      <c r="G898" s="5"/>
      <c r="H898" s="5"/>
      <c r="I898" s="5"/>
    </row>
    <row r="899" spans="1:9">
      <c r="A899" s="3"/>
      <c r="B899" s="4"/>
      <c r="C899" s="4"/>
      <c r="D899" s="3"/>
      <c r="E899" s="3"/>
      <c r="F899" s="5"/>
      <c r="G899" s="5"/>
      <c r="H899" s="5"/>
      <c r="I899" s="5"/>
    </row>
    <row r="900" spans="1:9">
      <c r="A900" s="3"/>
      <c r="B900" s="4"/>
      <c r="C900" s="4"/>
      <c r="D900" s="3"/>
      <c r="E900" s="3"/>
      <c r="F900" s="5"/>
      <c r="G900" s="5"/>
      <c r="H900" s="5"/>
      <c r="I900" s="5"/>
    </row>
    <row r="901" spans="1:9">
      <c r="A901" s="3"/>
      <c r="B901" s="4"/>
      <c r="C901" s="4"/>
      <c r="D901" s="3"/>
      <c r="E901" s="3"/>
      <c r="F901" s="5"/>
      <c r="G901" s="5"/>
      <c r="H901" s="5"/>
      <c r="I901" s="5"/>
    </row>
    <row r="902" spans="1:9">
      <c r="A902" s="3"/>
      <c r="B902" s="4"/>
      <c r="C902" s="4"/>
      <c r="D902" s="3"/>
      <c r="E902" s="3"/>
      <c r="F902" s="5"/>
      <c r="G902" s="5"/>
      <c r="H902" s="5"/>
      <c r="I902" s="5"/>
    </row>
    <row r="903" spans="1:9">
      <c r="A903" s="3"/>
      <c r="B903" s="4"/>
      <c r="C903" s="4"/>
      <c r="D903" s="3"/>
      <c r="E903" s="3"/>
      <c r="F903" s="5"/>
      <c r="G903" s="5"/>
      <c r="H903" s="5"/>
      <c r="I903" s="5"/>
    </row>
    <row r="904" spans="1:9">
      <c r="A904" s="3"/>
      <c r="B904" s="4"/>
      <c r="C904" s="4"/>
      <c r="D904" s="3"/>
      <c r="E904" s="3"/>
      <c r="F904" s="5"/>
      <c r="G904" s="5"/>
      <c r="H904" s="5"/>
      <c r="I904" s="5"/>
    </row>
    <row r="905" spans="1:9">
      <c r="A905" s="3"/>
      <c r="B905" s="4"/>
      <c r="C905" s="4"/>
      <c r="D905" s="3"/>
      <c r="E905" s="3"/>
      <c r="F905" s="5"/>
      <c r="G905" s="5"/>
      <c r="H905" s="5"/>
      <c r="I905" s="5"/>
    </row>
    <row r="906" spans="1:9">
      <c r="A906" s="3"/>
      <c r="B906" s="4"/>
      <c r="C906" s="4"/>
      <c r="D906" s="3"/>
      <c r="E906" s="3"/>
      <c r="F906" s="5"/>
      <c r="G906" s="5"/>
      <c r="H906" s="5"/>
      <c r="I906" s="5"/>
    </row>
    <row r="907" spans="1:9">
      <c r="A907" s="3"/>
      <c r="B907" s="4"/>
      <c r="C907" s="4"/>
      <c r="D907" s="3"/>
      <c r="E907" s="3"/>
      <c r="F907" s="5"/>
      <c r="G907" s="5"/>
      <c r="H907" s="5"/>
      <c r="I907" s="5"/>
    </row>
    <row r="908" spans="1:9">
      <c r="A908" s="3"/>
      <c r="B908" s="4"/>
      <c r="C908" s="4"/>
      <c r="D908" s="3"/>
      <c r="E908" s="3"/>
      <c r="F908" s="5"/>
      <c r="G908" s="5"/>
      <c r="H908" s="5"/>
      <c r="I908" s="5"/>
    </row>
    <row r="909" spans="1:9">
      <c r="A909" s="3"/>
      <c r="B909" s="4"/>
      <c r="C909" s="4"/>
      <c r="D909" s="3"/>
      <c r="E909" s="3"/>
      <c r="F909" s="5"/>
      <c r="G909" s="5"/>
      <c r="H909" s="5"/>
      <c r="I909" s="5"/>
    </row>
    <row r="910" spans="1:9">
      <c r="A910" s="3"/>
      <c r="B910" s="4"/>
      <c r="C910" s="4"/>
      <c r="D910" s="3"/>
      <c r="E910" s="3"/>
      <c r="F910" s="5"/>
      <c r="G910" s="5"/>
      <c r="H910" s="5"/>
      <c r="I910" s="5"/>
    </row>
    <row r="911" spans="1:9">
      <c r="A911" s="3"/>
      <c r="B911" s="4"/>
      <c r="C911" s="4"/>
      <c r="D911" s="3"/>
      <c r="E911" s="3"/>
      <c r="F911" s="5"/>
      <c r="G911" s="5"/>
      <c r="H911" s="5"/>
      <c r="I911" s="5"/>
    </row>
    <row r="912" spans="1:9">
      <c r="A912" s="3"/>
      <c r="B912" s="4"/>
      <c r="C912" s="4"/>
      <c r="D912" s="3"/>
      <c r="E912" s="3"/>
      <c r="F912" s="5"/>
      <c r="G912" s="5"/>
      <c r="H912" s="5"/>
      <c r="I912" s="5"/>
    </row>
    <row r="913" spans="1:9">
      <c r="A913" s="3"/>
      <c r="B913" s="4"/>
      <c r="C913" s="4"/>
      <c r="D913" s="3"/>
      <c r="E913" s="3"/>
      <c r="F913" s="5"/>
      <c r="G913" s="5"/>
      <c r="H913" s="5"/>
      <c r="I913" s="5"/>
    </row>
    <row r="914" spans="1:9">
      <c r="A914" s="3"/>
      <c r="B914" s="4"/>
      <c r="C914" s="4"/>
      <c r="D914" s="3"/>
      <c r="E914" s="3"/>
      <c r="F914" s="5"/>
      <c r="G914" s="5"/>
      <c r="H914" s="5"/>
      <c r="I914" s="5"/>
    </row>
    <row r="915" spans="1:9">
      <c r="A915" s="3"/>
      <c r="B915" s="4"/>
      <c r="C915" s="4"/>
      <c r="D915" s="3"/>
      <c r="E915" s="3"/>
      <c r="F915" s="5"/>
      <c r="G915" s="5"/>
      <c r="H915" s="5"/>
      <c r="I915" s="5"/>
    </row>
    <row r="916" spans="1:9">
      <c r="A916" s="3"/>
      <c r="B916" s="4"/>
      <c r="C916" s="4"/>
      <c r="D916" s="3"/>
      <c r="E916" s="3"/>
      <c r="F916" s="5"/>
      <c r="G916" s="5"/>
      <c r="H916" s="5"/>
      <c r="I916" s="5"/>
    </row>
    <row r="917" spans="1:9">
      <c r="A917" s="3"/>
      <c r="B917" s="4"/>
      <c r="C917" s="4"/>
      <c r="D917" s="3"/>
      <c r="E917" s="3"/>
      <c r="F917" s="5"/>
      <c r="G917" s="5"/>
      <c r="H917" s="5"/>
      <c r="I917" s="5"/>
    </row>
    <row r="918" spans="1:9">
      <c r="A918" s="3"/>
      <c r="B918" s="4"/>
      <c r="C918" s="4"/>
      <c r="D918" s="3"/>
      <c r="E918" s="3"/>
      <c r="F918" s="5"/>
      <c r="G918" s="5"/>
      <c r="H918" s="5"/>
      <c r="I918" s="5"/>
    </row>
    <row r="919" spans="1:9">
      <c r="A919" s="3"/>
      <c r="B919" s="4"/>
      <c r="C919" s="4"/>
      <c r="D919" s="3"/>
      <c r="E919" s="3"/>
      <c r="F919" s="5"/>
      <c r="G919" s="5"/>
      <c r="H919" s="5"/>
      <c r="I919" s="5"/>
    </row>
    <row r="920" spans="1:9">
      <c r="A920" s="3"/>
      <c r="B920" s="4"/>
      <c r="C920" s="4"/>
      <c r="D920" s="3"/>
      <c r="E920" s="3"/>
      <c r="F920" s="5"/>
      <c r="G920" s="5"/>
      <c r="H920" s="5"/>
      <c r="I920" s="5"/>
    </row>
    <row r="921" spans="1:9">
      <c r="A921" s="3"/>
      <c r="B921" s="4"/>
      <c r="C921" s="4"/>
      <c r="D921" s="3"/>
      <c r="E921" s="3"/>
      <c r="F921" s="5"/>
      <c r="G921" s="5"/>
      <c r="H921" s="5"/>
      <c r="I921" s="5"/>
    </row>
    <row r="922" spans="1:9">
      <c r="A922" s="3"/>
      <c r="B922" s="4"/>
      <c r="C922" s="4"/>
      <c r="D922" s="3"/>
      <c r="E922" s="3"/>
      <c r="F922" s="5"/>
      <c r="G922" s="5"/>
      <c r="H922" s="5"/>
      <c r="I922" s="5"/>
    </row>
    <row r="923" spans="1:9">
      <c r="A923" s="3"/>
      <c r="B923" s="4"/>
      <c r="C923" s="4"/>
      <c r="D923" s="3"/>
      <c r="E923" s="3"/>
      <c r="F923" s="5"/>
      <c r="G923" s="5"/>
      <c r="H923" s="5"/>
      <c r="I923" s="5"/>
    </row>
    <row r="924" spans="1:9">
      <c r="A924" s="3"/>
      <c r="B924" s="4"/>
      <c r="C924" s="4"/>
      <c r="D924" s="3"/>
      <c r="E924" s="3"/>
      <c r="F924" s="5"/>
      <c r="G924" s="5"/>
      <c r="H924" s="5"/>
      <c r="I924" s="5"/>
    </row>
    <row r="925" spans="1:9">
      <c r="A925" s="3"/>
      <c r="B925" s="4"/>
      <c r="C925" s="4"/>
      <c r="D925" s="3"/>
      <c r="E925" s="3"/>
      <c r="F925" s="5"/>
      <c r="G925" s="5"/>
      <c r="H925" s="5"/>
      <c r="I925" s="5"/>
    </row>
    <row r="926" spans="1:9">
      <c r="A926" s="3"/>
      <c r="B926" s="4"/>
      <c r="C926" s="4"/>
      <c r="D926" s="3"/>
      <c r="E926" s="3"/>
      <c r="F926" s="5"/>
      <c r="G926" s="5"/>
      <c r="H926" s="5"/>
      <c r="I926" s="5"/>
    </row>
    <row r="927" spans="1:9">
      <c r="A927" s="3"/>
      <c r="B927" s="4"/>
      <c r="C927" s="4"/>
      <c r="D927" s="3"/>
      <c r="E927" s="3"/>
      <c r="F927" s="5"/>
      <c r="G927" s="5"/>
      <c r="H927" s="5"/>
      <c r="I927" s="5"/>
    </row>
    <row r="928" spans="1:9">
      <c r="A928" s="3"/>
      <c r="B928" s="4"/>
      <c r="C928" s="4"/>
      <c r="D928" s="3"/>
      <c r="E928" s="3"/>
      <c r="F928" s="5"/>
      <c r="G928" s="5"/>
      <c r="H928" s="5"/>
      <c r="I928" s="5"/>
    </row>
    <row r="929" spans="1:9">
      <c r="A929" s="3"/>
      <c r="B929" s="4"/>
      <c r="C929" s="4"/>
      <c r="D929" s="3"/>
      <c r="E929" s="3"/>
      <c r="F929" s="5"/>
      <c r="G929" s="5"/>
      <c r="H929" s="5"/>
      <c r="I929" s="5"/>
    </row>
    <row r="930" spans="1:9">
      <c r="A930" s="3"/>
      <c r="B930" s="4"/>
      <c r="C930" s="4"/>
      <c r="D930" s="3"/>
      <c r="E930" s="3"/>
      <c r="F930" s="5"/>
      <c r="G930" s="5"/>
      <c r="H930" s="5"/>
      <c r="I930" s="5"/>
    </row>
    <row r="931" spans="1:9">
      <c r="A931" s="3"/>
      <c r="B931" s="4"/>
      <c r="C931" s="4"/>
      <c r="D931" s="3"/>
      <c r="E931" s="3"/>
      <c r="F931" s="5"/>
      <c r="G931" s="5"/>
      <c r="H931" s="5"/>
      <c r="I931" s="5"/>
    </row>
    <row r="932" spans="1:9">
      <c r="A932" s="3"/>
      <c r="B932" s="4"/>
      <c r="C932" s="4"/>
      <c r="D932" s="3"/>
      <c r="E932" s="3"/>
      <c r="F932" s="5"/>
      <c r="G932" s="5"/>
      <c r="H932" s="5"/>
      <c r="I932" s="5"/>
    </row>
    <row r="933" spans="1:9">
      <c r="A933" s="3"/>
      <c r="B933" s="4"/>
      <c r="C933" s="4"/>
      <c r="D933" s="3"/>
      <c r="E933" s="3"/>
      <c r="F933" s="5"/>
      <c r="G933" s="5"/>
      <c r="H933" s="5"/>
      <c r="I933" s="5"/>
    </row>
    <row r="934" spans="1:9">
      <c r="A934" s="3"/>
      <c r="B934" s="4"/>
      <c r="C934" s="4"/>
      <c r="D934" s="3"/>
      <c r="E934" s="3"/>
      <c r="F934" s="5"/>
      <c r="G934" s="5"/>
      <c r="H934" s="5"/>
      <c r="I934" s="5"/>
    </row>
    <row r="935" spans="1:9">
      <c r="A935" s="3"/>
      <c r="B935" s="4"/>
      <c r="C935" s="4"/>
      <c r="D935" s="3"/>
      <c r="E935" s="3"/>
      <c r="F935" s="5"/>
      <c r="G935" s="5"/>
      <c r="H935" s="5"/>
      <c r="I935" s="5"/>
    </row>
    <row r="936" spans="1:9">
      <c r="A936" s="3"/>
      <c r="B936" s="4"/>
      <c r="C936" s="4"/>
      <c r="D936" s="3"/>
      <c r="E936" s="3"/>
      <c r="F936" s="5"/>
      <c r="G936" s="5"/>
      <c r="H936" s="5"/>
      <c r="I936" s="5"/>
    </row>
    <row r="937" spans="1:9">
      <c r="A937" s="3"/>
      <c r="B937" s="4"/>
      <c r="C937" s="4"/>
      <c r="D937" s="3"/>
      <c r="E937" s="3"/>
      <c r="F937" s="5"/>
      <c r="G937" s="5"/>
      <c r="H937" s="5"/>
      <c r="I937" s="5"/>
    </row>
    <row r="938" spans="1:9">
      <c r="A938" s="3"/>
      <c r="B938" s="4"/>
      <c r="C938" s="4"/>
      <c r="D938" s="3"/>
      <c r="E938" s="3"/>
      <c r="F938" s="5"/>
      <c r="G938" s="5"/>
      <c r="H938" s="5"/>
      <c r="I938" s="5"/>
    </row>
    <row r="939" spans="1:9">
      <c r="A939" s="3"/>
      <c r="B939" s="4"/>
      <c r="C939" s="4"/>
      <c r="D939" s="3"/>
      <c r="E939" s="3"/>
      <c r="F939" s="5"/>
      <c r="G939" s="5"/>
      <c r="H939" s="5"/>
      <c r="I939" s="5"/>
    </row>
    <row r="940" spans="1:9">
      <c r="A940" s="3"/>
      <c r="B940" s="4"/>
      <c r="C940" s="4"/>
      <c r="D940" s="3"/>
      <c r="E940" s="3"/>
      <c r="F940" s="5"/>
      <c r="G940" s="5"/>
      <c r="H940" s="5"/>
      <c r="I940" s="5"/>
    </row>
    <row r="941" spans="1:9">
      <c r="A941" s="3"/>
      <c r="B941" s="4"/>
      <c r="C941" s="4"/>
      <c r="D941" s="3"/>
      <c r="E941" s="3"/>
      <c r="F941" s="5"/>
      <c r="G941" s="5"/>
      <c r="H941" s="5"/>
      <c r="I941" s="5"/>
    </row>
    <row r="942" spans="1:9">
      <c r="A942" s="3"/>
      <c r="B942" s="4"/>
      <c r="C942" s="4"/>
      <c r="D942" s="3"/>
      <c r="E942" s="3"/>
      <c r="F942" s="5"/>
      <c r="G942" s="5"/>
      <c r="H942" s="5"/>
      <c r="I942" s="5"/>
    </row>
    <row r="943" spans="1:9">
      <c r="A943" s="3"/>
      <c r="B943" s="4"/>
      <c r="C943" s="4"/>
      <c r="D943" s="3"/>
      <c r="E943" s="3"/>
      <c r="F943" s="5"/>
      <c r="G943" s="5"/>
      <c r="H943" s="5"/>
      <c r="I943" s="5"/>
    </row>
    <row r="944" spans="1:9">
      <c r="A944" s="3"/>
      <c r="B944" s="4"/>
      <c r="C944" s="4"/>
      <c r="D944" s="3"/>
      <c r="E944" s="3"/>
      <c r="F944" s="5"/>
      <c r="G944" s="5"/>
      <c r="H944" s="5"/>
      <c r="I944" s="5"/>
    </row>
    <row r="945" spans="1:9">
      <c r="A945" s="3"/>
      <c r="B945" s="4"/>
      <c r="C945" s="4"/>
      <c r="D945" s="3"/>
      <c r="E945" s="3"/>
      <c r="F945" s="5"/>
      <c r="G945" s="5"/>
      <c r="H945" s="5"/>
      <c r="I945" s="5"/>
    </row>
    <row r="946" spans="1:9">
      <c r="A946" s="3"/>
      <c r="B946" s="4"/>
      <c r="C946" s="4"/>
      <c r="D946" s="3"/>
      <c r="E946" s="3"/>
      <c r="F946" s="5"/>
      <c r="G946" s="5"/>
      <c r="H946" s="5"/>
      <c r="I946" s="5"/>
    </row>
    <row r="947" spans="1:9">
      <c r="A947" s="3"/>
      <c r="B947" s="4"/>
      <c r="C947" s="4"/>
      <c r="D947" s="3"/>
      <c r="E947" s="3"/>
      <c r="F947" s="5"/>
      <c r="G947" s="5"/>
      <c r="H947" s="5"/>
      <c r="I947" s="5"/>
    </row>
    <row r="948" spans="1:9">
      <c r="A948" s="3"/>
      <c r="B948" s="4"/>
      <c r="C948" s="4"/>
      <c r="D948" s="3"/>
      <c r="E948" s="3"/>
      <c r="F948" s="5"/>
      <c r="G948" s="5"/>
      <c r="H948" s="5"/>
      <c r="I948" s="5"/>
    </row>
    <row r="949" spans="1:9">
      <c r="A949" s="3"/>
      <c r="B949" s="4"/>
      <c r="C949" s="4"/>
      <c r="D949" s="3"/>
      <c r="E949" s="3"/>
      <c r="F949" s="5"/>
      <c r="G949" s="5"/>
      <c r="H949" s="5"/>
      <c r="I949" s="5"/>
    </row>
    <row r="950" spans="1:9">
      <c r="A950" s="3"/>
      <c r="B950" s="4"/>
      <c r="C950" s="4"/>
      <c r="D950" s="3"/>
      <c r="E950" s="3"/>
      <c r="F950" s="5"/>
      <c r="G950" s="5"/>
      <c r="H950" s="5"/>
      <c r="I950" s="5"/>
    </row>
    <row r="951" spans="1:9">
      <c r="A951" s="3"/>
      <c r="B951" s="4"/>
      <c r="C951" s="4"/>
      <c r="D951" s="3"/>
      <c r="E951" s="3"/>
      <c r="F951" s="5"/>
      <c r="G951" s="5"/>
      <c r="H951" s="5"/>
      <c r="I951" s="5"/>
    </row>
    <row r="952" spans="1:9">
      <c r="A952" s="3"/>
      <c r="B952" s="4"/>
      <c r="C952" s="4"/>
      <c r="D952" s="3"/>
      <c r="E952" s="3"/>
      <c r="F952" s="5"/>
      <c r="G952" s="5"/>
      <c r="H952" s="5"/>
      <c r="I952" s="5"/>
    </row>
    <row r="953" spans="1:9">
      <c r="A953" s="3"/>
      <c r="B953" s="4"/>
      <c r="C953" s="4"/>
      <c r="D953" s="3"/>
      <c r="E953" s="3"/>
      <c r="F953" s="5"/>
      <c r="G953" s="5"/>
      <c r="H953" s="5"/>
      <c r="I953" s="5"/>
    </row>
    <row r="954" spans="1:9">
      <c r="A954" s="3"/>
      <c r="B954" s="4"/>
      <c r="C954" s="4"/>
      <c r="D954" s="3"/>
      <c r="E954" s="3"/>
      <c r="F954" s="5"/>
      <c r="G954" s="5"/>
      <c r="H954" s="5"/>
      <c r="I954" s="5"/>
    </row>
    <row r="955" spans="1:9">
      <c r="A955" s="3"/>
      <c r="B955" s="4"/>
      <c r="C955" s="4"/>
      <c r="D955" s="3"/>
      <c r="E955" s="3"/>
      <c r="F955" s="5"/>
      <c r="G955" s="5"/>
      <c r="H955" s="5"/>
      <c r="I955" s="5"/>
    </row>
    <row r="956" spans="1:9">
      <c r="A956" s="3"/>
      <c r="B956" s="4"/>
      <c r="C956" s="4"/>
      <c r="D956" s="3"/>
      <c r="E956" s="3"/>
      <c r="F956" s="5"/>
      <c r="G956" s="5"/>
      <c r="H956" s="5"/>
      <c r="I956" s="5"/>
    </row>
    <row r="957" spans="1:9">
      <c r="A957" s="3"/>
      <c r="B957" s="4"/>
      <c r="C957" s="4"/>
      <c r="D957" s="3"/>
      <c r="E957" s="3"/>
      <c r="F957" s="5"/>
      <c r="G957" s="5"/>
      <c r="H957" s="5"/>
      <c r="I957" s="5"/>
    </row>
    <row r="958" spans="1:9">
      <c r="A958" s="3"/>
      <c r="B958" s="4"/>
      <c r="C958" s="4"/>
      <c r="D958" s="3"/>
      <c r="E958" s="3"/>
      <c r="F958" s="5"/>
      <c r="G958" s="5"/>
      <c r="H958" s="5"/>
      <c r="I958" s="5"/>
    </row>
    <row r="959" spans="1:9">
      <c r="A959" s="3"/>
      <c r="B959" s="4"/>
      <c r="C959" s="4"/>
      <c r="D959" s="3"/>
      <c r="E959" s="3"/>
      <c r="F959" s="5"/>
      <c r="G959" s="5"/>
      <c r="H959" s="5"/>
      <c r="I959" s="5"/>
    </row>
    <row r="960" spans="1:9">
      <c r="A960" s="3"/>
      <c r="B960" s="4"/>
      <c r="C960" s="4"/>
      <c r="D960" s="3"/>
      <c r="E960" s="3"/>
      <c r="F960" s="5"/>
      <c r="G960" s="5"/>
      <c r="H960" s="5"/>
      <c r="I960" s="5"/>
    </row>
    <row r="961" spans="1:9">
      <c r="A961" s="3"/>
      <c r="B961" s="4"/>
      <c r="C961" s="4"/>
      <c r="D961" s="3"/>
      <c r="E961" s="3"/>
      <c r="F961" s="5"/>
      <c r="G961" s="5"/>
      <c r="H961" s="5"/>
      <c r="I961" s="5"/>
    </row>
    <row r="962" spans="1:9">
      <c r="A962" s="3"/>
      <c r="B962" s="4"/>
      <c r="C962" s="4"/>
      <c r="D962" s="3"/>
      <c r="E962" s="3"/>
      <c r="F962" s="5"/>
      <c r="G962" s="5"/>
      <c r="H962" s="5"/>
      <c r="I962" s="5"/>
    </row>
    <row r="963" spans="1:9">
      <c r="A963" s="3"/>
      <c r="B963" s="4"/>
      <c r="C963" s="4"/>
      <c r="D963" s="3"/>
      <c r="E963" s="3"/>
      <c r="F963" s="5"/>
      <c r="G963" s="5"/>
      <c r="H963" s="5"/>
      <c r="I963" s="5"/>
    </row>
    <row r="964" spans="1:9">
      <c r="A964" s="3"/>
      <c r="B964" s="4"/>
      <c r="C964" s="4"/>
      <c r="D964" s="3"/>
      <c r="E964" s="3"/>
      <c r="F964" s="5"/>
      <c r="G964" s="5"/>
      <c r="H964" s="5"/>
      <c r="I964" s="5"/>
    </row>
    <row r="965" spans="1:9">
      <c r="A965" s="3"/>
      <c r="B965" s="4"/>
      <c r="C965" s="4"/>
      <c r="D965" s="3"/>
      <c r="E965" s="3"/>
      <c r="F965" s="5"/>
      <c r="G965" s="5"/>
      <c r="H965" s="5"/>
      <c r="I965" s="5"/>
    </row>
    <row r="966" spans="1:9">
      <c r="A966" s="3"/>
      <c r="B966" s="4"/>
      <c r="C966" s="4"/>
      <c r="D966" s="3"/>
      <c r="E966" s="3"/>
      <c r="F966" s="5"/>
      <c r="G966" s="5"/>
      <c r="H966" s="5"/>
      <c r="I966" s="5"/>
    </row>
    <row r="967" spans="1:9">
      <c r="A967" s="3"/>
      <c r="B967" s="4"/>
      <c r="C967" s="4"/>
      <c r="D967" s="3"/>
      <c r="E967" s="3"/>
      <c r="F967" s="5"/>
      <c r="G967" s="5"/>
      <c r="H967" s="5"/>
      <c r="I967" s="5"/>
    </row>
    <row r="968" spans="1:9">
      <c r="A968" s="3"/>
      <c r="B968" s="4"/>
      <c r="C968" s="4"/>
      <c r="D968" s="3"/>
      <c r="E968" s="3"/>
      <c r="F968" s="5"/>
      <c r="G968" s="5"/>
      <c r="H968" s="5"/>
      <c r="I968" s="5"/>
    </row>
    <row r="969" spans="1:9">
      <c r="A969" s="3"/>
      <c r="B969" s="4"/>
      <c r="C969" s="4"/>
      <c r="D969" s="3"/>
      <c r="E969" s="3"/>
      <c r="F969" s="5"/>
      <c r="G969" s="5"/>
      <c r="H969" s="5"/>
      <c r="I969" s="5"/>
    </row>
    <row r="970" spans="1:9">
      <c r="A970" s="3"/>
      <c r="B970" s="4"/>
      <c r="C970" s="4"/>
      <c r="D970" s="3"/>
      <c r="E970" s="3"/>
      <c r="F970" s="5"/>
      <c r="G970" s="5"/>
      <c r="H970" s="5"/>
      <c r="I970" s="5"/>
    </row>
    <row r="971" spans="1:9">
      <c r="A971" s="3"/>
      <c r="B971" s="4"/>
      <c r="C971" s="4"/>
      <c r="D971" s="3"/>
      <c r="E971" s="3"/>
      <c r="F971" s="5"/>
      <c r="G971" s="5"/>
      <c r="H971" s="5"/>
      <c r="I971" s="5"/>
    </row>
    <row r="972" spans="1:9">
      <c r="A972" s="3"/>
      <c r="B972" s="4"/>
      <c r="C972" s="4"/>
      <c r="D972" s="3"/>
      <c r="E972" s="3"/>
      <c r="F972" s="5"/>
      <c r="G972" s="5"/>
      <c r="H972" s="5"/>
      <c r="I972" s="5"/>
    </row>
    <row r="973" spans="1:9">
      <c r="A973" s="3"/>
      <c r="B973" s="4"/>
      <c r="C973" s="4"/>
      <c r="D973" s="3"/>
      <c r="E973" s="3"/>
      <c r="F973" s="5"/>
      <c r="G973" s="5"/>
      <c r="H973" s="5"/>
      <c r="I973" s="5"/>
    </row>
    <row r="974" spans="1:9">
      <c r="A974" s="3"/>
      <c r="B974" s="4"/>
      <c r="C974" s="4"/>
      <c r="D974" s="3"/>
      <c r="E974" s="3"/>
      <c r="F974" s="5"/>
      <c r="G974" s="5"/>
      <c r="H974" s="5"/>
      <c r="I974" s="5"/>
    </row>
    <row r="975" spans="1:9">
      <c r="A975" s="3"/>
      <c r="B975" s="4"/>
      <c r="C975" s="4"/>
      <c r="D975" s="3"/>
      <c r="E975" s="3"/>
      <c r="F975" s="5"/>
      <c r="G975" s="5"/>
      <c r="H975" s="5"/>
      <c r="I975" s="5"/>
    </row>
    <row r="976" spans="1:9">
      <c r="A976" s="3"/>
      <c r="B976" s="4"/>
      <c r="C976" s="4"/>
      <c r="D976" s="3"/>
      <c r="E976" s="3"/>
      <c r="F976" s="5"/>
      <c r="G976" s="5"/>
      <c r="H976" s="5"/>
      <c r="I976" s="5"/>
    </row>
    <row r="977" spans="1:9">
      <c r="A977" s="3"/>
      <c r="B977" s="4"/>
      <c r="C977" s="4"/>
      <c r="D977" s="3"/>
      <c r="E977" s="3"/>
      <c r="F977" s="5"/>
      <c r="G977" s="5"/>
      <c r="H977" s="5"/>
      <c r="I977" s="5"/>
    </row>
    <row r="978" spans="1:9">
      <c r="A978" s="3"/>
      <c r="B978" s="4"/>
      <c r="C978" s="4"/>
      <c r="D978" s="3"/>
      <c r="E978" s="3"/>
      <c r="F978" s="5"/>
      <c r="G978" s="5"/>
      <c r="H978" s="5"/>
      <c r="I978" s="5"/>
    </row>
    <row r="979" spans="1:9">
      <c r="A979" s="3"/>
      <c r="B979" s="4"/>
      <c r="C979" s="4"/>
      <c r="D979" s="3"/>
      <c r="E979" s="3"/>
      <c r="F979" s="5"/>
      <c r="G979" s="5"/>
      <c r="H979" s="5"/>
      <c r="I979" s="5"/>
    </row>
    <row r="980" spans="1:9">
      <c r="A980" s="3"/>
      <c r="B980" s="4"/>
      <c r="C980" s="4"/>
      <c r="D980" s="3"/>
      <c r="E980" s="3"/>
      <c r="F980" s="5"/>
      <c r="G980" s="5"/>
      <c r="H980" s="5"/>
      <c r="I980" s="5"/>
    </row>
    <row r="981" spans="1:9">
      <c r="A981" s="3"/>
      <c r="B981" s="4"/>
      <c r="C981" s="4"/>
      <c r="D981" s="3"/>
      <c r="E981" s="3"/>
      <c r="F981" s="5"/>
      <c r="G981" s="5"/>
      <c r="H981" s="5"/>
      <c r="I981" s="5"/>
    </row>
    <row r="982" spans="1:9">
      <c r="A982" s="3"/>
      <c r="B982" s="4"/>
      <c r="C982" s="4"/>
      <c r="D982" s="3"/>
      <c r="E982" s="3"/>
      <c r="F982" s="5"/>
      <c r="G982" s="5"/>
      <c r="H982" s="5"/>
      <c r="I982" s="5"/>
    </row>
    <row r="983" spans="1:9">
      <c r="A983" s="3"/>
      <c r="B983" s="4"/>
      <c r="C983" s="4"/>
      <c r="D983" s="3"/>
      <c r="E983" s="3"/>
      <c r="F983" s="5"/>
      <c r="G983" s="5"/>
      <c r="H983" s="5"/>
      <c r="I983" s="5"/>
    </row>
    <row r="984" spans="1:9">
      <c r="A984" s="3"/>
      <c r="B984" s="4"/>
      <c r="C984" s="4"/>
      <c r="D984" s="3"/>
      <c r="E984" s="3"/>
      <c r="F984" s="5"/>
      <c r="G984" s="5"/>
      <c r="H984" s="5"/>
      <c r="I984" s="5"/>
    </row>
    <row r="985" spans="1:9">
      <c r="A985" s="3"/>
      <c r="B985" s="4"/>
      <c r="C985" s="4"/>
      <c r="D985" s="3"/>
      <c r="E985" s="3"/>
      <c r="F985" s="5"/>
      <c r="G985" s="5"/>
      <c r="H985" s="5"/>
      <c r="I985" s="5"/>
    </row>
    <row r="986" spans="1:9">
      <c r="A986" s="3"/>
      <c r="B986" s="4"/>
      <c r="C986" s="4"/>
      <c r="D986" s="3"/>
      <c r="E986" s="3"/>
      <c r="F986" s="5"/>
      <c r="G986" s="5"/>
      <c r="H986" s="5"/>
      <c r="I986" s="5"/>
    </row>
    <row r="987" spans="1:9">
      <c r="A987" s="3"/>
      <c r="B987" s="4"/>
      <c r="C987" s="4"/>
      <c r="D987" s="3"/>
      <c r="E987" s="3"/>
      <c r="F987" s="5"/>
      <c r="G987" s="5"/>
      <c r="H987" s="5"/>
      <c r="I987" s="5"/>
    </row>
    <row r="988" spans="1:9">
      <c r="A988" s="3"/>
      <c r="B988" s="4"/>
      <c r="C988" s="4"/>
      <c r="D988" s="3"/>
      <c r="E988" s="3"/>
      <c r="F988" s="5"/>
      <c r="G988" s="5"/>
      <c r="H988" s="5"/>
      <c r="I988" s="5"/>
    </row>
    <row r="989" spans="1:9">
      <c r="A989" s="3"/>
      <c r="B989" s="4"/>
      <c r="C989" s="4"/>
      <c r="D989" s="3"/>
      <c r="E989" s="3"/>
      <c r="F989" s="5"/>
      <c r="G989" s="5"/>
      <c r="H989" s="5"/>
      <c r="I989" s="5"/>
    </row>
    <row r="990" spans="1:9">
      <c r="A990" s="3"/>
      <c r="B990" s="4"/>
      <c r="C990" s="4"/>
      <c r="D990" s="3"/>
      <c r="E990" s="3"/>
      <c r="F990" s="5"/>
      <c r="G990" s="5"/>
      <c r="H990" s="5"/>
      <c r="I990" s="5"/>
    </row>
    <row r="991" spans="1:9">
      <c r="A991" s="3"/>
      <c r="B991" s="4"/>
      <c r="C991" s="4"/>
      <c r="D991" s="3"/>
      <c r="E991" s="3"/>
      <c r="F991" s="5"/>
      <c r="G991" s="5"/>
      <c r="H991" s="5"/>
      <c r="I991" s="5"/>
    </row>
    <row r="992" spans="1:9">
      <c r="A992" s="3"/>
      <c r="B992" s="4"/>
      <c r="C992" s="4"/>
      <c r="D992" s="3"/>
      <c r="E992" s="3"/>
      <c r="F992" s="5"/>
      <c r="G992" s="5"/>
      <c r="H992" s="5"/>
      <c r="I992" s="5"/>
    </row>
    <row r="993" spans="1:9">
      <c r="A993" s="3"/>
      <c r="B993" s="4"/>
      <c r="C993" s="4"/>
      <c r="D993" s="3"/>
      <c r="E993" s="3"/>
      <c r="F993" s="5"/>
      <c r="G993" s="5"/>
      <c r="H993" s="5"/>
      <c r="I993" s="5"/>
    </row>
    <row r="994" spans="1:9">
      <c r="A994" s="3"/>
      <c r="B994" s="4"/>
      <c r="C994" s="4"/>
      <c r="D994" s="3"/>
      <c r="E994" s="3"/>
      <c r="F994" s="5"/>
      <c r="G994" s="5"/>
      <c r="H994" s="5"/>
      <c r="I994" s="5"/>
    </row>
    <row r="995" spans="1:9">
      <c r="A995" s="3"/>
      <c r="B995" s="4"/>
      <c r="C995" s="4"/>
      <c r="D995" s="3"/>
      <c r="E995" s="3"/>
      <c r="F995" s="5"/>
      <c r="G995" s="5"/>
      <c r="H995" s="5"/>
      <c r="I995" s="5"/>
    </row>
    <row r="996" spans="1:9">
      <c r="A996" s="3"/>
      <c r="B996" s="4"/>
      <c r="C996" s="4"/>
      <c r="D996" s="3"/>
      <c r="E996" s="3"/>
      <c r="F996" s="5"/>
      <c r="G996" s="5"/>
      <c r="H996" s="5"/>
      <c r="I996" s="5"/>
    </row>
    <row r="997" spans="1:9">
      <c r="A997" s="3"/>
      <c r="B997" s="4"/>
      <c r="C997" s="4"/>
      <c r="D997" s="3"/>
      <c r="E997" s="3"/>
      <c r="F997" s="5"/>
      <c r="G997" s="5"/>
      <c r="H997" s="5"/>
      <c r="I997" s="5"/>
    </row>
    <row r="998" spans="1:9">
      <c r="A998" s="3"/>
      <c r="B998" s="4"/>
      <c r="C998" s="4"/>
      <c r="D998" s="3"/>
      <c r="E998" s="3"/>
      <c r="F998" s="5"/>
      <c r="G998" s="5"/>
      <c r="H998" s="5"/>
      <c r="I998" s="5"/>
    </row>
    <row r="999" spans="1:9">
      <c r="A999" s="3"/>
      <c r="B999" s="4"/>
      <c r="C999" s="4"/>
      <c r="D999" s="3"/>
      <c r="E999" s="3"/>
      <c r="F999" s="5"/>
      <c r="G999" s="5"/>
      <c r="H999" s="5"/>
      <c r="I999" s="5"/>
    </row>
    <row r="1000" spans="1:9">
      <c r="A1000" s="3"/>
      <c r="B1000" s="4"/>
      <c r="C1000" s="4"/>
      <c r="D1000" s="3"/>
      <c r="E1000" s="3"/>
      <c r="F1000" s="5"/>
      <c r="G1000" s="5"/>
      <c r="H1000" s="5"/>
      <c r="I1000" s="5"/>
    </row>
    <row r="1001" spans="1:9">
      <c r="A1001" s="3"/>
      <c r="B1001" s="4"/>
      <c r="C1001" s="4"/>
      <c r="D1001" s="3"/>
      <c r="E1001" s="3"/>
      <c r="F1001" s="5"/>
      <c r="G1001" s="5"/>
      <c r="H1001" s="5"/>
      <c r="I1001" s="5"/>
    </row>
    <row r="1002" spans="1:9">
      <c r="A1002" s="3"/>
      <c r="B1002" s="4"/>
      <c r="C1002" s="4"/>
      <c r="D1002" s="3"/>
      <c r="E1002" s="3"/>
      <c r="F1002" s="5"/>
      <c r="G1002" s="5"/>
      <c r="H1002" s="5"/>
      <c r="I1002" s="5"/>
    </row>
    <row r="1003" spans="1:9">
      <c r="A1003" s="3"/>
      <c r="B1003" s="4"/>
      <c r="C1003" s="4"/>
      <c r="D1003" s="3"/>
      <c r="E1003" s="3"/>
      <c r="F1003" s="5"/>
      <c r="G1003" s="5"/>
      <c r="H1003" s="5"/>
      <c r="I1003" s="5"/>
    </row>
    <row r="1004" spans="1:9">
      <c r="A1004" s="3"/>
      <c r="B1004" s="4"/>
      <c r="C1004" s="4"/>
      <c r="D1004" s="3"/>
      <c r="E1004" s="3"/>
      <c r="F1004" s="5"/>
      <c r="G1004" s="5"/>
      <c r="H1004" s="5"/>
      <c r="I1004" s="5"/>
    </row>
    <row r="1005" spans="1:9">
      <c r="A1005" s="3"/>
      <c r="B1005" s="4"/>
      <c r="C1005" s="4"/>
      <c r="D1005" s="3"/>
      <c r="E1005" s="3"/>
      <c r="F1005" s="5"/>
      <c r="G1005" s="5"/>
      <c r="H1005" s="5"/>
      <c r="I1005" s="5"/>
    </row>
    <row r="1006" spans="1:9">
      <c r="A1006" s="3"/>
      <c r="B1006" s="4"/>
      <c r="C1006" s="4"/>
      <c r="D1006" s="3"/>
      <c r="E1006" s="3"/>
      <c r="F1006" s="5"/>
      <c r="G1006" s="5"/>
      <c r="H1006" s="5"/>
      <c r="I1006" s="5"/>
    </row>
    <row r="1007" spans="1:9">
      <c r="A1007" s="3"/>
      <c r="B1007" s="4"/>
      <c r="C1007" s="4"/>
      <c r="D1007" s="3"/>
      <c r="E1007" s="3"/>
      <c r="F1007" s="5"/>
      <c r="G1007" s="5"/>
      <c r="H1007" s="5"/>
      <c r="I1007" s="5"/>
    </row>
    <row r="1008" spans="1:9">
      <c r="A1008" s="3"/>
      <c r="B1008" s="4"/>
      <c r="C1008" s="4"/>
      <c r="D1008" s="3"/>
      <c r="E1008" s="3"/>
      <c r="F1008" s="5"/>
      <c r="G1008" s="5"/>
      <c r="H1008" s="5"/>
      <c r="I1008" s="5"/>
    </row>
    <row r="1009" spans="1:9">
      <c r="A1009" s="3"/>
      <c r="B1009" s="4"/>
      <c r="C1009" s="4"/>
      <c r="D1009" s="3"/>
      <c r="E1009" s="3"/>
      <c r="F1009" s="5"/>
      <c r="G1009" s="5"/>
      <c r="H1009" s="5"/>
      <c r="I1009" s="5"/>
    </row>
    <row r="1010" spans="1:9">
      <c r="A1010" s="3"/>
      <c r="B1010" s="4"/>
      <c r="C1010" s="4"/>
      <c r="D1010" s="3"/>
      <c r="E1010" s="3"/>
      <c r="F1010" s="5"/>
      <c r="G1010" s="5"/>
      <c r="H1010" s="5"/>
      <c r="I1010" s="5"/>
    </row>
    <row r="1011" spans="1:9">
      <c r="A1011" s="3"/>
      <c r="B1011" s="4"/>
      <c r="C1011" s="4"/>
      <c r="D1011" s="3"/>
      <c r="E1011" s="3"/>
      <c r="F1011" s="5"/>
      <c r="G1011" s="5"/>
      <c r="H1011" s="5"/>
      <c r="I1011" s="5"/>
    </row>
    <row r="1012" spans="1:9">
      <c r="A1012" s="3"/>
      <c r="B1012" s="4"/>
      <c r="C1012" s="4"/>
      <c r="D1012" s="3"/>
      <c r="E1012" s="3"/>
      <c r="F1012" s="5"/>
      <c r="G1012" s="5"/>
      <c r="H1012" s="5"/>
      <c r="I1012" s="5"/>
    </row>
    <row r="1013" spans="1:9">
      <c r="A1013" s="3"/>
      <c r="B1013" s="4"/>
      <c r="C1013" s="4"/>
      <c r="D1013" s="3"/>
      <c r="E1013" s="3"/>
      <c r="F1013" s="5"/>
      <c r="G1013" s="5"/>
      <c r="H1013" s="5"/>
      <c r="I1013" s="5"/>
    </row>
    <row r="1014" spans="1:9">
      <c r="A1014" s="3"/>
      <c r="B1014" s="4"/>
      <c r="C1014" s="4"/>
      <c r="D1014" s="3"/>
      <c r="E1014" s="3"/>
      <c r="F1014" s="5"/>
      <c r="G1014" s="5"/>
      <c r="H1014" s="5"/>
      <c r="I1014" s="5"/>
    </row>
    <row r="1015" spans="1:9">
      <c r="A1015" s="3"/>
      <c r="B1015" s="4"/>
      <c r="C1015" s="4"/>
      <c r="D1015" s="3"/>
      <c r="E1015" s="3"/>
      <c r="F1015" s="5"/>
      <c r="G1015" s="5"/>
      <c r="H1015" s="5"/>
      <c r="I1015" s="5"/>
    </row>
    <row r="1016" spans="1:9">
      <c r="A1016" s="3"/>
      <c r="B1016" s="4"/>
      <c r="C1016" s="4"/>
      <c r="D1016" s="3"/>
      <c r="E1016" s="3"/>
      <c r="F1016" s="5"/>
      <c r="G1016" s="5"/>
      <c r="H1016" s="5"/>
      <c r="I1016" s="5"/>
    </row>
    <row r="1017" spans="1:9">
      <c r="A1017" s="3"/>
      <c r="B1017" s="4"/>
      <c r="C1017" s="4"/>
      <c r="D1017" s="3"/>
      <c r="E1017" s="3"/>
      <c r="F1017" s="5"/>
      <c r="G1017" s="5"/>
      <c r="H1017" s="5"/>
      <c r="I1017" s="5"/>
    </row>
    <row r="1018" spans="1:9">
      <c r="A1018" s="3"/>
      <c r="B1018" s="4"/>
      <c r="C1018" s="4"/>
      <c r="D1018" s="3"/>
      <c r="E1018" s="3"/>
      <c r="F1018" s="5"/>
      <c r="G1018" s="5"/>
      <c r="H1018" s="5"/>
      <c r="I1018" s="5"/>
    </row>
    <row r="1019" spans="1:9">
      <c r="A1019" s="3"/>
      <c r="B1019" s="4"/>
      <c r="C1019" s="4"/>
      <c r="D1019" s="3"/>
      <c r="E1019" s="3"/>
      <c r="F1019" s="5"/>
      <c r="G1019" s="5"/>
      <c r="H1019" s="5"/>
      <c r="I1019" s="5"/>
    </row>
    <row r="1020" spans="1:9">
      <c r="A1020" s="3"/>
      <c r="B1020" s="4"/>
      <c r="C1020" s="4"/>
      <c r="D1020" s="3"/>
      <c r="E1020" s="3"/>
      <c r="F1020" s="5"/>
      <c r="G1020" s="5"/>
      <c r="H1020" s="5"/>
      <c r="I1020" s="5"/>
    </row>
    <row r="1021" spans="1:9">
      <c r="A1021" s="3"/>
      <c r="B1021" s="4"/>
      <c r="C1021" s="4"/>
      <c r="D1021" s="3"/>
      <c r="E1021" s="3"/>
      <c r="F1021" s="5"/>
      <c r="G1021" s="5"/>
      <c r="H1021" s="5"/>
      <c r="I1021" s="5"/>
    </row>
    <row r="1022" spans="1:9">
      <c r="A1022" s="3"/>
      <c r="B1022" s="4"/>
      <c r="C1022" s="4"/>
      <c r="D1022" s="3"/>
      <c r="E1022" s="3"/>
      <c r="F1022" s="5"/>
      <c r="G1022" s="5"/>
      <c r="H1022" s="5"/>
      <c r="I1022" s="5"/>
    </row>
    <row r="1023" spans="1:9">
      <c r="A1023" s="3"/>
      <c r="B1023" s="4"/>
      <c r="C1023" s="4"/>
      <c r="D1023" s="3"/>
      <c r="E1023" s="3"/>
      <c r="F1023" s="5"/>
      <c r="G1023" s="5"/>
      <c r="H1023" s="5"/>
      <c r="I1023" s="5"/>
    </row>
    <row r="1024" spans="1:9">
      <c r="A1024" s="3"/>
      <c r="B1024" s="4"/>
      <c r="C1024" s="4"/>
      <c r="D1024" s="3"/>
      <c r="E1024" s="3"/>
      <c r="F1024" s="5"/>
      <c r="G1024" s="5"/>
      <c r="H1024" s="5"/>
      <c r="I1024" s="5"/>
    </row>
    <row r="1025" spans="1:9">
      <c r="A1025" s="3"/>
      <c r="B1025" s="4"/>
      <c r="C1025" s="4"/>
      <c r="D1025" s="3"/>
      <c r="E1025" s="3"/>
      <c r="F1025" s="5"/>
      <c r="G1025" s="5"/>
      <c r="H1025" s="5"/>
      <c r="I1025" s="5"/>
    </row>
    <row r="1026" spans="1:9">
      <c r="A1026" s="3"/>
      <c r="B1026" s="4"/>
      <c r="C1026" s="4"/>
      <c r="D1026" s="3"/>
      <c r="E1026" s="3"/>
      <c r="F1026" s="5"/>
      <c r="G1026" s="5"/>
      <c r="H1026" s="5"/>
      <c r="I1026" s="5"/>
    </row>
    <row r="1027" spans="1:9">
      <c r="A1027" s="3"/>
      <c r="B1027" s="4"/>
      <c r="C1027" s="4"/>
      <c r="D1027" s="3"/>
      <c r="E1027" s="3"/>
      <c r="F1027" s="5"/>
      <c r="G1027" s="5"/>
      <c r="H1027" s="5"/>
      <c r="I1027" s="5"/>
    </row>
    <row r="1028" spans="1:9">
      <c r="A1028" s="3"/>
      <c r="B1028" s="4"/>
      <c r="C1028" s="4"/>
      <c r="D1028" s="3"/>
      <c r="E1028" s="3"/>
      <c r="F1028" s="5"/>
      <c r="G1028" s="5"/>
      <c r="H1028" s="5"/>
      <c r="I1028" s="5"/>
    </row>
    <row r="1029" spans="1:9">
      <c r="A1029" s="3"/>
      <c r="B1029" s="4"/>
      <c r="C1029" s="4"/>
      <c r="D1029" s="3"/>
      <c r="E1029" s="3"/>
      <c r="F1029" s="5"/>
      <c r="G1029" s="5"/>
      <c r="H1029" s="5"/>
      <c r="I1029" s="5"/>
    </row>
    <row r="1030" spans="1:9">
      <c r="A1030" s="3"/>
      <c r="B1030" s="4"/>
      <c r="C1030" s="4"/>
      <c r="D1030" s="3"/>
      <c r="E1030" s="3"/>
      <c r="F1030" s="5"/>
      <c r="G1030" s="5"/>
      <c r="H1030" s="5"/>
      <c r="I1030" s="5"/>
    </row>
    <row r="1031" spans="1:9">
      <c r="A1031" s="3"/>
      <c r="B1031" s="4"/>
      <c r="C1031" s="4"/>
      <c r="D1031" s="3"/>
      <c r="E1031" s="3"/>
      <c r="F1031" s="5"/>
      <c r="G1031" s="5"/>
      <c r="H1031" s="5"/>
      <c r="I1031" s="5"/>
    </row>
    <row r="1032" spans="1:9">
      <c r="A1032" s="3"/>
      <c r="B1032" s="4"/>
      <c r="C1032" s="4"/>
      <c r="D1032" s="3"/>
      <c r="E1032" s="3"/>
      <c r="F1032" s="5"/>
      <c r="G1032" s="5"/>
      <c r="H1032" s="5"/>
      <c r="I1032" s="5"/>
    </row>
    <row r="1033" spans="1:9">
      <c r="A1033" s="3"/>
      <c r="B1033" s="4"/>
      <c r="C1033" s="4"/>
      <c r="D1033" s="3"/>
      <c r="E1033" s="3"/>
      <c r="F1033" s="5"/>
      <c r="G1033" s="5"/>
      <c r="H1033" s="5"/>
      <c r="I1033" s="5"/>
    </row>
    <row r="1034" spans="1:9">
      <c r="A1034" s="3"/>
      <c r="B1034" s="4"/>
      <c r="C1034" s="4"/>
      <c r="D1034" s="3"/>
      <c r="E1034" s="3"/>
      <c r="F1034" s="5"/>
      <c r="G1034" s="5"/>
      <c r="H1034" s="5"/>
      <c r="I1034" s="5"/>
    </row>
    <row r="1035" spans="1:9">
      <c r="A1035" s="3"/>
      <c r="B1035" s="4"/>
      <c r="C1035" s="4"/>
      <c r="D1035" s="3"/>
      <c r="E1035" s="3"/>
      <c r="F1035" s="5"/>
      <c r="G1035" s="5"/>
      <c r="H1035" s="5"/>
      <c r="I1035" s="5"/>
    </row>
    <row r="1036" spans="1:9">
      <c r="A1036" s="3"/>
      <c r="B1036" s="4"/>
      <c r="C1036" s="4"/>
      <c r="D1036" s="3"/>
      <c r="E1036" s="3"/>
      <c r="F1036" s="5"/>
      <c r="G1036" s="5"/>
      <c r="H1036" s="5"/>
      <c r="I1036" s="5"/>
    </row>
    <row r="1037" spans="1:9">
      <c r="A1037" s="3"/>
      <c r="B1037" s="4"/>
      <c r="C1037" s="4"/>
      <c r="D1037" s="3"/>
      <c r="E1037" s="3"/>
      <c r="F1037" s="5"/>
      <c r="G1037" s="5"/>
      <c r="H1037" s="5"/>
      <c r="I1037" s="5"/>
    </row>
    <row r="1038" spans="1:9">
      <c r="A1038" s="3"/>
      <c r="B1038" s="4"/>
      <c r="C1038" s="4"/>
      <c r="D1038" s="3"/>
      <c r="E1038" s="3"/>
      <c r="F1038" s="5"/>
      <c r="G1038" s="5"/>
      <c r="H1038" s="5"/>
      <c r="I1038" s="5"/>
    </row>
    <row r="1039" spans="1:9">
      <c r="A1039" s="3"/>
      <c r="B1039" s="4"/>
      <c r="C1039" s="4"/>
      <c r="D1039" s="3"/>
      <c r="E1039" s="3"/>
      <c r="F1039" s="5"/>
      <c r="G1039" s="5"/>
      <c r="H1039" s="5"/>
      <c r="I1039" s="5"/>
    </row>
    <row r="1040" spans="1:9">
      <c r="A1040" s="3"/>
      <c r="B1040" s="4"/>
      <c r="C1040" s="4"/>
      <c r="D1040" s="3"/>
      <c r="E1040" s="3"/>
      <c r="F1040" s="5"/>
      <c r="G1040" s="5"/>
      <c r="H1040" s="5"/>
      <c r="I1040" s="5"/>
    </row>
    <row r="1041" spans="1:9">
      <c r="A1041" s="3"/>
      <c r="B1041" s="4"/>
      <c r="C1041" s="4"/>
      <c r="D1041" s="3"/>
      <c r="E1041" s="3"/>
      <c r="F1041" s="5"/>
      <c r="G1041" s="5"/>
      <c r="H1041" s="5"/>
      <c r="I1041" s="5"/>
    </row>
    <row r="1042" spans="1:9">
      <c r="A1042" s="3"/>
      <c r="B1042" s="4"/>
      <c r="C1042" s="4"/>
      <c r="D1042" s="3"/>
      <c r="E1042" s="3"/>
      <c r="F1042" s="5"/>
      <c r="G1042" s="5"/>
      <c r="H1042" s="5"/>
      <c r="I1042" s="5"/>
    </row>
    <row r="1043" spans="1:9">
      <c r="A1043" s="3"/>
      <c r="B1043" s="4"/>
      <c r="C1043" s="4"/>
      <c r="D1043" s="3"/>
      <c r="E1043" s="3"/>
      <c r="F1043" s="5"/>
      <c r="G1043" s="5"/>
      <c r="H1043" s="5"/>
      <c r="I1043" s="5"/>
    </row>
    <row r="1044" spans="1:9">
      <c r="A1044" s="3"/>
      <c r="B1044" s="4"/>
      <c r="C1044" s="4"/>
      <c r="D1044" s="3"/>
      <c r="E1044" s="3"/>
      <c r="F1044" s="5"/>
      <c r="G1044" s="5"/>
      <c r="H1044" s="5"/>
      <c r="I1044" s="5"/>
    </row>
    <row r="1045" spans="1:9">
      <c r="A1045" s="3"/>
      <c r="B1045" s="4"/>
      <c r="C1045" s="4"/>
      <c r="D1045" s="3"/>
      <c r="E1045" s="3"/>
      <c r="F1045" s="5"/>
      <c r="G1045" s="5"/>
      <c r="H1045" s="5"/>
      <c r="I1045" s="5"/>
    </row>
    <row r="1046" spans="1:9">
      <c r="A1046" s="3"/>
      <c r="B1046" s="4"/>
      <c r="C1046" s="4"/>
      <c r="D1046" s="3"/>
      <c r="E1046" s="3"/>
      <c r="F1046" s="5"/>
      <c r="G1046" s="5"/>
      <c r="H1046" s="5"/>
      <c r="I1046" s="5"/>
    </row>
    <row r="1047" spans="1:9">
      <c r="A1047" s="3"/>
      <c r="B1047" s="4"/>
      <c r="C1047" s="4"/>
      <c r="D1047" s="3"/>
      <c r="E1047" s="3"/>
      <c r="F1047" s="5"/>
      <c r="G1047" s="5"/>
      <c r="H1047" s="5"/>
      <c r="I1047" s="5"/>
    </row>
    <row r="1048" spans="1:9">
      <c r="A1048" s="3"/>
      <c r="B1048" s="4"/>
      <c r="C1048" s="4"/>
      <c r="D1048" s="3"/>
      <c r="E1048" s="3"/>
      <c r="F1048" s="5"/>
      <c r="G1048" s="5"/>
      <c r="H1048" s="5"/>
      <c r="I1048" s="5"/>
    </row>
    <row r="1049" spans="1:9">
      <c r="A1049" s="3"/>
      <c r="B1049" s="4"/>
      <c r="C1049" s="4"/>
      <c r="D1049" s="3"/>
      <c r="E1049" s="3"/>
      <c r="F1049" s="5"/>
      <c r="G1049" s="5"/>
      <c r="H1049" s="5"/>
      <c r="I1049" s="5"/>
    </row>
    <row r="1050" spans="1:9">
      <c r="A1050" s="3"/>
      <c r="B1050" s="4"/>
      <c r="C1050" s="4"/>
      <c r="D1050" s="3"/>
      <c r="E1050" s="3"/>
      <c r="F1050" s="5"/>
      <c r="G1050" s="5"/>
      <c r="H1050" s="5"/>
      <c r="I1050" s="5"/>
    </row>
    <row r="1051" spans="1:9">
      <c r="A1051" s="3"/>
      <c r="B1051" s="4"/>
      <c r="C1051" s="4"/>
      <c r="D1051" s="3"/>
      <c r="E1051" s="3"/>
      <c r="F1051" s="5"/>
      <c r="G1051" s="5"/>
      <c r="H1051" s="5"/>
      <c r="I1051" s="5"/>
    </row>
    <row r="1052" spans="1:9">
      <c r="A1052" s="3"/>
      <c r="B1052" s="4"/>
      <c r="C1052" s="4"/>
      <c r="D1052" s="3"/>
      <c r="E1052" s="3"/>
      <c r="F1052" s="5"/>
      <c r="G1052" s="5"/>
      <c r="H1052" s="5"/>
      <c r="I1052" s="5"/>
    </row>
    <row r="1053" spans="1:9">
      <c r="A1053" s="3"/>
      <c r="B1053" s="4"/>
      <c r="C1053" s="4"/>
      <c r="D1053" s="3"/>
      <c r="E1053" s="3"/>
      <c r="F1053" s="5"/>
      <c r="G1053" s="5"/>
      <c r="H1053" s="5"/>
      <c r="I1053" s="5"/>
    </row>
    <row r="1054" spans="1:9">
      <c r="A1054" s="3"/>
      <c r="B1054" s="4"/>
      <c r="C1054" s="4"/>
      <c r="D1054" s="3"/>
      <c r="E1054" s="3"/>
      <c r="F1054" s="5"/>
      <c r="G1054" s="5"/>
      <c r="H1054" s="5"/>
      <c r="I1054" s="5"/>
    </row>
    <row r="1055" spans="1:9">
      <c r="A1055" s="3"/>
      <c r="B1055" s="4"/>
      <c r="C1055" s="4"/>
      <c r="D1055" s="3"/>
      <c r="E1055" s="3"/>
      <c r="F1055" s="5"/>
      <c r="G1055" s="5"/>
      <c r="H1055" s="5"/>
      <c r="I1055" s="5"/>
    </row>
    <row r="1056" spans="1:9">
      <c r="A1056" s="3"/>
      <c r="B1056" s="4"/>
      <c r="C1056" s="4"/>
      <c r="D1056" s="3"/>
      <c r="E1056" s="3"/>
      <c r="F1056" s="5"/>
      <c r="G1056" s="5"/>
      <c r="H1056" s="5"/>
      <c r="I1056" s="5"/>
    </row>
    <row r="1057" spans="1:9">
      <c r="A1057" s="3"/>
      <c r="B1057" s="4"/>
      <c r="C1057" s="4"/>
      <c r="D1057" s="3"/>
      <c r="E1057" s="3"/>
      <c r="F1057" s="5"/>
      <c r="G1057" s="5"/>
      <c r="H1057" s="5"/>
      <c r="I1057" s="5"/>
    </row>
    <row r="1058" spans="1:9">
      <c r="A1058" s="3"/>
      <c r="B1058" s="4"/>
      <c r="C1058" s="4"/>
      <c r="D1058" s="3"/>
      <c r="E1058" s="3"/>
      <c r="F1058" s="5"/>
      <c r="G1058" s="5"/>
      <c r="H1058" s="5"/>
      <c r="I1058" s="5"/>
    </row>
    <row r="1059" spans="1:9">
      <c r="A1059" s="3"/>
      <c r="B1059" s="4"/>
      <c r="C1059" s="4"/>
      <c r="D1059" s="3"/>
      <c r="E1059" s="3"/>
      <c r="F1059" s="5"/>
      <c r="G1059" s="5"/>
      <c r="H1059" s="5"/>
      <c r="I1059" s="5"/>
    </row>
    <row r="1060" spans="1:9">
      <c r="A1060" s="3"/>
      <c r="B1060" s="4"/>
      <c r="C1060" s="4"/>
      <c r="D1060" s="3"/>
      <c r="E1060" s="3"/>
      <c r="F1060" s="5"/>
      <c r="G1060" s="5"/>
      <c r="H1060" s="5"/>
      <c r="I1060" s="5"/>
    </row>
    <row r="1061" spans="1:9">
      <c r="A1061" s="3"/>
      <c r="B1061" s="4"/>
      <c r="C1061" s="4"/>
      <c r="D1061" s="3"/>
      <c r="E1061" s="3"/>
      <c r="F1061" s="5"/>
      <c r="G1061" s="5"/>
      <c r="H1061" s="5"/>
      <c r="I1061" s="5"/>
    </row>
    <row r="1062" spans="1:9">
      <c r="A1062" s="3"/>
      <c r="B1062" s="4"/>
      <c r="C1062" s="4"/>
      <c r="D1062" s="3"/>
      <c r="E1062" s="3"/>
      <c r="F1062" s="5"/>
      <c r="G1062" s="5"/>
      <c r="H1062" s="5"/>
      <c r="I1062" s="5"/>
    </row>
    <row r="1063" spans="1:9">
      <c r="A1063" s="3"/>
      <c r="B1063" s="4"/>
      <c r="C1063" s="4"/>
      <c r="D1063" s="3"/>
      <c r="E1063" s="3"/>
      <c r="F1063" s="5"/>
      <c r="G1063" s="5"/>
      <c r="H1063" s="5"/>
      <c r="I1063" s="5"/>
    </row>
    <row r="1064" spans="1:9">
      <c r="A1064" s="3"/>
      <c r="B1064" s="4"/>
      <c r="C1064" s="4"/>
      <c r="D1064" s="3"/>
      <c r="E1064" s="3"/>
      <c r="F1064" s="5"/>
      <c r="G1064" s="5"/>
      <c r="H1064" s="5"/>
      <c r="I1064" s="5"/>
    </row>
    <row r="1065" spans="1:9">
      <c r="A1065" s="3"/>
      <c r="B1065" s="4"/>
      <c r="C1065" s="4"/>
      <c r="D1065" s="3"/>
      <c r="E1065" s="3"/>
      <c r="F1065" s="5"/>
      <c r="G1065" s="5"/>
      <c r="H1065" s="5"/>
      <c r="I1065" s="5"/>
    </row>
    <row r="1066" spans="1:9">
      <c r="A1066" s="3"/>
      <c r="B1066" s="4"/>
      <c r="C1066" s="4"/>
      <c r="D1066" s="3"/>
      <c r="E1066" s="3"/>
      <c r="F1066" s="5"/>
      <c r="G1066" s="5"/>
      <c r="H1066" s="5"/>
      <c r="I1066" s="5"/>
    </row>
    <row r="1067" spans="1:9">
      <c r="A1067" s="3"/>
      <c r="B1067" s="4"/>
      <c r="C1067" s="4"/>
      <c r="D1067" s="3"/>
      <c r="E1067" s="3"/>
      <c r="F1067" s="5"/>
      <c r="G1067" s="5"/>
      <c r="H1067" s="5"/>
      <c r="I1067" s="5"/>
    </row>
    <row r="1068" spans="1:9">
      <c r="A1068" s="3"/>
      <c r="B1068" s="4"/>
      <c r="C1068" s="4"/>
      <c r="D1068" s="3"/>
      <c r="E1068" s="3"/>
      <c r="F1068" s="5"/>
      <c r="G1068" s="5"/>
      <c r="H1068" s="5"/>
      <c r="I1068" s="5"/>
    </row>
    <row r="1069" spans="1:9">
      <c r="A1069" s="3"/>
      <c r="B1069" s="4"/>
      <c r="C1069" s="4"/>
      <c r="D1069" s="3"/>
      <c r="E1069" s="3"/>
      <c r="F1069" s="5"/>
      <c r="G1069" s="5"/>
      <c r="H1069" s="5"/>
      <c r="I1069" s="5"/>
    </row>
    <row r="1070" spans="1:9">
      <c r="A1070" s="3"/>
      <c r="B1070" s="4"/>
      <c r="C1070" s="4"/>
      <c r="D1070" s="3"/>
      <c r="E1070" s="3"/>
      <c r="F1070" s="5"/>
      <c r="G1070" s="5"/>
      <c r="H1070" s="5"/>
      <c r="I1070" s="5"/>
    </row>
    <row r="1071" spans="1:9">
      <c r="A1071" s="3"/>
      <c r="B1071" s="4"/>
      <c r="C1071" s="4"/>
      <c r="D1071" s="3"/>
      <c r="E1071" s="3"/>
      <c r="F1071" s="5"/>
      <c r="G1071" s="5"/>
      <c r="H1071" s="5"/>
      <c r="I1071" s="5"/>
    </row>
    <row r="1072" spans="1:9">
      <c r="A1072" s="3"/>
      <c r="B1072" s="4"/>
      <c r="C1072" s="4"/>
      <c r="D1072" s="3"/>
      <c r="E1072" s="3"/>
      <c r="F1072" s="5"/>
      <c r="G1072" s="5"/>
      <c r="H1072" s="5"/>
      <c r="I1072" s="5"/>
    </row>
    <row r="1073" spans="1:9">
      <c r="A1073" s="3"/>
      <c r="B1073" s="4"/>
      <c r="C1073" s="4"/>
      <c r="D1073" s="3"/>
      <c r="E1073" s="3"/>
      <c r="F1073" s="5"/>
      <c r="G1073" s="5"/>
      <c r="H1073" s="5"/>
      <c r="I1073" s="5"/>
    </row>
    <row r="1074" spans="1:9">
      <c r="A1074" s="3"/>
      <c r="B1074" s="4"/>
      <c r="C1074" s="4"/>
      <c r="D1074" s="3"/>
      <c r="E1074" s="3"/>
      <c r="F1074" s="5"/>
      <c r="G1074" s="5"/>
      <c r="H1074" s="5"/>
      <c r="I1074" s="5"/>
    </row>
    <row r="1075" spans="1:9">
      <c r="A1075" s="3"/>
      <c r="B1075" s="4"/>
      <c r="C1075" s="4"/>
      <c r="D1075" s="3"/>
      <c r="E1075" s="3"/>
      <c r="F1075" s="5"/>
      <c r="G1075" s="5"/>
      <c r="H1075" s="5"/>
      <c r="I1075" s="5"/>
    </row>
    <row r="1076" spans="1:9">
      <c r="A1076" s="3"/>
      <c r="B1076" s="4"/>
      <c r="C1076" s="4"/>
      <c r="D1076" s="3"/>
      <c r="E1076" s="3"/>
      <c r="F1076" s="5"/>
      <c r="G1076" s="5"/>
      <c r="H1076" s="5"/>
      <c r="I1076" s="5"/>
    </row>
    <row r="1077" spans="1:9">
      <c r="A1077" s="3"/>
      <c r="B1077" s="4"/>
      <c r="C1077" s="4"/>
      <c r="D1077" s="3"/>
      <c r="E1077" s="3"/>
      <c r="F1077" s="5"/>
      <c r="G1077" s="5"/>
      <c r="H1077" s="5"/>
      <c r="I1077" s="5"/>
    </row>
    <row r="1078" spans="1:9">
      <c r="A1078" s="3"/>
      <c r="B1078" s="4"/>
      <c r="C1078" s="4"/>
      <c r="D1078" s="3"/>
      <c r="E1078" s="3"/>
      <c r="F1078" s="5"/>
      <c r="G1078" s="5"/>
      <c r="H1078" s="5"/>
      <c r="I1078" s="5"/>
    </row>
    <row r="1079" spans="1:9">
      <c r="A1079" s="3"/>
      <c r="B1079" s="4"/>
      <c r="C1079" s="4"/>
      <c r="D1079" s="3"/>
      <c r="E1079" s="3"/>
      <c r="F1079" s="5"/>
      <c r="G1079" s="5"/>
      <c r="H1079" s="5"/>
      <c r="I1079" s="5"/>
    </row>
    <row r="1080" spans="1:9">
      <c r="A1080" s="3"/>
      <c r="B1080" s="4"/>
      <c r="C1080" s="4"/>
      <c r="D1080" s="3"/>
      <c r="E1080" s="3"/>
      <c r="F1080" s="5"/>
      <c r="G1080" s="5"/>
      <c r="H1080" s="5"/>
      <c r="I1080" s="5"/>
    </row>
    <row r="1081" spans="1:9">
      <c r="A1081" s="3"/>
      <c r="B1081" s="4"/>
      <c r="C1081" s="4"/>
      <c r="D1081" s="3"/>
      <c r="E1081" s="3"/>
      <c r="F1081" s="5"/>
      <c r="G1081" s="5"/>
      <c r="H1081" s="5"/>
      <c r="I1081" s="5"/>
    </row>
    <row r="1082" spans="1:9">
      <c r="A1082" s="3"/>
      <c r="B1082" s="4"/>
      <c r="C1082" s="4"/>
      <c r="D1082" s="3"/>
      <c r="E1082" s="3"/>
      <c r="F1082" s="5"/>
      <c r="G1082" s="5"/>
      <c r="H1082" s="5"/>
      <c r="I1082" s="5"/>
    </row>
    <row r="1083" spans="1:9">
      <c r="A1083" s="3"/>
      <c r="B1083" s="4"/>
      <c r="C1083" s="4"/>
      <c r="D1083" s="3"/>
      <c r="E1083" s="3"/>
      <c r="F1083" s="5"/>
      <c r="G1083" s="5"/>
      <c r="H1083" s="5"/>
      <c r="I1083" s="5"/>
    </row>
    <row r="1084" spans="1:9">
      <c r="A1084" s="3"/>
      <c r="B1084" s="4"/>
      <c r="C1084" s="4"/>
      <c r="D1084" s="3"/>
      <c r="E1084" s="3"/>
      <c r="F1084" s="5"/>
      <c r="G1084" s="5"/>
      <c r="H1084" s="5"/>
      <c r="I1084" s="5"/>
    </row>
    <row r="1085" spans="1:9">
      <c r="A1085" s="3"/>
      <c r="B1085" s="4"/>
      <c r="C1085" s="4"/>
      <c r="D1085" s="3"/>
      <c r="E1085" s="3"/>
      <c r="F1085" s="5"/>
      <c r="G1085" s="5"/>
      <c r="H1085" s="5"/>
      <c r="I1085" s="5"/>
    </row>
    <row r="1086" spans="1:9">
      <c r="A1086" s="3"/>
      <c r="B1086" s="4"/>
      <c r="C1086" s="4"/>
      <c r="D1086" s="3"/>
      <c r="E1086" s="3"/>
      <c r="F1086" s="5"/>
      <c r="G1086" s="5"/>
      <c r="H1086" s="5"/>
      <c r="I1086" s="5"/>
    </row>
    <row r="1087" spans="1:9">
      <c r="A1087" s="3"/>
      <c r="B1087" s="4"/>
      <c r="C1087" s="4"/>
      <c r="D1087" s="3"/>
      <c r="E1087" s="3"/>
      <c r="F1087" s="5"/>
      <c r="G1087" s="5"/>
      <c r="H1087" s="5"/>
      <c r="I1087" s="5"/>
    </row>
    <row r="1088" spans="1:9">
      <c r="A1088" s="3"/>
      <c r="B1088" s="4"/>
      <c r="C1088" s="4"/>
      <c r="D1088" s="3"/>
      <c r="E1088" s="3"/>
      <c r="F1088" s="5"/>
      <c r="G1088" s="5"/>
      <c r="H1088" s="5"/>
      <c r="I1088" s="5"/>
    </row>
    <row r="1089" spans="1:9">
      <c r="A1089" s="3"/>
      <c r="B1089" s="4"/>
      <c r="C1089" s="4"/>
      <c r="D1089" s="3"/>
      <c r="E1089" s="3"/>
      <c r="F1089" s="5"/>
      <c r="G1089" s="5"/>
      <c r="H1089" s="5"/>
      <c r="I1089" s="5"/>
    </row>
    <row r="1090" spans="1:9">
      <c r="A1090" s="3"/>
      <c r="B1090" s="4"/>
      <c r="C1090" s="4"/>
      <c r="D1090" s="3"/>
      <c r="E1090" s="3"/>
      <c r="F1090" s="5"/>
      <c r="G1090" s="5"/>
      <c r="H1090" s="5"/>
      <c r="I1090" s="5"/>
    </row>
    <row r="1091" spans="1:9">
      <c r="A1091" s="3"/>
      <c r="B1091" s="4"/>
      <c r="C1091" s="4"/>
      <c r="D1091" s="3"/>
      <c r="E1091" s="3"/>
      <c r="F1091" s="5"/>
      <c r="G1091" s="5"/>
      <c r="H1091" s="5"/>
      <c r="I1091" s="5"/>
    </row>
    <row r="1092" spans="1:9">
      <c r="A1092" s="3"/>
      <c r="B1092" s="4"/>
      <c r="C1092" s="4"/>
      <c r="D1092" s="3"/>
      <c r="E1092" s="3"/>
      <c r="F1092" s="5"/>
      <c r="G1092" s="5"/>
      <c r="H1092" s="5"/>
      <c r="I1092" s="5"/>
    </row>
    <row r="1093" spans="1:9">
      <c r="A1093" s="3"/>
      <c r="B1093" s="4"/>
      <c r="C1093" s="4"/>
      <c r="D1093" s="3"/>
      <c r="E1093" s="3"/>
      <c r="F1093" s="5"/>
      <c r="G1093" s="5"/>
      <c r="H1093" s="5"/>
      <c r="I1093" s="5"/>
    </row>
    <row r="1094" spans="1:9">
      <c r="A1094" s="3"/>
      <c r="B1094" s="4"/>
      <c r="C1094" s="4"/>
      <c r="D1094" s="3"/>
      <c r="E1094" s="3"/>
      <c r="F1094" s="5"/>
      <c r="G1094" s="5"/>
      <c r="H1094" s="5"/>
      <c r="I1094" s="5"/>
    </row>
    <row r="1095" spans="1:9">
      <c r="A1095" s="3"/>
      <c r="B1095" s="4"/>
      <c r="C1095" s="4"/>
      <c r="D1095" s="3"/>
      <c r="E1095" s="3"/>
      <c r="F1095" s="5"/>
      <c r="G1095" s="5"/>
      <c r="H1095" s="5"/>
      <c r="I1095" s="5"/>
    </row>
    <row r="1096" spans="1:9">
      <c r="A1096" s="3"/>
      <c r="B1096" s="4"/>
      <c r="C1096" s="4"/>
      <c r="D1096" s="3"/>
      <c r="E1096" s="3"/>
      <c r="F1096" s="5"/>
      <c r="G1096" s="5"/>
      <c r="H1096" s="5"/>
      <c r="I1096" s="5"/>
    </row>
    <row r="1097" spans="1:9">
      <c r="A1097" s="3"/>
      <c r="B1097" s="4"/>
      <c r="C1097" s="4"/>
      <c r="D1097" s="3"/>
      <c r="E1097" s="3"/>
      <c r="F1097" s="5"/>
      <c r="G1097" s="5"/>
      <c r="H1097" s="5"/>
      <c r="I1097" s="5"/>
    </row>
    <row r="1098" spans="1:9">
      <c r="A1098" s="3"/>
      <c r="B1098" s="4"/>
      <c r="C1098" s="4"/>
      <c r="D1098" s="3"/>
      <c r="E1098" s="3"/>
      <c r="F1098" s="5"/>
      <c r="G1098" s="5"/>
      <c r="H1098" s="5"/>
      <c r="I1098" s="5"/>
    </row>
    <row r="1099" spans="1:9">
      <c r="A1099" s="3"/>
      <c r="B1099" s="4"/>
      <c r="C1099" s="4"/>
      <c r="D1099" s="3"/>
      <c r="E1099" s="3"/>
      <c r="F1099" s="5"/>
      <c r="G1099" s="5"/>
      <c r="H1099" s="5"/>
      <c r="I1099" s="5"/>
    </row>
    <row r="1100" spans="1:9">
      <c r="A1100" s="3"/>
      <c r="B1100" s="4"/>
      <c r="C1100" s="4"/>
      <c r="D1100" s="3"/>
      <c r="E1100" s="3"/>
      <c r="F1100" s="5"/>
      <c r="G1100" s="5"/>
      <c r="H1100" s="5"/>
      <c r="I1100" s="5"/>
    </row>
    <row r="1101" spans="1:9">
      <c r="A1101" s="3"/>
      <c r="B1101" s="4"/>
      <c r="C1101" s="4"/>
      <c r="D1101" s="3"/>
      <c r="E1101" s="3"/>
      <c r="F1101" s="5"/>
      <c r="G1101" s="5"/>
      <c r="H1101" s="5"/>
      <c r="I1101" s="5"/>
    </row>
    <row r="1102" spans="1:9">
      <c r="A1102" s="3"/>
      <c r="B1102" s="4"/>
      <c r="C1102" s="4"/>
      <c r="D1102" s="3"/>
      <c r="E1102" s="3"/>
      <c r="F1102" s="5"/>
      <c r="G1102" s="5"/>
      <c r="H1102" s="5"/>
      <c r="I1102" s="5"/>
    </row>
    <row r="1103" spans="1:9">
      <c r="A1103" s="3"/>
      <c r="B1103" s="4"/>
      <c r="C1103" s="4"/>
      <c r="D1103" s="3"/>
      <c r="E1103" s="3"/>
      <c r="F1103" s="5"/>
      <c r="G1103" s="5"/>
      <c r="H1103" s="5"/>
      <c r="I1103" s="5"/>
    </row>
    <row r="1104" spans="1:9">
      <c r="A1104" s="3"/>
      <c r="B1104" s="4"/>
      <c r="C1104" s="4"/>
      <c r="D1104" s="3"/>
      <c r="E1104" s="3"/>
      <c r="F1104" s="5"/>
      <c r="G1104" s="5"/>
      <c r="H1104" s="5"/>
      <c r="I1104" s="5"/>
    </row>
    <row r="1105" spans="1:9">
      <c r="A1105" s="3"/>
      <c r="B1105" s="4"/>
      <c r="C1105" s="4"/>
      <c r="D1105" s="3"/>
      <c r="E1105" s="3"/>
      <c r="F1105" s="5"/>
      <c r="G1105" s="5"/>
      <c r="H1105" s="5"/>
      <c r="I1105" s="5"/>
    </row>
    <row r="1106" spans="1:9">
      <c r="A1106" s="3"/>
      <c r="B1106" s="4"/>
      <c r="C1106" s="4"/>
      <c r="D1106" s="3"/>
      <c r="E1106" s="3"/>
      <c r="F1106" s="5"/>
      <c r="G1106" s="5"/>
      <c r="H1106" s="5"/>
      <c r="I1106" s="5"/>
    </row>
    <row r="1107" spans="1:9">
      <c r="A1107" s="3"/>
      <c r="B1107" s="4"/>
      <c r="C1107" s="4"/>
      <c r="D1107" s="3"/>
      <c r="E1107" s="3"/>
      <c r="F1107" s="5"/>
      <c r="G1107" s="5"/>
      <c r="H1107" s="5"/>
      <c r="I1107" s="5"/>
    </row>
    <row r="1108" spans="1:9">
      <c r="A1108" s="3"/>
      <c r="B1108" s="4"/>
      <c r="C1108" s="4"/>
      <c r="D1108" s="3"/>
      <c r="E1108" s="3"/>
      <c r="F1108" s="5"/>
      <c r="G1108" s="5"/>
      <c r="H1108" s="5"/>
      <c r="I1108" s="5"/>
    </row>
    <row r="1109" spans="1:9">
      <c r="A1109" s="3"/>
      <c r="B1109" s="4"/>
      <c r="C1109" s="4"/>
      <c r="D1109" s="3"/>
      <c r="E1109" s="3"/>
      <c r="F1109" s="5"/>
      <c r="G1109" s="5"/>
      <c r="H1109" s="5"/>
      <c r="I1109" s="5"/>
    </row>
    <row r="1110" spans="1:9">
      <c r="A1110" s="3"/>
      <c r="B1110" s="4"/>
      <c r="C1110" s="4"/>
      <c r="D1110" s="3"/>
      <c r="E1110" s="3"/>
      <c r="F1110" s="5"/>
      <c r="G1110" s="5"/>
      <c r="H1110" s="5"/>
      <c r="I1110" s="5"/>
    </row>
    <row r="1111" spans="1:9">
      <c r="A1111" s="3"/>
      <c r="B1111" s="4"/>
      <c r="C1111" s="4"/>
      <c r="D1111" s="3"/>
      <c r="E1111" s="3"/>
      <c r="F1111" s="5"/>
      <c r="G1111" s="5"/>
      <c r="H1111" s="5"/>
      <c r="I1111" s="5"/>
    </row>
    <row r="1112" spans="1:9">
      <c r="A1112" s="3"/>
      <c r="B1112" s="4"/>
      <c r="C1112" s="4"/>
      <c r="D1112" s="3"/>
      <c r="E1112" s="3"/>
      <c r="F1112" s="5"/>
      <c r="G1112" s="5"/>
      <c r="H1112" s="5"/>
      <c r="I1112" s="5"/>
    </row>
    <row r="1113" spans="1:9">
      <c r="A1113" s="3"/>
      <c r="B1113" s="4"/>
      <c r="C1113" s="4"/>
      <c r="D1113" s="3"/>
      <c r="E1113" s="3"/>
      <c r="F1113" s="5"/>
      <c r="G1113" s="5"/>
      <c r="H1113" s="5"/>
      <c r="I1113" s="5"/>
    </row>
    <row r="1114" spans="1:9">
      <c r="A1114" s="3"/>
      <c r="B1114" s="4"/>
      <c r="C1114" s="4"/>
      <c r="D1114" s="3"/>
      <c r="E1114" s="3"/>
      <c r="F1114" s="5"/>
      <c r="G1114" s="5"/>
      <c r="H1114" s="5"/>
      <c r="I1114" s="5"/>
    </row>
    <row r="1115" spans="1:9">
      <c r="A1115" s="3"/>
      <c r="B1115" s="4"/>
      <c r="C1115" s="4"/>
      <c r="D1115" s="3"/>
      <c r="E1115" s="3"/>
      <c r="F1115" s="5"/>
      <c r="G1115" s="5"/>
      <c r="H1115" s="5"/>
      <c r="I1115" s="5"/>
    </row>
    <row r="1116" spans="1:9">
      <c r="A1116" s="3"/>
      <c r="B1116" s="4"/>
      <c r="C1116" s="4"/>
      <c r="D1116" s="3"/>
      <c r="E1116" s="3"/>
      <c r="F1116" s="5"/>
      <c r="G1116" s="5"/>
      <c r="H1116" s="5"/>
      <c r="I1116" s="5"/>
    </row>
    <row r="1117" spans="1:9">
      <c r="A1117" s="3"/>
      <c r="B1117" s="4"/>
      <c r="C1117" s="4"/>
      <c r="D1117" s="3"/>
      <c r="E1117" s="3"/>
      <c r="F1117" s="5"/>
      <c r="G1117" s="5"/>
      <c r="H1117" s="5"/>
      <c r="I1117" s="5"/>
    </row>
    <row r="1118" spans="1:9">
      <c r="A1118" s="3"/>
      <c r="B1118" s="4"/>
      <c r="C1118" s="4"/>
      <c r="D1118" s="3"/>
      <c r="E1118" s="3"/>
      <c r="F1118" s="5"/>
      <c r="G1118" s="5"/>
      <c r="H1118" s="5"/>
      <c r="I1118" s="5"/>
    </row>
    <row r="1119" spans="1:9">
      <c r="A1119" s="3"/>
      <c r="B1119" s="4"/>
      <c r="C1119" s="4"/>
      <c r="D1119" s="3"/>
      <c r="E1119" s="3"/>
      <c r="F1119" s="5"/>
      <c r="G1119" s="5"/>
      <c r="H1119" s="5"/>
      <c r="I1119" s="5"/>
    </row>
    <row r="1120" spans="1:9">
      <c r="A1120" s="3"/>
      <c r="B1120" s="4"/>
      <c r="C1120" s="4"/>
      <c r="D1120" s="3"/>
      <c r="E1120" s="3"/>
      <c r="F1120" s="5"/>
      <c r="G1120" s="5"/>
      <c r="H1120" s="5"/>
      <c r="I1120" s="5"/>
    </row>
    <row r="1121" spans="1:9">
      <c r="A1121" s="3"/>
      <c r="B1121" s="4"/>
      <c r="C1121" s="4"/>
      <c r="D1121" s="3"/>
      <c r="E1121" s="3"/>
      <c r="F1121" s="5"/>
      <c r="G1121" s="5"/>
      <c r="H1121" s="5"/>
      <c r="I1121" s="5"/>
    </row>
    <row r="1122" spans="1:9">
      <c r="A1122" s="3"/>
      <c r="B1122" s="4"/>
      <c r="C1122" s="4"/>
      <c r="D1122" s="3"/>
      <c r="E1122" s="3"/>
      <c r="F1122" s="5"/>
      <c r="G1122" s="5"/>
      <c r="H1122" s="5"/>
      <c r="I1122" s="5"/>
    </row>
    <row r="1123" spans="1:9">
      <c r="A1123" s="3"/>
      <c r="B1123" s="4"/>
      <c r="C1123" s="4"/>
      <c r="D1123" s="3"/>
      <c r="E1123" s="3"/>
      <c r="F1123" s="5"/>
      <c r="G1123" s="5"/>
      <c r="H1123" s="5"/>
      <c r="I1123" s="5"/>
    </row>
    <row r="1124" spans="1:9">
      <c r="A1124" s="3"/>
      <c r="B1124" s="4"/>
      <c r="C1124" s="4"/>
      <c r="D1124" s="3"/>
      <c r="E1124" s="3"/>
      <c r="F1124" s="5"/>
      <c r="G1124" s="5"/>
      <c r="H1124" s="5"/>
      <c r="I1124" s="5"/>
    </row>
    <row r="1125" spans="1:9">
      <c r="A1125" s="3"/>
      <c r="B1125" s="4"/>
      <c r="C1125" s="4"/>
      <c r="D1125" s="3"/>
      <c r="E1125" s="3"/>
      <c r="F1125" s="5"/>
      <c r="G1125" s="5"/>
      <c r="H1125" s="5"/>
      <c r="I1125" s="5"/>
    </row>
    <row r="1126" spans="1:9">
      <c r="A1126" s="3"/>
      <c r="B1126" s="4"/>
      <c r="C1126" s="4"/>
      <c r="D1126" s="3"/>
      <c r="E1126" s="3"/>
      <c r="F1126" s="5"/>
      <c r="G1126" s="5"/>
      <c r="H1126" s="5"/>
      <c r="I1126" s="5"/>
    </row>
    <row r="1127" spans="1:9">
      <c r="A1127" s="3"/>
      <c r="B1127" s="4"/>
      <c r="C1127" s="4"/>
      <c r="D1127" s="3"/>
      <c r="E1127" s="3"/>
      <c r="F1127" s="5"/>
      <c r="G1127" s="5"/>
      <c r="H1127" s="5"/>
      <c r="I1127" s="5"/>
    </row>
    <row r="1128" spans="1:9">
      <c r="A1128" s="3"/>
      <c r="B1128" s="4"/>
      <c r="C1128" s="4"/>
      <c r="D1128" s="3"/>
      <c r="E1128" s="3"/>
      <c r="F1128" s="5"/>
      <c r="G1128" s="5"/>
      <c r="H1128" s="5"/>
      <c r="I1128" s="5"/>
    </row>
    <row r="1129" spans="1:9">
      <c r="A1129" s="3"/>
      <c r="B1129" s="4"/>
      <c r="C1129" s="4"/>
      <c r="D1129" s="3"/>
      <c r="E1129" s="3"/>
      <c r="F1129" s="5"/>
      <c r="G1129" s="5"/>
      <c r="H1129" s="5"/>
      <c r="I1129" s="5"/>
    </row>
    <row r="1130" spans="1:9">
      <c r="A1130" s="3"/>
      <c r="B1130" s="4"/>
      <c r="C1130" s="4"/>
      <c r="D1130" s="3"/>
      <c r="E1130" s="3"/>
      <c r="F1130" s="5"/>
      <c r="G1130" s="5"/>
      <c r="H1130" s="5"/>
      <c r="I1130" s="5"/>
    </row>
    <row r="1131" spans="1:9">
      <c r="A1131" s="3"/>
      <c r="B1131" s="4"/>
      <c r="C1131" s="4"/>
      <c r="D1131" s="3"/>
      <c r="E1131" s="3"/>
      <c r="F1131" s="5"/>
      <c r="G1131" s="5"/>
      <c r="H1131" s="5"/>
      <c r="I1131" s="5"/>
    </row>
    <row r="1132" spans="1:9">
      <c r="A1132" s="3"/>
      <c r="B1132" s="4"/>
      <c r="C1132" s="4"/>
      <c r="D1132" s="3"/>
      <c r="E1132" s="3"/>
      <c r="F1132" s="5"/>
      <c r="G1132" s="5"/>
      <c r="H1132" s="5"/>
      <c r="I1132" s="5"/>
    </row>
    <row r="1133" spans="1:9">
      <c r="A1133" s="3"/>
      <c r="B1133" s="4"/>
      <c r="C1133" s="4"/>
      <c r="D1133" s="3"/>
      <c r="E1133" s="3"/>
      <c r="F1133" s="5"/>
      <c r="G1133" s="5"/>
      <c r="H1133" s="5"/>
      <c r="I1133" s="5"/>
    </row>
    <row r="1134" spans="1:9">
      <c r="A1134" s="3"/>
      <c r="B1134" s="4"/>
      <c r="C1134" s="4"/>
      <c r="D1134" s="3"/>
      <c r="E1134" s="3"/>
      <c r="F1134" s="5"/>
      <c r="G1134" s="5"/>
      <c r="H1134" s="5"/>
      <c r="I1134" s="5"/>
    </row>
    <row r="1135" spans="1:9">
      <c r="A1135" s="3"/>
      <c r="B1135" s="4"/>
      <c r="C1135" s="4"/>
      <c r="D1135" s="3"/>
      <c r="E1135" s="3"/>
      <c r="F1135" s="5"/>
      <c r="G1135" s="5"/>
      <c r="H1135" s="5"/>
      <c r="I1135" s="5"/>
    </row>
    <row r="1136" spans="1:9">
      <c r="A1136" s="3"/>
      <c r="B1136" s="4"/>
      <c r="C1136" s="4"/>
      <c r="D1136" s="3"/>
      <c r="E1136" s="3"/>
      <c r="F1136" s="5"/>
      <c r="G1136" s="5"/>
      <c r="H1136" s="5"/>
      <c r="I1136" s="5"/>
    </row>
    <row r="1137" spans="1:9">
      <c r="A1137" s="3"/>
      <c r="B1137" s="4"/>
      <c r="C1137" s="4"/>
      <c r="D1137" s="3"/>
      <c r="E1137" s="3"/>
      <c r="F1137" s="5"/>
      <c r="G1137" s="5"/>
      <c r="H1137" s="5"/>
      <c r="I1137" s="5"/>
    </row>
    <row r="1138" spans="1:9">
      <c r="A1138" s="3"/>
      <c r="B1138" s="4"/>
      <c r="C1138" s="4"/>
      <c r="D1138" s="3"/>
      <c r="E1138" s="3"/>
      <c r="F1138" s="5"/>
      <c r="G1138" s="5"/>
      <c r="H1138" s="5"/>
      <c r="I1138" s="5"/>
    </row>
    <row r="1139" spans="1:9">
      <c r="A1139" s="3"/>
      <c r="B1139" s="4"/>
      <c r="C1139" s="4"/>
      <c r="D1139" s="3"/>
      <c r="E1139" s="3"/>
      <c r="F1139" s="5"/>
      <c r="G1139" s="5"/>
      <c r="H1139" s="5"/>
      <c r="I1139" s="5"/>
    </row>
    <row r="1140" spans="1:9">
      <c r="A1140" s="3"/>
      <c r="B1140" s="4"/>
      <c r="C1140" s="4"/>
      <c r="D1140" s="3"/>
      <c r="E1140" s="3"/>
      <c r="F1140" s="5"/>
      <c r="G1140" s="5"/>
      <c r="H1140" s="5"/>
      <c r="I1140" s="5"/>
    </row>
    <row r="1141" spans="1:9">
      <c r="A1141" s="3"/>
      <c r="B1141" s="4"/>
      <c r="C1141" s="4"/>
      <c r="D1141" s="3"/>
      <c r="E1141" s="3"/>
      <c r="F1141" s="5"/>
      <c r="G1141" s="5"/>
      <c r="H1141" s="5"/>
      <c r="I1141" s="5"/>
    </row>
    <row r="1142" spans="1:9">
      <c r="A1142" s="3"/>
      <c r="B1142" s="4"/>
      <c r="C1142" s="4"/>
      <c r="D1142" s="3"/>
      <c r="E1142" s="3"/>
      <c r="F1142" s="5"/>
      <c r="G1142" s="5"/>
      <c r="H1142" s="5"/>
      <c r="I1142" s="5"/>
    </row>
    <row r="1143" spans="1:9">
      <c r="A1143" s="3"/>
      <c r="B1143" s="4"/>
      <c r="C1143" s="4"/>
      <c r="D1143" s="3"/>
      <c r="E1143" s="3"/>
      <c r="F1143" s="5"/>
      <c r="G1143" s="5"/>
      <c r="H1143" s="5"/>
      <c r="I1143" s="5"/>
    </row>
    <row r="1144" spans="1:9">
      <c r="A1144" s="3"/>
      <c r="B1144" s="4"/>
      <c r="C1144" s="4"/>
      <c r="D1144" s="3"/>
      <c r="E1144" s="3"/>
      <c r="F1144" s="5"/>
      <c r="G1144" s="5"/>
      <c r="H1144" s="5"/>
      <c r="I1144" s="5"/>
    </row>
    <row r="1145" spans="1:9">
      <c r="A1145" s="3"/>
      <c r="B1145" s="4"/>
      <c r="C1145" s="4"/>
      <c r="D1145" s="3"/>
      <c r="E1145" s="3"/>
      <c r="F1145" s="5"/>
      <c r="G1145" s="5"/>
      <c r="H1145" s="5"/>
      <c r="I1145" s="5"/>
    </row>
    <row r="1146" spans="1:9">
      <c r="A1146" s="3"/>
      <c r="B1146" s="4"/>
      <c r="C1146" s="4"/>
      <c r="D1146" s="3"/>
      <c r="E1146" s="3"/>
      <c r="F1146" s="5"/>
      <c r="G1146" s="5"/>
      <c r="H1146" s="5"/>
      <c r="I1146" s="5"/>
    </row>
    <row r="1147" spans="1:9">
      <c r="A1147" s="3"/>
      <c r="B1147" s="4"/>
      <c r="C1147" s="4"/>
      <c r="D1147" s="3"/>
      <c r="E1147" s="3"/>
      <c r="F1147" s="5"/>
      <c r="G1147" s="5"/>
      <c r="H1147" s="5"/>
      <c r="I1147" s="5"/>
    </row>
    <row r="1148" spans="1:9">
      <c r="A1148" s="3"/>
      <c r="B1148" s="4"/>
      <c r="C1148" s="4"/>
      <c r="D1148" s="3"/>
      <c r="E1148" s="3"/>
      <c r="F1148" s="5"/>
      <c r="G1148" s="5"/>
      <c r="H1148" s="5"/>
      <c r="I1148" s="5"/>
    </row>
    <row r="1149" spans="1:9">
      <c r="A1149" s="3"/>
      <c r="B1149" s="4"/>
      <c r="C1149" s="4"/>
      <c r="D1149" s="3"/>
      <c r="E1149" s="3"/>
      <c r="F1149" s="5"/>
      <c r="G1149" s="5"/>
      <c r="H1149" s="5"/>
      <c r="I1149" s="5"/>
    </row>
    <row r="1150" spans="1:9">
      <c r="A1150" s="3"/>
      <c r="B1150" s="4"/>
      <c r="C1150" s="4"/>
      <c r="D1150" s="3"/>
      <c r="E1150" s="3"/>
      <c r="F1150" s="5"/>
      <c r="G1150" s="5"/>
      <c r="H1150" s="5"/>
      <c r="I1150" s="5"/>
    </row>
    <row r="1151" spans="1:9">
      <c r="A1151" s="3"/>
      <c r="B1151" s="4"/>
      <c r="C1151" s="4"/>
      <c r="D1151" s="3"/>
      <c r="E1151" s="3"/>
      <c r="F1151" s="5"/>
      <c r="G1151" s="5"/>
      <c r="H1151" s="5"/>
      <c r="I1151" s="5"/>
    </row>
    <row r="1152" spans="1:9">
      <c r="A1152" s="3"/>
      <c r="B1152" s="4"/>
      <c r="C1152" s="4"/>
      <c r="D1152" s="3"/>
      <c r="E1152" s="3"/>
      <c r="F1152" s="5"/>
      <c r="G1152" s="5"/>
      <c r="H1152" s="5"/>
      <c r="I1152" s="5"/>
    </row>
    <row r="1153" spans="1:9">
      <c r="A1153" s="3"/>
      <c r="B1153" s="4"/>
      <c r="C1153" s="4"/>
      <c r="D1153" s="3"/>
      <c r="E1153" s="3"/>
      <c r="F1153" s="5"/>
      <c r="G1153" s="5"/>
      <c r="H1153" s="5"/>
      <c r="I1153" s="5"/>
    </row>
    <row r="1154" spans="1:9">
      <c r="A1154" s="3"/>
      <c r="B1154" s="4"/>
      <c r="C1154" s="4"/>
      <c r="D1154" s="3"/>
      <c r="E1154" s="3"/>
      <c r="F1154" s="5"/>
      <c r="G1154" s="5"/>
      <c r="H1154" s="5"/>
      <c r="I1154" s="5"/>
    </row>
    <row r="1155" spans="1:9">
      <c r="A1155" s="3"/>
      <c r="B1155" s="4"/>
      <c r="C1155" s="4"/>
      <c r="D1155" s="3"/>
      <c r="E1155" s="3"/>
      <c r="F1155" s="5"/>
      <c r="G1155" s="5"/>
      <c r="H1155" s="5"/>
      <c r="I1155" s="5"/>
    </row>
    <row r="1156" spans="1:9">
      <c r="A1156" s="3"/>
      <c r="B1156" s="4"/>
      <c r="C1156" s="4"/>
      <c r="D1156" s="3"/>
      <c r="E1156" s="3"/>
      <c r="F1156" s="5"/>
      <c r="G1156" s="5"/>
      <c r="H1156" s="5"/>
      <c r="I1156" s="5"/>
    </row>
    <row r="1157" spans="1:9">
      <c r="A1157" s="3"/>
      <c r="B1157" s="4"/>
      <c r="C1157" s="4"/>
      <c r="D1157" s="3"/>
      <c r="E1157" s="3"/>
      <c r="F1157" s="5"/>
      <c r="G1157" s="5"/>
      <c r="H1157" s="5"/>
      <c r="I1157" s="5"/>
    </row>
    <row r="1158" spans="1:9">
      <c r="A1158" s="3"/>
      <c r="B1158" s="4"/>
      <c r="C1158" s="4"/>
      <c r="D1158" s="3"/>
      <c r="E1158" s="3"/>
      <c r="F1158" s="5"/>
      <c r="G1158" s="5"/>
      <c r="H1158" s="5"/>
      <c r="I1158" s="5"/>
    </row>
    <row r="1159" spans="1:9">
      <c r="A1159" s="3"/>
      <c r="B1159" s="4"/>
      <c r="C1159" s="4"/>
      <c r="D1159" s="3"/>
      <c r="E1159" s="3"/>
      <c r="F1159" s="5"/>
      <c r="G1159" s="5"/>
      <c r="H1159" s="5"/>
      <c r="I1159" s="5"/>
    </row>
    <row r="1160" spans="1:9">
      <c r="A1160" s="3"/>
      <c r="B1160" s="4"/>
      <c r="C1160" s="4"/>
      <c r="D1160" s="3"/>
      <c r="E1160" s="3"/>
      <c r="F1160" s="5"/>
      <c r="G1160" s="5"/>
      <c r="H1160" s="5"/>
      <c r="I1160" s="5"/>
    </row>
    <row r="1161" spans="1:9">
      <c r="A1161" s="3"/>
      <c r="B1161" s="4"/>
      <c r="C1161" s="4"/>
      <c r="D1161" s="3"/>
      <c r="E1161" s="3"/>
      <c r="F1161" s="5"/>
      <c r="G1161" s="5"/>
      <c r="H1161" s="5"/>
      <c r="I1161" s="5"/>
    </row>
    <row r="1162" spans="1:9">
      <c r="A1162" s="3"/>
      <c r="B1162" s="4"/>
      <c r="C1162" s="4"/>
      <c r="D1162" s="3"/>
      <c r="E1162" s="3"/>
      <c r="F1162" s="5"/>
      <c r="G1162" s="5"/>
      <c r="H1162" s="5"/>
      <c r="I1162" s="5"/>
    </row>
    <row r="1163" spans="1:9">
      <c r="A1163" s="3"/>
      <c r="B1163" s="4"/>
      <c r="C1163" s="4"/>
      <c r="D1163" s="3"/>
      <c r="E1163" s="3"/>
      <c r="F1163" s="5"/>
      <c r="G1163" s="5"/>
      <c r="H1163" s="5"/>
      <c r="I1163" s="5"/>
    </row>
    <row r="1164" spans="1:9">
      <c r="A1164" s="3"/>
      <c r="B1164" s="4"/>
      <c r="C1164" s="4"/>
      <c r="D1164" s="3"/>
      <c r="E1164" s="3"/>
      <c r="F1164" s="5"/>
      <c r="G1164" s="5"/>
      <c r="H1164" s="5"/>
      <c r="I1164" s="5"/>
    </row>
    <row r="1165" spans="1:9">
      <c r="A1165" s="3"/>
      <c r="B1165" s="4"/>
      <c r="C1165" s="4"/>
      <c r="D1165" s="3"/>
      <c r="E1165" s="3"/>
      <c r="F1165" s="5"/>
      <c r="G1165" s="5"/>
      <c r="H1165" s="5"/>
      <c r="I1165" s="5"/>
    </row>
    <row r="1166" spans="1:9">
      <c r="A1166" s="3"/>
      <c r="B1166" s="4"/>
      <c r="C1166" s="4"/>
      <c r="D1166" s="3"/>
      <c r="E1166" s="3"/>
      <c r="F1166" s="5"/>
      <c r="G1166" s="5"/>
      <c r="H1166" s="5"/>
      <c r="I1166" s="5"/>
    </row>
    <row r="1167" spans="1:9">
      <c r="A1167" s="3"/>
      <c r="B1167" s="4"/>
      <c r="C1167" s="4"/>
      <c r="D1167" s="3"/>
      <c r="E1167" s="3"/>
      <c r="F1167" s="5"/>
      <c r="G1167" s="5"/>
      <c r="H1167" s="5"/>
      <c r="I1167" s="5"/>
    </row>
    <row r="1168" spans="1:9">
      <c r="A1168" s="3"/>
      <c r="B1168" s="4"/>
      <c r="C1168" s="4"/>
      <c r="D1168" s="3"/>
      <c r="E1168" s="3"/>
      <c r="F1168" s="5"/>
      <c r="G1168" s="5"/>
      <c r="H1168" s="5"/>
      <c r="I1168" s="5"/>
    </row>
    <row r="1169" spans="1:9">
      <c r="A1169" s="3"/>
      <c r="B1169" s="4"/>
      <c r="C1169" s="4"/>
      <c r="D1169" s="3"/>
      <c r="E1169" s="3"/>
      <c r="F1169" s="5"/>
      <c r="G1169" s="5"/>
      <c r="H1169" s="5"/>
      <c r="I1169" s="5"/>
    </row>
    <row r="1170" spans="1:9">
      <c r="A1170" s="3"/>
      <c r="B1170" s="4"/>
      <c r="C1170" s="4"/>
      <c r="D1170" s="3"/>
      <c r="E1170" s="3"/>
      <c r="F1170" s="5"/>
      <c r="G1170" s="5"/>
      <c r="H1170" s="5"/>
      <c r="I1170" s="5"/>
    </row>
    <row r="1171" spans="1:9">
      <c r="A1171" s="3"/>
      <c r="B1171" s="4"/>
      <c r="C1171" s="4"/>
      <c r="D1171" s="3"/>
      <c r="E1171" s="3"/>
      <c r="F1171" s="5"/>
      <c r="G1171" s="5"/>
      <c r="H1171" s="5"/>
      <c r="I1171" s="5"/>
    </row>
    <row r="1172" spans="1:9">
      <c r="A1172" s="3"/>
      <c r="B1172" s="4"/>
      <c r="C1172" s="4"/>
      <c r="D1172" s="3"/>
      <c r="E1172" s="3"/>
      <c r="F1172" s="5"/>
      <c r="G1172" s="5"/>
      <c r="H1172" s="5"/>
      <c r="I1172" s="5"/>
    </row>
    <row r="1173" spans="1:9">
      <c r="A1173" s="3"/>
      <c r="B1173" s="4"/>
      <c r="C1173" s="4"/>
      <c r="D1173" s="3"/>
      <c r="E1173" s="3"/>
      <c r="F1173" s="5"/>
      <c r="G1173" s="5"/>
      <c r="H1173" s="5"/>
      <c r="I1173" s="5"/>
    </row>
    <row r="1174" spans="1:9">
      <c r="A1174" s="3"/>
      <c r="B1174" s="4"/>
      <c r="C1174" s="4"/>
      <c r="D1174" s="3"/>
      <c r="E1174" s="3"/>
      <c r="F1174" s="5"/>
      <c r="G1174" s="5"/>
      <c r="H1174" s="5"/>
      <c r="I1174" s="5"/>
    </row>
    <row r="1175" spans="1:9">
      <c r="A1175" s="3"/>
      <c r="B1175" s="4"/>
      <c r="C1175" s="4"/>
      <c r="D1175" s="3"/>
      <c r="E1175" s="3"/>
      <c r="F1175" s="5"/>
      <c r="G1175" s="5"/>
      <c r="H1175" s="5"/>
      <c r="I1175" s="5"/>
    </row>
    <row r="1176" spans="1:9">
      <c r="A1176" s="3"/>
      <c r="B1176" s="4"/>
      <c r="C1176" s="4"/>
      <c r="D1176" s="3"/>
      <c r="E1176" s="3"/>
      <c r="F1176" s="5"/>
      <c r="G1176" s="5"/>
      <c r="H1176" s="5"/>
      <c r="I1176" s="5"/>
    </row>
    <row r="1177" spans="1:9">
      <c r="A1177" s="3"/>
      <c r="B1177" s="4"/>
      <c r="C1177" s="4"/>
      <c r="D1177" s="3"/>
      <c r="E1177" s="3"/>
      <c r="F1177" s="5"/>
      <c r="G1177" s="5"/>
      <c r="H1177" s="5"/>
      <c r="I1177" s="5"/>
    </row>
    <row r="1178" spans="1:9">
      <c r="A1178" s="3"/>
      <c r="B1178" s="4"/>
      <c r="C1178" s="4"/>
      <c r="D1178" s="3"/>
      <c r="E1178" s="3"/>
      <c r="F1178" s="5"/>
      <c r="G1178" s="5"/>
      <c r="H1178" s="5"/>
      <c r="I1178" s="5"/>
    </row>
    <row r="1179" spans="1:9">
      <c r="A1179" s="3"/>
      <c r="B1179" s="4"/>
      <c r="C1179" s="4"/>
      <c r="D1179" s="3"/>
      <c r="E1179" s="3"/>
      <c r="F1179" s="5"/>
      <c r="G1179" s="5"/>
      <c r="H1179" s="5"/>
      <c r="I1179" s="5"/>
    </row>
    <row r="1180" spans="1:9">
      <c r="A1180" s="3"/>
      <c r="B1180" s="4"/>
      <c r="C1180" s="4"/>
      <c r="D1180" s="3"/>
      <c r="E1180" s="3"/>
      <c r="F1180" s="5"/>
      <c r="G1180" s="5"/>
      <c r="H1180" s="5"/>
      <c r="I1180" s="5"/>
    </row>
    <row r="1181" spans="1:9">
      <c r="A1181" s="3"/>
      <c r="B1181" s="4"/>
      <c r="C1181" s="4"/>
      <c r="D1181" s="3"/>
      <c r="E1181" s="3"/>
      <c r="F1181" s="5"/>
      <c r="G1181" s="5"/>
      <c r="H1181" s="5"/>
      <c r="I1181" s="5"/>
    </row>
    <row r="1182" spans="1:9">
      <c r="A1182" s="3"/>
      <c r="B1182" s="4"/>
      <c r="C1182" s="4"/>
      <c r="D1182" s="3"/>
      <c r="E1182" s="3"/>
      <c r="F1182" s="5"/>
      <c r="G1182" s="5"/>
      <c r="H1182" s="5"/>
      <c r="I1182" s="5"/>
    </row>
    <row r="1183" spans="1:9">
      <c r="A1183" s="3"/>
      <c r="B1183" s="4"/>
      <c r="C1183" s="4"/>
      <c r="D1183" s="3"/>
      <c r="E1183" s="3"/>
      <c r="F1183" s="5"/>
      <c r="G1183" s="5"/>
      <c r="H1183" s="5"/>
      <c r="I1183" s="5"/>
    </row>
    <row r="1184" spans="1:9">
      <c r="A1184" s="3"/>
      <c r="B1184" s="4"/>
      <c r="C1184" s="4"/>
      <c r="D1184" s="3"/>
      <c r="E1184" s="3"/>
      <c r="F1184" s="5"/>
      <c r="G1184" s="5"/>
      <c r="H1184" s="5"/>
      <c r="I1184" s="5"/>
    </row>
    <row r="1185" spans="1:9">
      <c r="A1185" s="3"/>
      <c r="B1185" s="4"/>
      <c r="C1185" s="4"/>
      <c r="D1185" s="3"/>
      <c r="E1185" s="3"/>
      <c r="F1185" s="5"/>
      <c r="G1185" s="5"/>
      <c r="H1185" s="5"/>
      <c r="I1185" s="5"/>
    </row>
    <row r="1186" spans="1:9">
      <c r="A1186" s="3"/>
      <c r="B1186" s="4"/>
      <c r="C1186" s="4"/>
      <c r="D1186" s="3"/>
      <c r="E1186" s="3"/>
      <c r="F1186" s="5"/>
      <c r="G1186" s="5"/>
      <c r="H1186" s="5"/>
      <c r="I1186" s="5"/>
    </row>
    <row r="1187" spans="1:9">
      <c r="A1187" s="3"/>
      <c r="B1187" s="4"/>
      <c r="C1187" s="4"/>
      <c r="D1187" s="3"/>
      <c r="E1187" s="3"/>
      <c r="F1187" s="5"/>
      <c r="G1187" s="5"/>
      <c r="H1187" s="5"/>
      <c r="I1187" s="5"/>
    </row>
    <row r="1188" spans="1:9">
      <c r="A1188" s="3"/>
      <c r="B1188" s="4"/>
      <c r="C1188" s="4"/>
      <c r="D1188" s="3"/>
      <c r="E1188" s="3"/>
      <c r="F1188" s="5"/>
      <c r="G1188" s="5"/>
      <c r="H1188" s="5"/>
      <c r="I1188" s="5"/>
    </row>
    <row r="1189" spans="1:9">
      <c r="A1189" s="3"/>
      <c r="B1189" s="4"/>
      <c r="C1189" s="4"/>
      <c r="D1189" s="3"/>
      <c r="E1189" s="3"/>
      <c r="F1189" s="5"/>
      <c r="G1189" s="5"/>
      <c r="H1189" s="5"/>
      <c r="I1189" s="5"/>
    </row>
    <row r="1190" spans="1:9">
      <c r="A1190" s="3"/>
      <c r="B1190" s="4"/>
      <c r="C1190" s="4"/>
      <c r="D1190" s="3"/>
      <c r="E1190" s="3"/>
      <c r="F1190" s="5"/>
      <c r="G1190" s="5"/>
      <c r="H1190" s="5"/>
      <c r="I1190" s="5"/>
    </row>
    <row r="1191" spans="1:9">
      <c r="A1191" s="3"/>
      <c r="B1191" s="4"/>
      <c r="C1191" s="4"/>
      <c r="D1191" s="3"/>
      <c r="E1191" s="3"/>
      <c r="F1191" s="5"/>
      <c r="G1191" s="5"/>
      <c r="H1191" s="5"/>
      <c r="I1191" s="5"/>
    </row>
    <row r="1192" spans="1:9">
      <c r="A1192" s="3"/>
      <c r="B1192" s="4"/>
      <c r="C1192" s="4"/>
      <c r="D1192" s="3"/>
      <c r="E1192" s="3"/>
      <c r="F1192" s="5"/>
      <c r="G1192" s="5"/>
      <c r="H1192" s="5"/>
      <c r="I1192" s="5"/>
    </row>
    <row r="1193" spans="1:9">
      <c r="A1193" s="3"/>
      <c r="B1193" s="4"/>
      <c r="C1193" s="4"/>
      <c r="D1193" s="3"/>
      <c r="E1193" s="3"/>
      <c r="F1193" s="5"/>
      <c r="G1193" s="5"/>
      <c r="H1193" s="5"/>
      <c r="I1193" s="5"/>
    </row>
    <row r="1194" spans="1:9">
      <c r="A1194" s="3"/>
      <c r="B1194" s="4"/>
      <c r="C1194" s="4"/>
      <c r="D1194" s="3"/>
      <c r="E1194" s="3"/>
      <c r="F1194" s="5"/>
      <c r="G1194" s="5"/>
      <c r="H1194" s="5"/>
      <c r="I1194" s="5"/>
    </row>
    <row r="1195" spans="1:9">
      <c r="A1195" s="3"/>
      <c r="B1195" s="4"/>
      <c r="C1195" s="4"/>
      <c r="D1195" s="3"/>
      <c r="E1195" s="3"/>
      <c r="F1195" s="5"/>
      <c r="G1195" s="5"/>
      <c r="H1195" s="5"/>
      <c r="I1195" s="5"/>
    </row>
    <row r="1196" spans="1:9">
      <c r="A1196" s="3"/>
      <c r="B1196" s="4"/>
      <c r="C1196" s="4"/>
      <c r="D1196" s="3"/>
      <c r="E1196" s="3"/>
      <c r="F1196" s="5"/>
      <c r="G1196" s="5"/>
      <c r="H1196" s="5"/>
      <c r="I1196" s="5"/>
    </row>
    <row r="1197" spans="1:9">
      <c r="A1197" s="3"/>
      <c r="B1197" s="4"/>
      <c r="C1197" s="4"/>
      <c r="D1197" s="3"/>
      <c r="E1197" s="3"/>
      <c r="F1197" s="5"/>
      <c r="G1197" s="5"/>
      <c r="H1197" s="5"/>
      <c r="I1197" s="5"/>
    </row>
    <row r="1198" spans="1:9">
      <c r="A1198" s="3"/>
      <c r="B1198" s="4"/>
      <c r="C1198" s="4"/>
      <c r="D1198" s="3"/>
      <c r="E1198" s="3"/>
      <c r="F1198" s="5"/>
      <c r="G1198" s="5"/>
      <c r="H1198" s="5"/>
      <c r="I1198" s="5"/>
    </row>
    <row r="1199" spans="1:9">
      <c r="A1199" s="3"/>
      <c r="B1199" s="4"/>
      <c r="C1199" s="4"/>
      <c r="D1199" s="3"/>
      <c r="E1199" s="3"/>
      <c r="F1199" s="5"/>
      <c r="G1199" s="5"/>
      <c r="H1199" s="5"/>
      <c r="I1199" s="5"/>
    </row>
    <row r="1200" spans="1:9">
      <c r="A1200" s="3"/>
      <c r="B1200" s="4"/>
      <c r="C1200" s="4"/>
      <c r="D1200" s="3"/>
      <c r="E1200" s="3"/>
      <c r="F1200" s="5"/>
      <c r="G1200" s="5"/>
      <c r="H1200" s="5"/>
      <c r="I1200" s="5"/>
    </row>
    <row r="1201" spans="1:9">
      <c r="A1201" s="3"/>
      <c r="B1201" s="4"/>
      <c r="C1201" s="4"/>
      <c r="D1201" s="3"/>
      <c r="E1201" s="3"/>
      <c r="F1201" s="5"/>
      <c r="G1201" s="5"/>
      <c r="H1201" s="5"/>
      <c r="I1201" s="5"/>
    </row>
    <row r="1202" spans="1:9">
      <c r="A1202" s="3"/>
      <c r="B1202" s="4"/>
      <c r="C1202" s="4"/>
      <c r="D1202" s="3"/>
      <c r="E1202" s="3"/>
      <c r="F1202" s="5"/>
      <c r="G1202" s="5"/>
      <c r="H1202" s="5"/>
      <c r="I1202" s="5"/>
    </row>
    <row r="1203" spans="1:9">
      <c r="A1203" s="3"/>
      <c r="B1203" s="4"/>
      <c r="C1203" s="4"/>
      <c r="D1203" s="3"/>
      <c r="E1203" s="3"/>
      <c r="F1203" s="5"/>
      <c r="G1203" s="5"/>
      <c r="H1203" s="5"/>
      <c r="I1203" s="5"/>
    </row>
    <row r="1204" spans="1:9">
      <c r="A1204" s="3"/>
      <c r="B1204" s="4"/>
      <c r="C1204" s="4"/>
      <c r="D1204" s="3"/>
      <c r="E1204" s="3"/>
      <c r="F1204" s="5"/>
      <c r="G1204" s="5"/>
      <c r="H1204" s="5"/>
      <c r="I1204" s="5"/>
    </row>
    <row r="1205" spans="1:9">
      <c r="A1205" s="3"/>
      <c r="B1205" s="4"/>
      <c r="C1205" s="4"/>
      <c r="D1205" s="3"/>
      <c r="E1205" s="3"/>
      <c r="F1205" s="5"/>
      <c r="G1205" s="5"/>
      <c r="H1205" s="5"/>
      <c r="I1205" s="5"/>
    </row>
    <row r="1206" spans="1:9">
      <c r="A1206" s="3"/>
      <c r="B1206" s="4"/>
      <c r="C1206" s="4"/>
      <c r="D1206" s="3"/>
      <c r="E1206" s="3"/>
      <c r="F1206" s="5"/>
      <c r="G1206" s="5"/>
      <c r="H1206" s="5"/>
      <c r="I1206" s="5"/>
    </row>
    <row r="1207" spans="1:9">
      <c r="A1207" s="3"/>
      <c r="B1207" s="4"/>
      <c r="C1207" s="4"/>
      <c r="D1207" s="3"/>
      <c r="E1207" s="3"/>
      <c r="F1207" s="5"/>
      <c r="G1207" s="5"/>
      <c r="H1207" s="5"/>
      <c r="I1207" s="5"/>
    </row>
    <row r="1208" spans="1:9">
      <c r="A1208" s="3"/>
      <c r="B1208" s="4"/>
      <c r="C1208" s="4"/>
      <c r="D1208" s="3"/>
      <c r="E1208" s="3"/>
      <c r="F1208" s="5"/>
      <c r="G1208" s="5"/>
      <c r="H1208" s="5"/>
      <c r="I1208" s="5"/>
    </row>
    <row r="1209" spans="1:9">
      <c r="A1209" s="3"/>
      <c r="B1209" s="4"/>
      <c r="C1209" s="4"/>
      <c r="D1209" s="3"/>
      <c r="E1209" s="3"/>
      <c r="F1209" s="5"/>
      <c r="G1209" s="5"/>
      <c r="H1209" s="5"/>
      <c r="I1209" s="5"/>
    </row>
    <row r="1210" spans="1:9">
      <c r="A1210" s="3"/>
      <c r="B1210" s="4"/>
      <c r="C1210" s="4"/>
      <c r="D1210" s="3"/>
      <c r="E1210" s="3"/>
      <c r="F1210" s="5"/>
      <c r="G1210" s="5"/>
      <c r="H1210" s="5"/>
      <c r="I1210" s="5"/>
    </row>
    <row r="1211" spans="1:9">
      <c r="A1211" s="3"/>
      <c r="B1211" s="4"/>
      <c r="C1211" s="4"/>
      <c r="D1211" s="3"/>
      <c r="E1211" s="3"/>
      <c r="F1211" s="5"/>
      <c r="G1211" s="5"/>
      <c r="H1211" s="5"/>
      <c r="I1211" s="5"/>
    </row>
    <row r="1212" spans="1:9">
      <c r="A1212" s="3"/>
      <c r="B1212" s="4"/>
      <c r="C1212" s="4"/>
      <c r="D1212" s="3"/>
      <c r="E1212" s="3"/>
      <c r="F1212" s="5"/>
      <c r="G1212" s="5"/>
      <c r="H1212" s="5"/>
      <c r="I1212" s="5"/>
    </row>
    <row r="1213" spans="1:9">
      <c r="A1213" s="3"/>
      <c r="B1213" s="4"/>
      <c r="C1213" s="4"/>
      <c r="D1213" s="3"/>
      <c r="E1213" s="3"/>
      <c r="F1213" s="5"/>
      <c r="G1213" s="5"/>
      <c r="H1213" s="5"/>
      <c r="I1213" s="5"/>
    </row>
    <row r="1214" spans="1:9">
      <c r="A1214" s="3"/>
      <c r="B1214" s="4"/>
      <c r="C1214" s="4"/>
      <c r="D1214" s="3"/>
      <c r="E1214" s="3"/>
      <c r="F1214" s="5"/>
      <c r="G1214" s="5"/>
      <c r="H1214" s="5"/>
      <c r="I1214" s="5"/>
    </row>
    <row r="1215" spans="1:9">
      <c r="A1215" s="3"/>
      <c r="B1215" s="4"/>
      <c r="C1215" s="4"/>
      <c r="D1215" s="3"/>
      <c r="E1215" s="3"/>
      <c r="F1215" s="5"/>
      <c r="G1215" s="5"/>
      <c r="H1215" s="5"/>
      <c r="I1215" s="5"/>
    </row>
    <row r="1216" spans="1:9">
      <c r="A1216" s="3"/>
      <c r="B1216" s="4"/>
      <c r="C1216" s="4"/>
      <c r="D1216" s="3"/>
      <c r="E1216" s="3"/>
      <c r="F1216" s="5"/>
      <c r="G1216" s="5"/>
      <c r="H1216" s="5"/>
      <c r="I1216" s="5"/>
    </row>
    <row r="1217" spans="1:9">
      <c r="A1217" s="3"/>
      <c r="B1217" s="4"/>
      <c r="C1217" s="4"/>
      <c r="D1217" s="3"/>
      <c r="E1217" s="3"/>
      <c r="F1217" s="5"/>
      <c r="G1217" s="5"/>
      <c r="H1217" s="5"/>
      <c r="I1217" s="5"/>
    </row>
    <row r="1218" spans="1:9">
      <c r="A1218" s="3"/>
      <c r="B1218" s="4"/>
      <c r="C1218" s="4"/>
      <c r="D1218" s="3"/>
      <c r="E1218" s="3"/>
      <c r="F1218" s="5"/>
      <c r="G1218" s="5"/>
      <c r="H1218" s="5"/>
      <c r="I1218" s="5"/>
    </row>
    <row r="1219" spans="1:9">
      <c r="A1219" s="3"/>
      <c r="B1219" s="4"/>
      <c r="C1219" s="4"/>
      <c r="D1219" s="3"/>
      <c r="E1219" s="3"/>
      <c r="F1219" s="5"/>
      <c r="G1219" s="5"/>
      <c r="H1219" s="5"/>
      <c r="I1219" s="5"/>
    </row>
    <row r="1220" spans="1:9">
      <c r="A1220" s="3"/>
      <c r="B1220" s="4"/>
      <c r="C1220" s="4"/>
      <c r="D1220" s="3"/>
      <c r="E1220" s="3"/>
      <c r="F1220" s="5"/>
      <c r="G1220" s="5"/>
      <c r="H1220" s="5"/>
      <c r="I1220" s="5"/>
    </row>
    <row r="1221" spans="1:9">
      <c r="A1221" s="3"/>
      <c r="B1221" s="4"/>
      <c r="C1221" s="4"/>
      <c r="D1221" s="3"/>
      <c r="E1221" s="3"/>
      <c r="F1221" s="5"/>
      <c r="G1221" s="5"/>
      <c r="H1221" s="5"/>
      <c r="I1221" s="5"/>
    </row>
    <row r="1222" spans="1:9">
      <c r="A1222" s="3"/>
      <c r="B1222" s="4"/>
      <c r="C1222" s="4"/>
      <c r="D1222" s="3"/>
      <c r="E1222" s="3"/>
      <c r="F1222" s="5"/>
      <c r="G1222" s="5"/>
      <c r="H1222" s="5"/>
      <c r="I1222" s="5"/>
    </row>
    <row r="1223" spans="1:9">
      <c r="A1223" s="3"/>
      <c r="B1223" s="4"/>
      <c r="C1223" s="4"/>
      <c r="D1223" s="3"/>
      <c r="E1223" s="3"/>
      <c r="F1223" s="5"/>
      <c r="G1223" s="5"/>
      <c r="H1223" s="5"/>
      <c r="I1223" s="5"/>
    </row>
    <row r="1224" spans="1:9">
      <c r="A1224" s="3"/>
      <c r="B1224" s="4"/>
      <c r="C1224" s="4"/>
      <c r="D1224" s="3"/>
      <c r="E1224" s="3"/>
      <c r="F1224" s="5"/>
      <c r="G1224" s="5"/>
      <c r="H1224" s="5"/>
      <c r="I1224" s="5"/>
    </row>
    <row r="1225" spans="1:9">
      <c r="A1225" s="3"/>
      <c r="B1225" s="4"/>
      <c r="C1225" s="4"/>
      <c r="D1225" s="3"/>
      <c r="E1225" s="3"/>
      <c r="F1225" s="5"/>
      <c r="G1225" s="5"/>
      <c r="H1225" s="5"/>
      <c r="I1225" s="5"/>
    </row>
    <row r="1226" spans="1:9">
      <c r="A1226" s="3"/>
      <c r="B1226" s="4"/>
      <c r="C1226" s="4"/>
      <c r="D1226" s="3"/>
      <c r="E1226" s="3"/>
      <c r="F1226" s="5"/>
      <c r="G1226" s="5"/>
      <c r="H1226" s="5"/>
      <c r="I1226" s="5"/>
    </row>
    <row r="1227" spans="1:9">
      <c r="A1227" s="3"/>
      <c r="B1227" s="4"/>
      <c r="C1227" s="4"/>
      <c r="D1227" s="3"/>
      <c r="E1227" s="3"/>
      <c r="F1227" s="5"/>
      <c r="G1227" s="5"/>
      <c r="H1227" s="5"/>
      <c r="I1227" s="5"/>
    </row>
    <row r="1228" spans="1:9">
      <c r="A1228" s="3"/>
      <c r="B1228" s="4"/>
      <c r="C1228" s="4"/>
      <c r="D1228" s="3"/>
      <c r="E1228" s="3"/>
      <c r="F1228" s="5"/>
      <c r="G1228" s="5"/>
      <c r="H1228" s="5"/>
      <c r="I1228" s="5"/>
    </row>
    <row r="1229" spans="1:9">
      <c r="A1229" s="3"/>
      <c r="B1229" s="4"/>
      <c r="C1229" s="4"/>
      <c r="D1229" s="3"/>
      <c r="E1229" s="3"/>
      <c r="F1229" s="5"/>
      <c r="G1229" s="5"/>
      <c r="H1229" s="5"/>
      <c r="I1229" s="5"/>
    </row>
    <row r="1230" spans="1:9">
      <c r="A1230" s="3"/>
      <c r="B1230" s="4"/>
      <c r="C1230" s="4"/>
      <c r="D1230" s="3"/>
      <c r="E1230" s="3"/>
      <c r="F1230" s="5"/>
      <c r="G1230" s="5"/>
      <c r="H1230" s="5"/>
      <c r="I1230" s="5"/>
    </row>
    <row r="1231" spans="1:9">
      <c r="A1231" s="3"/>
      <c r="B1231" s="4"/>
      <c r="C1231" s="4"/>
      <c r="D1231" s="3"/>
      <c r="E1231" s="3"/>
      <c r="F1231" s="5"/>
      <c r="G1231" s="5"/>
      <c r="H1231" s="5"/>
      <c r="I1231" s="5"/>
    </row>
    <row r="1232" spans="1:9">
      <c r="A1232" s="3"/>
      <c r="B1232" s="4"/>
      <c r="C1232" s="4"/>
      <c r="D1232" s="3"/>
      <c r="E1232" s="3"/>
      <c r="F1232" s="5"/>
      <c r="G1232" s="5"/>
      <c r="H1232" s="5"/>
      <c r="I1232" s="5"/>
    </row>
    <row r="1233" spans="1:9">
      <c r="A1233" s="3"/>
      <c r="B1233" s="4"/>
      <c r="C1233" s="4"/>
      <c r="D1233" s="3"/>
      <c r="E1233" s="3"/>
      <c r="F1233" s="5"/>
      <c r="G1233" s="5"/>
      <c r="H1233" s="5"/>
      <c r="I1233" s="5"/>
    </row>
    <row r="1234" spans="1:9">
      <c r="A1234" s="3"/>
      <c r="B1234" s="4"/>
      <c r="C1234" s="4"/>
      <c r="D1234" s="3"/>
      <c r="E1234" s="3"/>
      <c r="F1234" s="5"/>
      <c r="G1234" s="5"/>
      <c r="H1234" s="5"/>
      <c r="I1234" s="5"/>
    </row>
    <row r="1235" spans="1:9">
      <c r="A1235" s="3"/>
      <c r="B1235" s="4"/>
      <c r="C1235" s="4"/>
      <c r="D1235" s="3"/>
      <c r="E1235" s="3"/>
      <c r="F1235" s="5"/>
      <c r="G1235" s="5"/>
      <c r="H1235" s="5"/>
      <c r="I1235" s="5"/>
    </row>
    <row r="1236" spans="1:9">
      <c r="A1236" s="3"/>
      <c r="B1236" s="4"/>
      <c r="C1236" s="4"/>
      <c r="D1236" s="3"/>
      <c r="E1236" s="3"/>
      <c r="F1236" s="5"/>
      <c r="G1236" s="5"/>
      <c r="H1236" s="5"/>
      <c r="I1236" s="5"/>
    </row>
    <row r="1237" spans="1:9">
      <c r="A1237" s="3"/>
      <c r="B1237" s="4"/>
      <c r="C1237" s="4"/>
      <c r="D1237" s="3"/>
      <c r="E1237" s="3"/>
      <c r="F1237" s="5"/>
      <c r="G1237" s="5"/>
      <c r="H1237" s="5"/>
      <c r="I1237" s="5"/>
    </row>
    <row r="1238" spans="1:9">
      <c r="A1238" s="3"/>
      <c r="B1238" s="4"/>
      <c r="C1238" s="4"/>
      <c r="D1238" s="3"/>
      <c r="E1238" s="3"/>
      <c r="F1238" s="5"/>
      <c r="G1238" s="5"/>
      <c r="H1238" s="5"/>
      <c r="I1238" s="5"/>
    </row>
    <row r="1239" spans="1:9">
      <c r="A1239" s="3"/>
      <c r="B1239" s="4"/>
      <c r="C1239" s="4"/>
      <c r="D1239" s="3"/>
      <c r="E1239" s="3"/>
      <c r="F1239" s="5"/>
      <c r="G1239" s="5"/>
      <c r="H1239" s="5"/>
      <c r="I1239" s="5"/>
    </row>
    <row r="1240" spans="1:9">
      <c r="A1240" s="3"/>
      <c r="B1240" s="4"/>
      <c r="C1240" s="4"/>
      <c r="D1240" s="3"/>
      <c r="E1240" s="3"/>
      <c r="F1240" s="5"/>
      <c r="G1240" s="5"/>
      <c r="H1240" s="5"/>
      <c r="I1240" s="5"/>
    </row>
    <row r="1241" spans="1:9">
      <c r="A1241" s="3"/>
      <c r="B1241" s="4"/>
      <c r="C1241" s="4"/>
      <c r="D1241" s="3"/>
      <c r="E1241" s="3"/>
      <c r="F1241" s="5"/>
      <c r="G1241" s="5"/>
      <c r="H1241" s="5"/>
      <c r="I1241" s="5"/>
    </row>
    <row r="1242" spans="1:9">
      <c r="A1242" s="3"/>
      <c r="B1242" s="4"/>
      <c r="C1242" s="4"/>
      <c r="D1242" s="3"/>
      <c r="E1242" s="3"/>
      <c r="F1242" s="5"/>
      <c r="G1242" s="5"/>
      <c r="H1242" s="5"/>
      <c r="I1242" s="5"/>
    </row>
    <row r="1243" spans="1:9">
      <c r="A1243" s="3"/>
      <c r="B1243" s="4"/>
      <c r="C1243" s="4"/>
      <c r="D1243" s="3"/>
      <c r="E1243" s="3"/>
      <c r="F1243" s="5"/>
      <c r="G1243" s="5"/>
      <c r="H1243" s="5"/>
      <c r="I1243" s="5"/>
    </row>
    <row r="1244" spans="1:9">
      <c r="A1244" s="3"/>
      <c r="B1244" s="4"/>
      <c r="C1244" s="4"/>
      <c r="D1244" s="3"/>
      <c r="E1244" s="3"/>
      <c r="F1244" s="5"/>
      <c r="G1244" s="5"/>
      <c r="H1244" s="5"/>
      <c r="I1244" s="5"/>
    </row>
    <row r="1245" spans="1:9">
      <c r="A1245" s="3"/>
      <c r="B1245" s="4"/>
      <c r="C1245" s="4"/>
      <c r="D1245" s="3"/>
      <c r="E1245" s="3"/>
      <c r="F1245" s="5"/>
      <c r="G1245" s="5"/>
      <c r="H1245" s="5"/>
      <c r="I1245" s="5"/>
    </row>
    <row r="1246" spans="1:9">
      <c r="A1246" s="3"/>
      <c r="B1246" s="4"/>
      <c r="C1246" s="4"/>
      <c r="D1246" s="3"/>
      <c r="E1246" s="3"/>
      <c r="F1246" s="5"/>
      <c r="G1246" s="5"/>
      <c r="H1246" s="5"/>
      <c r="I1246" s="5"/>
    </row>
    <row r="1247" spans="1:9">
      <c r="A1247" s="3"/>
      <c r="B1247" s="4"/>
      <c r="C1247" s="4"/>
      <c r="D1247" s="3"/>
      <c r="E1247" s="3"/>
      <c r="F1247" s="5"/>
      <c r="G1247" s="5"/>
      <c r="H1247" s="5"/>
      <c r="I1247" s="5"/>
    </row>
    <row r="1248" spans="1:9">
      <c r="A1248" s="3"/>
      <c r="B1248" s="4"/>
      <c r="C1248" s="4"/>
      <c r="D1248" s="3"/>
      <c r="E1248" s="3"/>
      <c r="F1248" s="5"/>
      <c r="G1248" s="5"/>
      <c r="H1248" s="5"/>
      <c r="I1248" s="5"/>
    </row>
    <row r="1249" spans="1:9">
      <c r="A1249" s="3"/>
      <c r="B1249" s="4"/>
      <c r="C1249" s="4"/>
      <c r="D1249" s="3"/>
      <c r="E1249" s="3"/>
      <c r="F1249" s="5"/>
      <c r="G1249" s="5"/>
      <c r="H1249" s="5"/>
      <c r="I1249" s="5"/>
    </row>
    <row r="1250" spans="1:9">
      <c r="A1250" s="3"/>
      <c r="B1250" s="4"/>
      <c r="C1250" s="4"/>
      <c r="D1250" s="3"/>
      <c r="E1250" s="3"/>
      <c r="F1250" s="5"/>
      <c r="G1250" s="5"/>
      <c r="H1250" s="5"/>
      <c r="I1250" s="5"/>
    </row>
    <row r="1251" spans="1:9">
      <c r="A1251" s="3"/>
      <c r="B1251" s="4"/>
      <c r="C1251" s="4"/>
      <c r="D1251" s="3"/>
      <c r="E1251" s="3"/>
      <c r="F1251" s="5"/>
      <c r="G1251" s="5"/>
      <c r="H1251" s="5"/>
      <c r="I1251" s="5"/>
    </row>
    <row r="1252" spans="1:9">
      <c r="A1252" s="3"/>
      <c r="B1252" s="4"/>
      <c r="C1252" s="4"/>
      <c r="D1252" s="3"/>
      <c r="E1252" s="3"/>
      <c r="F1252" s="5"/>
      <c r="G1252" s="5"/>
      <c r="H1252" s="5"/>
      <c r="I1252" s="5"/>
    </row>
    <row r="1253" spans="1:9">
      <c r="A1253" s="3"/>
      <c r="B1253" s="4"/>
      <c r="C1253" s="4"/>
      <c r="D1253" s="3"/>
      <c r="E1253" s="3"/>
      <c r="F1253" s="5"/>
      <c r="G1253" s="5"/>
      <c r="H1253" s="5"/>
      <c r="I1253" s="5"/>
    </row>
    <row r="1254" spans="1:9">
      <c r="A1254" s="3"/>
      <c r="B1254" s="4"/>
      <c r="C1254" s="4"/>
      <c r="D1254" s="3"/>
      <c r="E1254" s="3"/>
      <c r="F1254" s="5"/>
      <c r="G1254" s="5"/>
      <c r="H1254" s="5"/>
      <c r="I1254" s="5"/>
    </row>
    <row r="1255" spans="1:9">
      <c r="A1255" s="3"/>
      <c r="B1255" s="4"/>
      <c r="C1255" s="4"/>
      <c r="D1255" s="3"/>
      <c r="E1255" s="3"/>
      <c r="F1255" s="5"/>
      <c r="G1255" s="5"/>
      <c r="H1255" s="5"/>
      <c r="I1255" s="5"/>
    </row>
    <row r="1256" spans="1:9">
      <c r="A1256" s="3"/>
      <c r="B1256" s="4"/>
      <c r="C1256" s="4"/>
      <c r="D1256" s="3"/>
      <c r="E1256" s="3"/>
      <c r="F1256" s="5"/>
      <c r="G1256" s="5"/>
      <c r="H1256" s="5"/>
      <c r="I1256" s="5"/>
    </row>
    <row r="1257" spans="1:9">
      <c r="A1257" s="3"/>
      <c r="B1257" s="4"/>
      <c r="C1257" s="4"/>
      <c r="D1257" s="3"/>
      <c r="E1257" s="3"/>
      <c r="F1257" s="5"/>
      <c r="G1257" s="5"/>
      <c r="H1257" s="5"/>
      <c r="I1257" s="5"/>
    </row>
    <row r="1258" spans="1:9">
      <c r="A1258" s="3"/>
      <c r="B1258" s="4"/>
      <c r="C1258" s="4"/>
      <c r="D1258" s="3"/>
      <c r="E1258" s="3"/>
      <c r="F1258" s="5"/>
      <c r="G1258" s="5"/>
      <c r="H1258" s="5"/>
      <c r="I1258" s="5"/>
    </row>
    <row r="1259" spans="1:9">
      <c r="A1259" s="3"/>
      <c r="B1259" s="4"/>
      <c r="C1259" s="4"/>
      <c r="D1259" s="3"/>
      <c r="E1259" s="3"/>
      <c r="F1259" s="5"/>
      <c r="G1259" s="5"/>
      <c r="H1259" s="5"/>
      <c r="I1259" s="5"/>
    </row>
    <row r="1260" spans="1:9">
      <c r="A1260" s="3"/>
      <c r="B1260" s="4"/>
      <c r="C1260" s="4"/>
      <c r="D1260" s="3"/>
      <c r="E1260" s="3"/>
      <c r="F1260" s="5"/>
      <c r="G1260" s="5"/>
      <c r="H1260" s="5"/>
      <c r="I1260" s="5"/>
    </row>
    <row r="1261" spans="1:9">
      <c r="A1261" s="3"/>
      <c r="B1261" s="4"/>
      <c r="C1261" s="4"/>
      <c r="D1261" s="3"/>
      <c r="E1261" s="3"/>
      <c r="F1261" s="5"/>
      <c r="G1261" s="5"/>
      <c r="H1261" s="5"/>
      <c r="I1261" s="5"/>
    </row>
    <row r="1262" spans="1:9">
      <c r="A1262" s="3"/>
      <c r="B1262" s="4"/>
      <c r="C1262" s="4"/>
      <c r="D1262" s="3"/>
      <c r="E1262" s="3"/>
      <c r="F1262" s="5"/>
      <c r="G1262" s="5"/>
      <c r="H1262" s="5"/>
      <c r="I1262" s="5"/>
    </row>
    <row r="1263" spans="1:9">
      <c r="A1263" s="3"/>
      <c r="B1263" s="4"/>
      <c r="C1263" s="4"/>
      <c r="D1263" s="3"/>
      <c r="E1263" s="3"/>
      <c r="F1263" s="5"/>
      <c r="G1263" s="5"/>
      <c r="H1263" s="5"/>
      <c r="I1263" s="5"/>
    </row>
    <row r="1264" spans="1:9">
      <c r="A1264" s="3"/>
      <c r="B1264" s="4"/>
      <c r="C1264" s="4"/>
      <c r="D1264" s="3"/>
      <c r="E1264" s="3"/>
      <c r="F1264" s="5"/>
      <c r="G1264" s="5"/>
      <c r="H1264" s="5"/>
      <c r="I1264" s="5"/>
    </row>
    <row r="1265" spans="1:9">
      <c r="A1265" s="3"/>
      <c r="B1265" s="4"/>
      <c r="C1265" s="4"/>
      <c r="D1265" s="3"/>
      <c r="E1265" s="3"/>
      <c r="F1265" s="5"/>
      <c r="G1265" s="5"/>
      <c r="H1265" s="5"/>
      <c r="I1265" s="5"/>
    </row>
    <row r="1266" spans="1:9">
      <c r="A1266" s="3"/>
      <c r="B1266" s="4"/>
      <c r="C1266" s="4"/>
      <c r="D1266" s="3"/>
      <c r="E1266" s="3"/>
      <c r="F1266" s="5"/>
      <c r="G1266" s="5"/>
      <c r="H1266" s="5"/>
      <c r="I1266" s="5"/>
    </row>
    <row r="1267" spans="1:9">
      <c r="A1267" s="3"/>
      <c r="B1267" s="4"/>
      <c r="C1267" s="4"/>
      <c r="D1267" s="3"/>
      <c r="E1267" s="3"/>
      <c r="F1267" s="5"/>
      <c r="G1267" s="5"/>
      <c r="H1267" s="5"/>
      <c r="I1267" s="5"/>
    </row>
    <row r="1268" spans="1:9">
      <c r="A1268" s="3"/>
      <c r="B1268" s="4"/>
      <c r="C1268" s="4"/>
      <c r="D1268" s="3"/>
      <c r="E1268" s="3"/>
      <c r="F1268" s="5"/>
      <c r="G1268" s="5"/>
      <c r="H1268" s="5"/>
      <c r="I1268" s="5"/>
    </row>
    <row r="1269" spans="1:9">
      <c r="A1269" s="3"/>
      <c r="B1269" s="4"/>
      <c r="C1269" s="4"/>
      <c r="D1269" s="3"/>
      <c r="E1269" s="3"/>
      <c r="F1269" s="5"/>
      <c r="G1269" s="5"/>
      <c r="H1269" s="5"/>
      <c r="I1269" s="5"/>
    </row>
    <row r="1270" spans="1:9">
      <c r="A1270" s="3"/>
      <c r="B1270" s="4"/>
      <c r="C1270" s="4"/>
      <c r="D1270" s="3"/>
      <c r="E1270" s="3"/>
      <c r="F1270" s="5"/>
      <c r="G1270" s="5"/>
      <c r="H1270" s="5"/>
      <c r="I1270" s="5"/>
    </row>
    <row r="1271" spans="1:9">
      <c r="A1271" s="3"/>
      <c r="B1271" s="4"/>
      <c r="C1271" s="4"/>
      <c r="D1271" s="3"/>
      <c r="E1271" s="3"/>
      <c r="F1271" s="5"/>
      <c r="G1271" s="5"/>
      <c r="H1271" s="5"/>
      <c r="I1271" s="5"/>
    </row>
    <row r="1272" spans="1:9">
      <c r="A1272" s="3"/>
      <c r="B1272" s="4"/>
      <c r="C1272" s="4"/>
      <c r="D1272" s="3"/>
      <c r="E1272" s="3"/>
      <c r="F1272" s="5"/>
      <c r="G1272" s="5"/>
      <c r="H1272" s="5"/>
      <c r="I1272" s="5"/>
    </row>
    <row r="1273" spans="1:9">
      <c r="A1273" s="3"/>
      <c r="B1273" s="4"/>
      <c r="C1273" s="4"/>
      <c r="D1273" s="3"/>
      <c r="E1273" s="3"/>
      <c r="F1273" s="5"/>
      <c r="G1273" s="5"/>
      <c r="H1273" s="5"/>
      <c r="I1273" s="5"/>
    </row>
    <row r="1274" spans="1:9">
      <c r="A1274" s="3"/>
      <c r="B1274" s="4"/>
      <c r="C1274" s="4"/>
      <c r="D1274" s="3"/>
      <c r="E1274" s="3"/>
      <c r="F1274" s="5"/>
      <c r="G1274" s="5"/>
      <c r="H1274" s="5"/>
      <c r="I1274" s="5"/>
    </row>
    <row r="1275" spans="1:9">
      <c r="A1275" s="3"/>
      <c r="B1275" s="4"/>
      <c r="C1275" s="4"/>
      <c r="D1275" s="3"/>
      <c r="E1275" s="3"/>
      <c r="F1275" s="5"/>
      <c r="G1275" s="5"/>
      <c r="H1275" s="5"/>
      <c r="I1275" s="5"/>
    </row>
    <row r="1276" spans="1:9">
      <c r="A1276" s="3"/>
      <c r="B1276" s="4"/>
      <c r="C1276" s="4"/>
      <c r="D1276" s="3"/>
      <c r="E1276" s="3"/>
      <c r="F1276" s="5"/>
      <c r="G1276" s="5"/>
      <c r="H1276" s="5"/>
      <c r="I1276" s="5"/>
    </row>
    <row r="1277" spans="1:9">
      <c r="A1277" s="3"/>
      <c r="B1277" s="4"/>
      <c r="C1277" s="4"/>
      <c r="D1277" s="3"/>
      <c r="E1277" s="3"/>
      <c r="F1277" s="5"/>
      <c r="G1277" s="5"/>
      <c r="H1277" s="5"/>
      <c r="I1277" s="5"/>
    </row>
    <row r="1278" spans="1:9">
      <c r="A1278" s="3"/>
      <c r="B1278" s="4"/>
      <c r="C1278" s="4"/>
      <c r="D1278" s="3"/>
      <c r="E1278" s="3"/>
      <c r="F1278" s="5"/>
      <c r="G1278" s="5"/>
      <c r="H1278" s="5"/>
      <c r="I1278" s="5"/>
    </row>
    <row r="1279" spans="1:9">
      <c r="A1279" s="3"/>
      <c r="B1279" s="4"/>
      <c r="C1279" s="4"/>
      <c r="D1279" s="3"/>
      <c r="E1279" s="3"/>
      <c r="F1279" s="5"/>
      <c r="G1279" s="5"/>
      <c r="H1279" s="5"/>
      <c r="I1279" s="5"/>
    </row>
    <row r="1280" spans="1:9">
      <c r="A1280" s="3"/>
      <c r="B1280" s="4"/>
      <c r="C1280" s="4"/>
      <c r="D1280" s="3"/>
      <c r="E1280" s="3"/>
      <c r="F1280" s="5"/>
      <c r="G1280" s="5"/>
      <c r="H1280" s="5"/>
      <c r="I1280" s="5"/>
    </row>
    <row r="1281" spans="1:9">
      <c r="A1281" s="3"/>
      <c r="B1281" s="4"/>
      <c r="C1281" s="4"/>
      <c r="D1281" s="3"/>
      <c r="E1281" s="3"/>
      <c r="F1281" s="5"/>
      <c r="G1281" s="5"/>
      <c r="H1281" s="5"/>
      <c r="I1281" s="5"/>
    </row>
    <row r="1282" spans="1:9">
      <c r="A1282" s="3"/>
      <c r="B1282" s="4"/>
      <c r="C1282" s="4"/>
      <c r="D1282" s="3"/>
      <c r="E1282" s="3"/>
      <c r="F1282" s="5"/>
      <c r="G1282" s="5"/>
      <c r="H1282" s="5"/>
      <c r="I1282" s="5"/>
    </row>
    <row r="1283" spans="1:9">
      <c r="A1283" s="3"/>
      <c r="B1283" s="4"/>
      <c r="C1283" s="4"/>
      <c r="D1283" s="3"/>
      <c r="E1283" s="3"/>
      <c r="F1283" s="5"/>
      <c r="G1283" s="5"/>
      <c r="H1283" s="5"/>
      <c r="I1283" s="5"/>
    </row>
    <row r="1284" spans="1:9">
      <c r="A1284" s="3"/>
      <c r="B1284" s="4"/>
      <c r="C1284" s="4"/>
      <c r="D1284" s="3"/>
      <c r="E1284" s="3"/>
      <c r="F1284" s="5"/>
      <c r="G1284" s="5"/>
      <c r="H1284" s="5"/>
      <c r="I1284" s="5"/>
    </row>
    <row r="1285" spans="1:9">
      <c r="A1285" s="3"/>
      <c r="B1285" s="4"/>
      <c r="C1285" s="4"/>
      <c r="D1285" s="3"/>
      <c r="E1285" s="3"/>
      <c r="F1285" s="5"/>
      <c r="G1285" s="5"/>
      <c r="H1285" s="5"/>
      <c r="I1285" s="5"/>
    </row>
    <row r="1286" spans="1:9">
      <c r="A1286" s="3"/>
      <c r="B1286" s="4"/>
      <c r="C1286" s="4"/>
      <c r="D1286" s="3"/>
      <c r="E1286" s="3"/>
      <c r="F1286" s="5"/>
      <c r="G1286" s="5"/>
      <c r="H1286" s="5"/>
      <c r="I1286" s="5"/>
    </row>
    <row r="1287" spans="1:9">
      <c r="A1287" s="3"/>
      <c r="B1287" s="4"/>
      <c r="C1287" s="4"/>
      <c r="D1287" s="3"/>
      <c r="E1287" s="3"/>
      <c r="F1287" s="5"/>
      <c r="G1287" s="5"/>
      <c r="H1287" s="5"/>
      <c r="I1287" s="5"/>
    </row>
    <row r="1288" spans="1:9">
      <c r="A1288" s="3"/>
      <c r="B1288" s="4"/>
      <c r="C1288" s="4"/>
      <c r="D1288" s="3"/>
      <c r="E1288" s="3"/>
      <c r="F1288" s="5"/>
      <c r="G1288" s="5"/>
      <c r="H1288" s="5"/>
      <c r="I1288" s="5"/>
    </row>
    <row r="1289" spans="1:9">
      <c r="A1289" s="3"/>
      <c r="B1289" s="4"/>
      <c r="C1289" s="4"/>
      <c r="D1289" s="3"/>
      <c r="E1289" s="3"/>
      <c r="F1289" s="5"/>
      <c r="G1289" s="5"/>
      <c r="H1289" s="5"/>
      <c r="I1289" s="5"/>
    </row>
    <row r="1290" spans="1:9">
      <c r="A1290" s="3"/>
      <c r="B1290" s="4"/>
      <c r="C1290" s="4"/>
      <c r="D1290" s="3"/>
      <c r="E1290" s="3"/>
      <c r="F1290" s="5"/>
      <c r="G1290" s="5"/>
      <c r="H1290" s="5"/>
      <c r="I1290" s="5"/>
    </row>
    <row r="1291" spans="1:9">
      <c r="A1291" s="3"/>
      <c r="B1291" s="4"/>
      <c r="C1291" s="4"/>
      <c r="D1291" s="3"/>
      <c r="E1291" s="3"/>
      <c r="F1291" s="5"/>
      <c r="G1291" s="5"/>
      <c r="H1291" s="5"/>
      <c r="I1291" s="5"/>
    </row>
    <row r="1292" spans="1:9">
      <c r="A1292" s="3"/>
      <c r="B1292" s="4"/>
      <c r="C1292" s="4"/>
      <c r="D1292" s="3"/>
      <c r="E1292" s="3"/>
      <c r="F1292" s="5"/>
      <c r="G1292" s="5"/>
      <c r="H1292" s="5"/>
      <c r="I1292" s="5"/>
    </row>
    <row r="1293" spans="1:9">
      <c r="A1293" s="3"/>
      <c r="B1293" s="4"/>
      <c r="C1293" s="4"/>
      <c r="D1293" s="3"/>
      <c r="E1293" s="3"/>
      <c r="F1293" s="5"/>
      <c r="G1293" s="5"/>
      <c r="H1293" s="5"/>
      <c r="I1293" s="5"/>
    </row>
    <row r="1294" spans="1:9">
      <c r="A1294" s="3"/>
      <c r="B1294" s="4"/>
      <c r="C1294" s="4"/>
      <c r="D1294" s="3"/>
      <c r="E1294" s="3"/>
      <c r="F1294" s="5"/>
      <c r="G1294" s="5"/>
      <c r="H1294" s="5"/>
      <c r="I1294" s="5"/>
    </row>
    <row r="1295" spans="1:9">
      <c r="A1295" s="3"/>
      <c r="B1295" s="4"/>
      <c r="C1295" s="4"/>
      <c r="D1295" s="3"/>
      <c r="E1295" s="3"/>
      <c r="F1295" s="5"/>
      <c r="G1295" s="5"/>
      <c r="H1295" s="5"/>
      <c r="I1295" s="5"/>
    </row>
    <row r="1296" spans="1:9">
      <c r="A1296" s="3"/>
      <c r="B1296" s="4"/>
      <c r="C1296" s="4"/>
      <c r="D1296" s="3"/>
      <c r="E1296" s="3"/>
      <c r="F1296" s="5"/>
      <c r="G1296" s="5"/>
      <c r="H1296" s="5"/>
      <c r="I1296" s="5"/>
    </row>
    <row r="1297" spans="1:9">
      <c r="A1297" s="3"/>
      <c r="B1297" s="4"/>
      <c r="C1297" s="4"/>
      <c r="D1297" s="3"/>
      <c r="E1297" s="3"/>
      <c r="F1297" s="5"/>
      <c r="G1297" s="5"/>
      <c r="H1297" s="5"/>
      <c r="I1297" s="5"/>
    </row>
    <row r="1298" spans="1:9">
      <c r="A1298" s="3"/>
      <c r="B1298" s="4"/>
      <c r="C1298" s="4"/>
      <c r="D1298" s="3"/>
      <c r="E1298" s="3"/>
      <c r="F1298" s="5"/>
      <c r="G1298" s="5"/>
      <c r="H1298" s="5"/>
      <c r="I1298" s="5"/>
    </row>
    <row r="1299" spans="1:9">
      <c r="A1299" s="3"/>
      <c r="B1299" s="4"/>
      <c r="C1299" s="4"/>
      <c r="D1299" s="3"/>
      <c r="E1299" s="3"/>
      <c r="F1299" s="5"/>
      <c r="G1299" s="5"/>
      <c r="H1299" s="5"/>
      <c r="I1299" s="5"/>
    </row>
    <row r="1300" spans="1:9">
      <c r="A1300" s="3"/>
      <c r="B1300" s="4"/>
      <c r="C1300" s="4"/>
      <c r="D1300" s="3"/>
      <c r="E1300" s="3"/>
      <c r="F1300" s="5"/>
      <c r="G1300" s="5"/>
      <c r="H1300" s="5"/>
      <c r="I1300" s="5"/>
    </row>
    <row r="1301" spans="1:9">
      <c r="A1301" s="3"/>
      <c r="B1301" s="4"/>
      <c r="C1301" s="4"/>
      <c r="D1301" s="3"/>
      <c r="E1301" s="3"/>
      <c r="F1301" s="5"/>
      <c r="G1301" s="5"/>
      <c r="H1301" s="5"/>
      <c r="I1301" s="5"/>
    </row>
    <row r="1302" spans="1:9">
      <c r="A1302" s="3"/>
      <c r="B1302" s="4"/>
      <c r="C1302" s="4"/>
      <c r="D1302" s="3"/>
      <c r="E1302" s="3"/>
      <c r="F1302" s="5"/>
      <c r="G1302" s="5"/>
      <c r="H1302" s="5"/>
      <c r="I1302" s="5"/>
    </row>
    <row r="1303" spans="1:9">
      <c r="A1303" s="3"/>
      <c r="B1303" s="4"/>
      <c r="C1303" s="4"/>
      <c r="D1303" s="3"/>
      <c r="E1303" s="3"/>
      <c r="F1303" s="5"/>
      <c r="G1303" s="5"/>
      <c r="H1303" s="5"/>
      <c r="I1303" s="5"/>
    </row>
    <row r="1304" spans="1:9">
      <c r="A1304" s="3"/>
      <c r="B1304" s="4"/>
      <c r="C1304" s="4"/>
      <c r="D1304" s="3"/>
      <c r="E1304" s="3"/>
      <c r="F1304" s="5"/>
      <c r="G1304" s="5"/>
      <c r="H1304" s="5"/>
      <c r="I1304" s="5"/>
    </row>
    <row r="1305" spans="1:9">
      <c r="A1305" s="3"/>
      <c r="B1305" s="4"/>
      <c r="C1305" s="4"/>
      <c r="D1305" s="3"/>
      <c r="E1305" s="3"/>
      <c r="F1305" s="5"/>
      <c r="G1305" s="5"/>
      <c r="H1305" s="5"/>
      <c r="I1305" s="5"/>
    </row>
    <row r="1306" spans="1:9">
      <c r="A1306" s="3"/>
      <c r="B1306" s="4"/>
      <c r="C1306" s="4"/>
      <c r="D1306" s="3"/>
      <c r="E1306" s="3"/>
      <c r="F1306" s="5"/>
      <c r="G1306" s="5"/>
      <c r="H1306" s="5"/>
      <c r="I1306" s="5"/>
    </row>
    <row r="1307" spans="1:9">
      <c r="A1307" s="3"/>
      <c r="B1307" s="4"/>
      <c r="C1307" s="4"/>
      <c r="D1307" s="3"/>
      <c r="E1307" s="3"/>
      <c r="F1307" s="5"/>
      <c r="G1307" s="5"/>
      <c r="H1307" s="5"/>
      <c r="I1307" s="5"/>
    </row>
    <row r="1308" spans="1:9">
      <c r="A1308" s="3"/>
      <c r="B1308" s="4"/>
      <c r="C1308" s="4"/>
      <c r="D1308" s="3"/>
      <c r="E1308" s="3"/>
      <c r="F1308" s="5"/>
      <c r="G1308" s="5"/>
      <c r="H1308" s="5"/>
      <c r="I1308" s="5"/>
    </row>
    <row r="1309" spans="1:9">
      <c r="A1309" s="3"/>
      <c r="B1309" s="4"/>
      <c r="C1309" s="4"/>
      <c r="D1309" s="3"/>
      <c r="E1309" s="3"/>
      <c r="F1309" s="5"/>
      <c r="G1309" s="5"/>
      <c r="H1309" s="5"/>
      <c r="I1309" s="5"/>
    </row>
    <row r="1310" spans="1:9">
      <c r="A1310" s="3"/>
      <c r="B1310" s="4"/>
      <c r="C1310" s="4"/>
      <c r="D1310" s="3"/>
      <c r="E1310" s="3"/>
      <c r="F1310" s="5"/>
      <c r="G1310" s="5"/>
      <c r="H1310" s="5"/>
      <c r="I1310" s="5"/>
    </row>
    <row r="1311" spans="1:9">
      <c r="A1311" s="3"/>
      <c r="B1311" s="4"/>
      <c r="C1311" s="4"/>
      <c r="D1311" s="3"/>
      <c r="E1311" s="3"/>
      <c r="F1311" s="5"/>
      <c r="G1311" s="5"/>
      <c r="H1311" s="5"/>
      <c r="I1311" s="5"/>
    </row>
    <row r="1312" spans="1:9">
      <c r="A1312" s="3"/>
      <c r="B1312" s="4"/>
      <c r="C1312" s="4"/>
      <c r="D1312" s="3"/>
      <c r="E1312" s="3"/>
      <c r="F1312" s="5"/>
      <c r="G1312" s="5"/>
      <c r="H1312" s="5"/>
      <c r="I1312" s="5"/>
    </row>
    <row r="1313" spans="1:9">
      <c r="A1313" s="3"/>
      <c r="B1313" s="4"/>
      <c r="C1313" s="4"/>
      <c r="D1313" s="3"/>
      <c r="E1313" s="3"/>
      <c r="F1313" s="5"/>
      <c r="G1313" s="5"/>
      <c r="H1313" s="5"/>
      <c r="I1313" s="5"/>
    </row>
    <row r="1314" spans="1:9">
      <c r="A1314" s="3"/>
      <c r="B1314" s="4"/>
      <c r="C1314" s="4"/>
      <c r="D1314" s="3"/>
      <c r="E1314" s="3"/>
      <c r="F1314" s="5"/>
      <c r="G1314" s="5"/>
      <c r="H1314" s="5"/>
      <c r="I1314" s="5"/>
    </row>
    <row r="1315" spans="1:9">
      <c r="A1315" s="3"/>
      <c r="B1315" s="4"/>
      <c r="C1315" s="4"/>
      <c r="D1315" s="3"/>
      <c r="E1315" s="3"/>
      <c r="F1315" s="5"/>
      <c r="G1315" s="5"/>
      <c r="H1315" s="5"/>
      <c r="I1315" s="5"/>
    </row>
    <row r="1316" spans="1:9">
      <c r="A1316" s="3"/>
      <c r="B1316" s="4"/>
      <c r="C1316" s="4"/>
      <c r="D1316" s="3"/>
      <c r="E1316" s="3"/>
      <c r="F1316" s="5"/>
      <c r="G1316" s="5"/>
      <c r="H1316" s="5"/>
      <c r="I1316" s="5"/>
    </row>
    <row r="1317" spans="1:9">
      <c r="A1317" s="3"/>
      <c r="B1317" s="4"/>
      <c r="C1317" s="4"/>
      <c r="D1317" s="3"/>
      <c r="E1317" s="3"/>
      <c r="F1317" s="5"/>
      <c r="G1317" s="5"/>
      <c r="H1317" s="5"/>
      <c r="I1317" s="5"/>
    </row>
    <row r="1318" spans="1:9">
      <c r="A1318" s="3"/>
      <c r="B1318" s="4"/>
      <c r="C1318" s="4"/>
      <c r="D1318" s="3"/>
      <c r="E1318" s="3"/>
      <c r="F1318" s="5"/>
      <c r="G1318" s="5"/>
      <c r="H1318" s="5"/>
      <c r="I1318" s="5"/>
    </row>
    <row r="1319" spans="1:9">
      <c r="A1319" s="3"/>
      <c r="B1319" s="4"/>
      <c r="C1319" s="4"/>
      <c r="D1319" s="3"/>
      <c r="E1319" s="3"/>
      <c r="F1319" s="5"/>
      <c r="G1319" s="5"/>
      <c r="H1319" s="5"/>
      <c r="I1319" s="5"/>
    </row>
    <row r="1320" spans="1:9">
      <c r="A1320" s="3"/>
      <c r="B1320" s="4"/>
      <c r="C1320" s="4"/>
      <c r="D1320" s="3"/>
      <c r="E1320" s="3"/>
      <c r="F1320" s="5"/>
      <c r="G1320" s="5"/>
      <c r="H1320" s="5"/>
      <c r="I1320" s="5"/>
    </row>
    <row r="1321" spans="1:9">
      <c r="A1321" s="3"/>
      <c r="B1321" s="4"/>
      <c r="C1321" s="4"/>
      <c r="D1321" s="3"/>
      <c r="E1321" s="3"/>
      <c r="F1321" s="5"/>
      <c r="G1321" s="5"/>
      <c r="H1321" s="5"/>
      <c r="I1321" s="5"/>
    </row>
    <row r="1322" spans="1:9">
      <c r="A1322" s="3"/>
      <c r="B1322" s="4"/>
      <c r="C1322" s="4"/>
      <c r="D1322" s="3"/>
      <c r="E1322" s="3"/>
      <c r="F1322" s="5"/>
      <c r="G1322" s="5"/>
      <c r="H1322" s="5"/>
      <c r="I1322" s="5"/>
    </row>
    <row r="1323" spans="1:9">
      <c r="A1323" s="3"/>
      <c r="B1323" s="4"/>
      <c r="C1323" s="4"/>
      <c r="D1323" s="3"/>
      <c r="E1323" s="3"/>
      <c r="F1323" s="5"/>
      <c r="G1323" s="5"/>
      <c r="H1323" s="5"/>
      <c r="I1323" s="5"/>
    </row>
    <row r="1324" spans="1:9">
      <c r="A1324" s="3"/>
      <c r="B1324" s="4"/>
      <c r="C1324" s="4"/>
      <c r="D1324" s="3"/>
      <c r="E1324" s="3"/>
      <c r="F1324" s="5"/>
      <c r="G1324" s="5"/>
      <c r="H1324" s="5"/>
      <c r="I1324" s="5"/>
    </row>
    <row r="1325" spans="1:9">
      <c r="A1325" s="3"/>
      <c r="B1325" s="4"/>
      <c r="C1325" s="4"/>
      <c r="D1325" s="3"/>
      <c r="E1325" s="3"/>
      <c r="F1325" s="5"/>
      <c r="G1325" s="5"/>
      <c r="H1325" s="5"/>
      <c r="I1325" s="5"/>
    </row>
    <row r="1326" spans="1:9">
      <c r="A1326" s="3"/>
      <c r="B1326" s="4"/>
      <c r="C1326" s="4"/>
      <c r="D1326" s="3"/>
      <c r="E1326" s="3"/>
      <c r="F1326" s="5"/>
      <c r="G1326" s="5"/>
      <c r="H1326" s="5"/>
      <c r="I1326" s="5"/>
    </row>
    <row r="1327" spans="1:9">
      <c r="A1327" s="3"/>
      <c r="B1327" s="4"/>
      <c r="C1327" s="4"/>
      <c r="D1327" s="3"/>
      <c r="E1327" s="3"/>
      <c r="F1327" s="5"/>
      <c r="G1327" s="5"/>
      <c r="H1327" s="5"/>
      <c r="I1327" s="5"/>
    </row>
    <row r="1328" spans="1:9">
      <c r="A1328" s="3"/>
      <c r="B1328" s="4"/>
      <c r="C1328" s="4"/>
      <c r="D1328" s="3"/>
      <c r="E1328" s="3"/>
      <c r="F1328" s="5"/>
      <c r="G1328" s="5"/>
      <c r="H1328" s="5"/>
      <c r="I1328" s="5"/>
    </row>
    <row r="1329" spans="1:9">
      <c r="A1329" s="3"/>
      <c r="B1329" s="4"/>
      <c r="C1329" s="4"/>
      <c r="D1329" s="3"/>
      <c r="E1329" s="3"/>
      <c r="F1329" s="5"/>
      <c r="G1329" s="5"/>
      <c r="H1329" s="5"/>
      <c r="I1329" s="5"/>
    </row>
    <row r="1330" spans="1:9">
      <c r="A1330" s="3"/>
      <c r="B1330" s="4"/>
      <c r="C1330" s="4"/>
      <c r="D1330" s="3"/>
      <c r="E1330" s="3"/>
      <c r="F1330" s="5"/>
      <c r="G1330" s="5"/>
      <c r="H1330" s="5"/>
      <c r="I1330" s="5"/>
    </row>
    <row r="1331" spans="1:9">
      <c r="A1331" s="3"/>
      <c r="B1331" s="4"/>
      <c r="C1331" s="4"/>
      <c r="D1331" s="3"/>
      <c r="E1331" s="3"/>
      <c r="F1331" s="5"/>
      <c r="G1331" s="5"/>
      <c r="H1331" s="5"/>
      <c r="I1331" s="5"/>
    </row>
    <row r="1332" spans="1:9">
      <c r="A1332" s="3"/>
      <c r="B1332" s="4"/>
      <c r="C1332" s="4"/>
      <c r="D1332" s="3"/>
      <c r="E1332" s="3"/>
      <c r="F1332" s="5"/>
      <c r="G1332" s="5"/>
      <c r="H1332" s="5"/>
      <c r="I1332" s="5"/>
    </row>
    <row r="1333" spans="1:9">
      <c r="A1333" s="3"/>
      <c r="B1333" s="4"/>
      <c r="C1333" s="4"/>
      <c r="D1333" s="3"/>
      <c r="E1333" s="3"/>
      <c r="F1333" s="5"/>
      <c r="G1333" s="5"/>
      <c r="H1333" s="5"/>
      <c r="I1333" s="5"/>
    </row>
    <row r="1334" spans="1:9">
      <c r="A1334" s="3"/>
      <c r="B1334" s="4"/>
      <c r="C1334" s="4"/>
      <c r="D1334" s="3"/>
      <c r="E1334" s="3"/>
      <c r="F1334" s="5"/>
      <c r="G1334" s="5"/>
      <c r="H1334" s="5"/>
      <c r="I1334" s="5"/>
    </row>
    <row r="1335" spans="1:9">
      <c r="A1335" s="3"/>
      <c r="B1335" s="4"/>
      <c r="C1335" s="4"/>
      <c r="D1335" s="3"/>
      <c r="E1335" s="3"/>
      <c r="F1335" s="5"/>
      <c r="G1335" s="5"/>
      <c r="H1335" s="5"/>
      <c r="I1335" s="5"/>
    </row>
    <row r="1336" spans="1:9">
      <c r="A1336" s="3"/>
      <c r="B1336" s="4"/>
      <c r="C1336" s="4"/>
      <c r="D1336" s="3"/>
      <c r="E1336" s="3"/>
      <c r="F1336" s="5"/>
      <c r="G1336" s="5"/>
      <c r="H1336" s="5"/>
      <c r="I1336" s="5"/>
    </row>
    <row r="1337" spans="1:9">
      <c r="A1337" s="3"/>
      <c r="B1337" s="4"/>
      <c r="C1337" s="4"/>
      <c r="D1337" s="3"/>
      <c r="E1337" s="3"/>
      <c r="F1337" s="5"/>
      <c r="G1337" s="5"/>
      <c r="H1337" s="5"/>
      <c r="I1337" s="5"/>
    </row>
    <row r="1338" spans="1:9">
      <c r="A1338" s="3"/>
      <c r="B1338" s="4"/>
      <c r="C1338" s="4"/>
      <c r="D1338" s="3"/>
      <c r="E1338" s="3"/>
      <c r="F1338" s="5"/>
      <c r="G1338" s="5"/>
      <c r="H1338" s="5"/>
      <c r="I1338" s="5"/>
    </row>
    <row r="1339" spans="1:9">
      <c r="A1339" s="3"/>
      <c r="B1339" s="4"/>
      <c r="C1339" s="4"/>
      <c r="D1339" s="3"/>
      <c r="E1339" s="3"/>
      <c r="F1339" s="5"/>
      <c r="G1339" s="5"/>
      <c r="H1339" s="5"/>
      <c r="I1339" s="5"/>
    </row>
    <row r="1340" spans="1:9">
      <c r="A1340" s="3"/>
      <c r="B1340" s="4"/>
      <c r="C1340" s="4"/>
      <c r="D1340" s="3"/>
      <c r="E1340" s="3"/>
      <c r="F1340" s="5"/>
      <c r="G1340" s="5"/>
      <c r="H1340" s="5"/>
      <c r="I1340" s="5"/>
    </row>
    <row r="1341" spans="1:9">
      <c r="A1341" s="3"/>
      <c r="B1341" s="4"/>
      <c r="C1341" s="4"/>
      <c r="D1341" s="3"/>
      <c r="E1341" s="3"/>
      <c r="F1341" s="5"/>
      <c r="G1341" s="5"/>
      <c r="H1341" s="5"/>
      <c r="I1341" s="5"/>
    </row>
    <row r="1342" spans="1:9">
      <c r="A1342" s="3"/>
      <c r="B1342" s="4"/>
      <c r="C1342" s="4"/>
      <c r="D1342" s="3"/>
      <c r="E1342" s="3"/>
      <c r="F1342" s="5"/>
      <c r="G1342" s="5"/>
      <c r="H1342" s="5"/>
      <c r="I1342" s="5"/>
    </row>
    <row r="1343" spans="1:9">
      <c r="A1343" s="3"/>
      <c r="B1343" s="4"/>
      <c r="C1343" s="4"/>
      <c r="D1343" s="3"/>
      <c r="E1343" s="3"/>
      <c r="F1343" s="5"/>
      <c r="G1343" s="5"/>
      <c r="H1343" s="5"/>
      <c r="I1343" s="5"/>
    </row>
    <row r="1344" spans="1:9">
      <c r="A1344" s="3"/>
      <c r="B1344" s="4"/>
      <c r="C1344" s="4"/>
      <c r="D1344" s="3"/>
      <c r="E1344" s="3"/>
      <c r="F1344" s="5"/>
      <c r="G1344" s="5"/>
      <c r="H1344" s="5"/>
      <c r="I1344" s="5"/>
    </row>
    <row r="1345" spans="1:9">
      <c r="A1345" s="3"/>
      <c r="B1345" s="4"/>
      <c r="C1345" s="4"/>
      <c r="D1345" s="3"/>
      <c r="E1345" s="3"/>
      <c r="F1345" s="5"/>
      <c r="G1345" s="5"/>
      <c r="H1345" s="5"/>
      <c r="I1345" s="5"/>
    </row>
    <row r="1346" spans="1:9">
      <c r="A1346" s="3"/>
      <c r="B1346" s="4"/>
      <c r="C1346" s="4"/>
      <c r="D1346" s="3"/>
      <c r="E1346" s="3"/>
      <c r="F1346" s="5"/>
      <c r="G1346" s="5"/>
      <c r="H1346" s="5"/>
      <c r="I1346" s="5"/>
    </row>
    <row r="1347" spans="1:9">
      <c r="A1347" s="3"/>
      <c r="B1347" s="4"/>
      <c r="C1347" s="4"/>
      <c r="D1347" s="3"/>
      <c r="E1347" s="3"/>
      <c r="F1347" s="5"/>
      <c r="G1347" s="5"/>
      <c r="H1347" s="5"/>
      <c r="I1347" s="5"/>
    </row>
    <row r="1348" spans="1:9">
      <c r="A1348" s="3"/>
      <c r="B1348" s="4"/>
      <c r="C1348" s="4"/>
      <c r="D1348" s="3"/>
      <c r="E1348" s="3"/>
      <c r="F1348" s="5"/>
      <c r="G1348" s="5"/>
      <c r="H1348" s="5"/>
      <c r="I1348" s="5"/>
    </row>
    <row r="1349" spans="1:9">
      <c r="A1349" s="3"/>
      <c r="B1349" s="4"/>
      <c r="C1349" s="4"/>
      <c r="D1349" s="3"/>
      <c r="E1349" s="3"/>
      <c r="F1349" s="5"/>
      <c r="G1349" s="5"/>
      <c r="H1349" s="5"/>
      <c r="I1349" s="5"/>
    </row>
    <row r="1350" spans="1:9">
      <c r="A1350" s="3"/>
      <c r="B1350" s="4"/>
      <c r="C1350" s="4"/>
      <c r="D1350" s="3"/>
      <c r="E1350" s="3"/>
      <c r="F1350" s="5"/>
      <c r="G1350" s="5"/>
      <c r="H1350" s="5"/>
      <c r="I1350" s="5"/>
    </row>
    <row r="1351" spans="1:9">
      <c r="A1351" s="3"/>
      <c r="B1351" s="4"/>
      <c r="C1351" s="4"/>
      <c r="D1351" s="3"/>
      <c r="E1351" s="3"/>
      <c r="F1351" s="5"/>
      <c r="G1351" s="5"/>
      <c r="H1351" s="5"/>
      <c r="I1351" s="5"/>
    </row>
    <row r="1352" spans="1:9">
      <c r="A1352" s="3"/>
      <c r="B1352" s="4"/>
      <c r="C1352" s="4"/>
      <c r="D1352" s="3"/>
      <c r="E1352" s="3"/>
      <c r="F1352" s="5"/>
      <c r="G1352" s="5"/>
      <c r="H1352" s="5"/>
      <c r="I1352" s="5"/>
    </row>
    <row r="1353" spans="1:9">
      <c r="A1353" s="3"/>
      <c r="B1353" s="4"/>
      <c r="C1353" s="4"/>
      <c r="D1353" s="3"/>
      <c r="E1353" s="3"/>
      <c r="F1353" s="5"/>
      <c r="G1353" s="5"/>
      <c r="H1353" s="5"/>
      <c r="I1353" s="5"/>
    </row>
    <row r="1354" spans="1:9">
      <c r="A1354" s="3"/>
      <c r="B1354" s="4"/>
      <c r="C1354" s="4"/>
      <c r="D1354" s="3"/>
      <c r="E1354" s="3"/>
      <c r="F1354" s="5"/>
      <c r="G1354" s="5"/>
      <c r="H1354" s="5"/>
      <c r="I1354" s="5"/>
    </row>
    <row r="1355" spans="1:9">
      <c r="A1355" s="3"/>
      <c r="B1355" s="4"/>
      <c r="C1355" s="4"/>
      <c r="D1355" s="3"/>
      <c r="E1355" s="3"/>
      <c r="F1355" s="5"/>
      <c r="G1355" s="5"/>
      <c r="H1355" s="5"/>
      <c r="I1355" s="5"/>
    </row>
    <row r="1356" spans="1:9">
      <c r="A1356" s="3"/>
      <c r="B1356" s="4"/>
      <c r="C1356" s="4"/>
      <c r="D1356" s="3"/>
      <c r="E1356" s="3"/>
      <c r="F1356" s="5"/>
      <c r="G1356" s="5"/>
      <c r="H1356" s="5"/>
      <c r="I1356" s="5"/>
    </row>
    <row r="1357" spans="1:9">
      <c r="A1357" s="3"/>
      <c r="B1357" s="4"/>
      <c r="C1357" s="4"/>
      <c r="D1357" s="3"/>
      <c r="E1357" s="3"/>
      <c r="F1357" s="5"/>
      <c r="G1357" s="5"/>
      <c r="H1357" s="5"/>
      <c r="I1357" s="5"/>
    </row>
    <row r="1358" spans="1:9">
      <c r="A1358" s="3"/>
      <c r="B1358" s="4"/>
      <c r="C1358" s="4"/>
      <c r="D1358" s="3"/>
      <c r="E1358" s="3"/>
      <c r="F1358" s="5"/>
      <c r="G1358" s="5"/>
      <c r="H1358" s="5"/>
      <c r="I1358" s="5"/>
    </row>
    <row r="1359" spans="1:9">
      <c r="A1359" s="3"/>
      <c r="B1359" s="4"/>
      <c r="C1359" s="4"/>
      <c r="D1359" s="3"/>
      <c r="E1359" s="3"/>
      <c r="F1359" s="5"/>
      <c r="G1359" s="5"/>
      <c r="H1359" s="5"/>
      <c r="I1359" s="5"/>
    </row>
    <row r="1360" spans="1:9">
      <c r="A1360" s="3"/>
      <c r="B1360" s="4"/>
      <c r="C1360" s="4"/>
      <c r="D1360" s="3"/>
      <c r="E1360" s="3"/>
      <c r="F1360" s="5"/>
      <c r="G1360" s="5"/>
      <c r="H1360" s="5"/>
      <c r="I1360" s="5"/>
    </row>
    <row r="1361" spans="1:9">
      <c r="A1361" s="3"/>
      <c r="B1361" s="4"/>
      <c r="C1361" s="4"/>
      <c r="D1361" s="3"/>
      <c r="E1361" s="3"/>
      <c r="F1361" s="5"/>
      <c r="G1361" s="5"/>
      <c r="H1361" s="5"/>
      <c r="I1361" s="5"/>
    </row>
    <row r="1362" spans="1:9">
      <c r="A1362" s="3"/>
      <c r="B1362" s="4"/>
      <c r="C1362" s="4"/>
      <c r="D1362" s="3"/>
      <c r="E1362" s="3"/>
      <c r="F1362" s="5"/>
      <c r="G1362" s="5"/>
      <c r="H1362" s="5"/>
      <c r="I1362" s="5"/>
    </row>
    <row r="1363" spans="1:9">
      <c r="A1363" s="3"/>
      <c r="B1363" s="4"/>
      <c r="C1363" s="4"/>
      <c r="D1363" s="3"/>
      <c r="E1363" s="3"/>
      <c r="F1363" s="5"/>
      <c r="G1363" s="5"/>
      <c r="H1363" s="5"/>
      <c r="I1363" s="5"/>
    </row>
    <row r="1364" spans="1:9">
      <c r="A1364" s="3"/>
      <c r="B1364" s="4"/>
      <c r="C1364" s="4"/>
      <c r="D1364" s="3"/>
      <c r="E1364" s="3"/>
      <c r="F1364" s="5"/>
      <c r="G1364" s="5"/>
      <c r="H1364" s="5"/>
      <c r="I1364" s="5"/>
    </row>
    <row r="1365" spans="1:9">
      <c r="A1365" s="3"/>
      <c r="B1365" s="4"/>
      <c r="C1365" s="4"/>
      <c r="D1365" s="3"/>
      <c r="E1365" s="3"/>
      <c r="F1365" s="5"/>
      <c r="G1365" s="5"/>
      <c r="H1365" s="5"/>
      <c r="I1365" s="5"/>
    </row>
    <row r="1366" spans="1:9">
      <c r="A1366" s="3"/>
      <c r="B1366" s="4"/>
      <c r="C1366" s="4"/>
      <c r="D1366" s="3"/>
      <c r="E1366" s="3"/>
      <c r="F1366" s="5"/>
      <c r="G1366" s="5"/>
      <c r="H1366" s="5"/>
      <c r="I1366" s="5"/>
    </row>
    <row r="1367" spans="1:9">
      <c r="A1367" s="3"/>
      <c r="B1367" s="4"/>
      <c r="C1367" s="4"/>
      <c r="D1367" s="3"/>
      <c r="E1367" s="3"/>
      <c r="F1367" s="5"/>
      <c r="G1367" s="5"/>
      <c r="H1367" s="5"/>
      <c r="I1367" s="5"/>
    </row>
    <row r="1368" spans="1:9">
      <c r="A1368" s="3"/>
      <c r="B1368" s="4"/>
      <c r="C1368" s="4"/>
      <c r="D1368" s="3"/>
      <c r="E1368" s="3"/>
      <c r="F1368" s="5"/>
      <c r="G1368" s="5"/>
      <c r="H1368" s="5"/>
      <c r="I1368" s="5"/>
    </row>
    <row r="1369" spans="1:9">
      <c r="A1369" s="3"/>
      <c r="B1369" s="4"/>
      <c r="C1369" s="4"/>
      <c r="D1369" s="3"/>
      <c r="E1369" s="3"/>
      <c r="F1369" s="5"/>
      <c r="G1369" s="5"/>
      <c r="H1369" s="5"/>
      <c r="I1369" s="5"/>
    </row>
    <row r="1370" spans="1:9">
      <c r="A1370" s="3"/>
      <c r="B1370" s="4"/>
      <c r="C1370" s="4"/>
      <c r="D1370" s="3"/>
      <c r="E1370" s="3"/>
      <c r="F1370" s="5"/>
      <c r="G1370" s="5"/>
      <c r="H1370" s="5"/>
      <c r="I1370" s="5"/>
    </row>
    <row r="1371" spans="1:9">
      <c r="A1371" s="3"/>
      <c r="B1371" s="4"/>
      <c r="C1371" s="4"/>
      <c r="D1371" s="3"/>
      <c r="E1371" s="3"/>
      <c r="F1371" s="5"/>
      <c r="G1371" s="5"/>
      <c r="H1371" s="5"/>
      <c r="I1371" s="5"/>
    </row>
    <row r="1372" spans="1:9">
      <c r="A1372" s="3"/>
      <c r="B1372" s="4"/>
      <c r="C1372" s="4"/>
      <c r="D1372" s="3"/>
      <c r="E1372" s="3"/>
      <c r="F1372" s="5"/>
      <c r="G1372" s="5"/>
      <c r="H1372" s="5"/>
      <c r="I1372" s="5"/>
    </row>
    <row r="1373" spans="1:9">
      <c r="A1373" s="3"/>
      <c r="B1373" s="4"/>
      <c r="C1373" s="4"/>
      <c r="D1373" s="3"/>
      <c r="E1373" s="3"/>
      <c r="F1373" s="5"/>
      <c r="G1373" s="5"/>
      <c r="H1373" s="5"/>
      <c r="I1373" s="5"/>
    </row>
    <row r="1374" spans="1:9">
      <c r="A1374" s="3"/>
      <c r="B1374" s="4"/>
      <c r="C1374" s="4"/>
      <c r="D1374" s="3"/>
      <c r="E1374" s="3"/>
      <c r="F1374" s="5"/>
      <c r="G1374" s="5"/>
      <c r="H1374" s="5"/>
      <c r="I1374" s="5"/>
    </row>
    <row r="1375" spans="1:9">
      <c r="A1375" s="3"/>
      <c r="B1375" s="4"/>
      <c r="C1375" s="4"/>
      <c r="D1375" s="3"/>
      <c r="E1375" s="3"/>
      <c r="F1375" s="5"/>
      <c r="G1375" s="5"/>
      <c r="H1375" s="5"/>
      <c r="I1375" s="5"/>
    </row>
    <row r="1376" spans="1:9">
      <c r="A1376" s="3"/>
      <c r="B1376" s="4"/>
      <c r="C1376" s="4"/>
      <c r="D1376" s="3"/>
      <c r="E1376" s="3"/>
      <c r="F1376" s="5"/>
      <c r="G1376" s="5"/>
      <c r="H1376" s="5"/>
      <c r="I1376" s="5"/>
    </row>
    <row r="1377" spans="1:9">
      <c r="A1377" s="3"/>
      <c r="B1377" s="4"/>
      <c r="C1377" s="4"/>
      <c r="D1377" s="3"/>
      <c r="E1377" s="3"/>
      <c r="F1377" s="5"/>
      <c r="G1377" s="5"/>
      <c r="H1377" s="5"/>
      <c r="I1377" s="5"/>
    </row>
    <row r="1378" spans="1:9">
      <c r="A1378" s="3"/>
      <c r="B1378" s="4"/>
      <c r="C1378" s="4"/>
      <c r="D1378" s="3"/>
      <c r="E1378" s="3"/>
      <c r="F1378" s="5"/>
      <c r="G1378" s="5"/>
      <c r="H1378" s="5"/>
      <c r="I1378" s="5"/>
    </row>
    <row r="1379" spans="1:9">
      <c r="A1379" s="3"/>
      <c r="B1379" s="4"/>
      <c r="C1379" s="4"/>
      <c r="D1379" s="3"/>
      <c r="E1379" s="3"/>
      <c r="F1379" s="5"/>
      <c r="G1379" s="5"/>
      <c r="H1379" s="5"/>
      <c r="I1379" s="5"/>
    </row>
    <row r="1380" spans="1:9">
      <c r="A1380" s="3"/>
      <c r="B1380" s="4"/>
      <c r="C1380" s="4"/>
      <c r="D1380" s="3"/>
      <c r="E1380" s="3"/>
      <c r="F1380" s="5"/>
      <c r="G1380" s="5"/>
      <c r="H1380" s="5"/>
      <c r="I1380" s="5"/>
    </row>
    <row r="1381" spans="1:9">
      <c r="A1381" s="3"/>
      <c r="B1381" s="4"/>
      <c r="C1381" s="4"/>
      <c r="D1381" s="3"/>
      <c r="E1381" s="3"/>
      <c r="F1381" s="5"/>
      <c r="G1381" s="5"/>
      <c r="H1381" s="5"/>
      <c r="I1381" s="5"/>
    </row>
    <row r="1382" spans="1:9">
      <c r="A1382" s="3"/>
      <c r="B1382" s="4"/>
      <c r="C1382" s="4"/>
      <c r="D1382" s="3"/>
      <c r="E1382" s="3"/>
      <c r="F1382" s="5"/>
      <c r="G1382" s="5"/>
      <c r="H1382" s="5"/>
      <c r="I1382" s="5"/>
    </row>
    <row r="1383" spans="1:9">
      <c r="A1383" s="3"/>
      <c r="B1383" s="4"/>
      <c r="C1383" s="4"/>
      <c r="D1383" s="3"/>
      <c r="E1383" s="3"/>
      <c r="F1383" s="5"/>
      <c r="G1383" s="5"/>
      <c r="H1383" s="5"/>
      <c r="I1383" s="5"/>
    </row>
    <row r="1384" spans="1:9">
      <c r="A1384" s="3"/>
      <c r="B1384" s="4"/>
      <c r="C1384" s="4"/>
      <c r="D1384" s="3"/>
      <c r="E1384" s="3"/>
      <c r="F1384" s="5"/>
      <c r="G1384" s="5"/>
      <c r="H1384" s="5"/>
      <c r="I1384" s="5"/>
    </row>
    <row r="1385" spans="1:9">
      <c r="A1385" s="3"/>
      <c r="B1385" s="4"/>
      <c r="C1385" s="4"/>
      <c r="D1385" s="3"/>
      <c r="E1385" s="3"/>
      <c r="F1385" s="5"/>
      <c r="G1385" s="5"/>
      <c r="H1385" s="5"/>
      <c r="I1385" s="5"/>
    </row>
    <row r="1386" spans="1:9">
      <c r="A1386" s="3"/>
      <c r="B1386" s="4"/>
      <c r="C1386" s="4"/>
      <c r="D1386" s="3"/>
      <c r="E1386" s="3"/>
      <c r="F1386" s="5"/>
      <c r="G1386" s="5"/>
      <c r="H1386" s="5"/>
      <c r="I1386" s="5"/>
    </row>
    <row r="1387" spans="1:9">
      <c r="A1387" s="3"/>
      <c r="B1387" s="4"/>
      <c r="C1387" s="4"/>
      <c r="D1387" s="3"/>
      <c r="E1387" s="3"/>
      <c r="F1387" s="5"/>
      <c r="G1387" s="5"/>
      <c r="H1387" s="5"/>
      <c r="I1387" s="5"/>
    </row>
    <row r="1388" spans="1:9">
      <c r="A1388" s="3"/>
      <c r="B1388" s="4"/>
      <c r="C1388" s="4"/>
      <c r="D1388" s="3"/>
      <c r="E1388" s="3"/>
      <c r="F1388" s="5"/>
      <c r="G1388" s="5"/>
      <c r="H1388" s="5"/>
      <c r="I1388" s="5"/>
    </row>
    <row r="1389" spans="1:9">
      <c r="A1389" s="3"/>
      <c r="B1389" s="4"/>
      <c r="C1389" s="4"/>
      <c r="D1389" s="3"/>
      <c r="E1389" s="3"/>
      <c r="F1389" s="5"/>
      <c r="G1389" s="5"/>
      <c r="H1389" s="5"/>
      <c r="I1389" s="5"/>
    </row>
    <row r="1390" spans="1:9">
      <c r="A1390" s="3"/>
      <c r="B1390" s="4"/>
      <c r="C1390" s="4"/>
      <c r="D1390" s="3"/>
      <c r="E1390" s="3"/>
      <c r="F1390" s="5"/>
      <c r="G1390" s="5"/>
      <c r="H1390" s="5"/>
      <c r="I1390" s="5"/>
    </row>
    <row r="1391" spans="1:9">
      <c r="A1391" s="3"/>
      <c r="B1391" s="4"/>
      <c r="C1391" s="4"/>
      <c r="D1391" s="3"/>
      <c r="E1391" s="3"/>
      <c r="F1391" s="5"/>
      <c r="G1391" s="5"/>
      <c r="H1391" s="5"/>
      <c r="I1391" s="5"/>
    </row>
    <row r="1392" spans="1:9">
      <c r="A1392" s="3"/>
      <c r="B1392" s="4"/>
      <c r="C1392" s="4"/>
      <c r="D1392" s="3"/>
      <c r="E1392" s="3"/>
      <c r="F1392" s="5"/>
      <c r="G1392" s="5"/>
      <c r="H1392" s="5"/>
      <c r="I1392" s="5"/>
    </row>
    <row r="1393" spans="1:9">
      <c r="A1393" s="3"/>
      <c r="B1393" s="4"/>
      <c r="C1393" s="4"/>
      <c r="D1393" s="3"/>
      <c r="E1393" s="3"/>
      <c r="F1393" s="5"/>
      <c r="G1393" s="5"/>
      <c r="H1393" s="5"/>
      <c r="I1393" s="5"/>
    </row>
    <row r="1394" spans="1:9">
      <c r="A1394" s="3"/>
      <c r="B1394" s="4"/>
      <c r="C1394" s="4"/>
      <c r="D1394" s="3"/>
      <c r="E1394" s="3"/>
      <c r="F1394" s="5"/>
      <c r="G1394" s="5"/>
      <c r="H1394" s="5"/>
      <c r="I1394" s="5"/>
    </row>
    <row r="1395" spans="1:9">
      <c r="A1395" s="3"/>
      <c r="B1395" s="4"/>
      <c r="C1395" s="4"/>
      <c r="D1395" s="3"/>
      <c r="E1395" s="3"/>
      <c r="F1395" s="5"/>
      <c r="G1395" s="5"/>
      <c r="H1395" s="5"/>
      <c r="I1395" s="5"/>
    </row>
    <row r="1396" spans="1:9">
      <c r="A1396" s="3"/>
      <c r="B1396" s="4"/>
      <c r="C1396" s="4"/>
      <c r="D1396" s="3"/>
      <c r="E1396" s="3"/>
      <c r="F1396" s="5"/>
      <c r="G1396" s="5"/>
      <c r="H1396" s="5"/>
      <c r="I1396" s="5"/>
    </row>
    <row r="1397" spans="1:9">
      <c r="A1397" s="3"/>
      <c r="B1397" s="4"/>
      <c r="C1397" s="4"/>
      <c r="D1397" s="3"/>
      <c r="E1397" s="3"/>
      <c r="F1397" s="5"/>
      <c r="G1397" s="5"/>
      <c r="H1397" s="5"/>
      <c r="I1397" s="5"/>
    </row>
    <row r="1398" spans="1:9">
      <c r="A1398" s="3"/>
      <c r="B1398" s="4"/>
      <c r="C1398" s="4"/>
      <c r="D1398" s="3"/>
      <c r="E1398" s="3"/>
      <c r="F1398" s="5"/>
      <c r="G1398" s="5"/>
      <c r="H1398" s="5"/>
      <c r="I1398" s="5"/>
    </row>
    <row r="1399" spans="1:9">
      <c r="A1399" s="3"/>
      <c r="B1399" s="4"/>
      <c r="C1399" s="4"/>
      <c r="D1399" s="3"/>
      <c r="E1399" s="3"/>
      <c r="F1399" s="5"/>
      <c r="G1399" s="5"/>
      <c r="H1399" s="5"/>
      <c r="I1399" s="5"/>
    </row>
    <row r="1400" spans="1:9">
      <c r="A1400" s="3"/>
      <c r="B1400" s="4"/>
      <c r="C1400" s="4"/>
      <c r="D1400" s="3"/>
      <c r="E1400" s="3"/>
      <c r="F1400" s="5"/>
      <c r="G1400" s="5"/>
      <c r="H1400" s="5"/>
      <c r="I1400" s="5"/>
    </row>
    <row r="1401" spans="1:9">
      <c r="A1401" s="3"/>
      <c r="B1401" s="4"/>
      <c r="C1401" s="4"/>
      <c r="D1401" s="3"/>
      <c r="E1401" s="3"/>
      <c r="F1401" s="5"/>
      <c r="G1401" s="5"/>
      <c r="H1401" s="5"/>
      <c r="I1401" s="5"/>
    </row>
    <row r="1402" spans="1:9">
      <c r="A1402" s="3"/>
      <c r="B1402" s="4"/>
      <c r="C1402" s="4"/>
      <c r="D1402" s="3"/>
      <c r="E1402" s="3"/>
      <c r="F1402" s="5"/>
      <c r="G1402" s="5"/>
      <c r="H1402" s="5"/>
      <c r="I1402" s="5"/>
    </row>
    <row r="1403" spans="1:9">
      <c r="A1403" s="3"/>
      <c r="B1403" s="4"/>
      <c r="C1403" s="4"/>
      <c r="D1403" s="3"/>
      <c r="E1403" s="3"/>
      <c r="F1403" s="5"/>
      <c r="G1403" s="5"/>
      <c r="H1403" s="5"/>
      <c r="I1403" s="5"/>
    </row>
    <row r="1404" spans="1:9">
      <c r="A1404" s="3"/>
      <c r="B1404" s="4"/>
      <c r="C1404" s="4"/>
      <c r="D1404" s="3"/>
      <c r="E1404" s="3"/>
      <c r="F1404" s="5"/>
      <c r="G1404" s="5"/>
      <c r="H1404" s="5"/>
      <c r="I1404" s="5"/>
    </row>
    <row r="1405" spans="1:9">
      <c r="A1405" s="3"/>
      <c r="B1405" s="4"/>
      <c r="C1405" s="4"/>
      <c r="D1405" s="3"/>
      <c r="E1405" s="3"/>
      <c r="F1405" s="5"/>
      <c r="G1405" s="5"/>
      <c r="H1405" s="5"/>
      <c r="I1405" s="5"/>
    </row>
    <row r="1406" spans="1:9">
      <c r="A1406" s="3"/>
      <c r="B1406" s="4"/>
      <c r="C1406" s="4"/>
      <c r="D1406" s="3"/>
      <c r="E1406" s="3"/>
      <c r="F1406" s="5"/>
      <c r="G1406" s="5"/>
      <c r="H1406" s="5"/>
      <c r="I1406" s="5"/>
    </row>
    <row r="1407" spans="1:9">
      <c r="A1407" s="3"/>
      <c r="B1407" s="4"/>
      <c r="C1407" s="4"/>
      <c r="D1407" s="3"/>
      <c r="E1407" s="3"/>
      <c r="F1407" s="5"/>
      <c r="G1407" s="5"/>
      <c r="H1407" s="5"/>
      <c r="I1407" s="5"/>
    </row>
    <row r="1408" spans="1:9">
      <c r="A1408" s="3"/>
      <c r="B1408" s="4"/>
      <c r="C1408" s="4"/>
      <c r="D1408" s="3"/>
      <c r="E1408" s="3"/>
      <c r="F1408" s="5"/>
      <c r="G1408" s="5"/>
      <c r="H1408" s="5"/>
      <c r="I1408" s="5"/>
    </row>
    <row r="1409" spans="1:9">
      <c r="A1409" s="3"/>
      <c r="B1409" s="4"/>
      <c r="C1409" s="4"/>
      <c r="D1409" s="3"/>
      <c r="E1409" s="3"/>
      <c r="F1409" s="5"/>
      <c r="G1409" s="5"/>
      <c r="H1409" s="5"/>
      <c r="I1409" s="5"/>
    </row>
    <row r="1410" spans="1:9">
      <c r="A1410" s="3"/>
      <c r="B1410" s="4"/>
      <c r="C1410" s="4"/>
      <c r="D1410" s="3"/>
      <c r="E1410" s="3"/>
      <c r="F1410" s="5"/>
      <c r="G1410" s="5"/>
      <c r="H1410" s="5"/>
      <c r="I1410" s="5"/>
    </row>
    <row r="1411" spans="1:9">
      <c r="A1411" s="3"/>
      <c r="B1411" s="4"/>
      <c r="C1411" s="4"/>
      <c r="D1411" s="3"/>
      <c r="E1411" s="3"/>
      <c r="F1411" s="5"/>
      <c r="G1411" s="5"/>
      <c r="H1411" s="5"/>
      <c r="I1411" s="5"/>
    </row>
    <row r="1412" spans="1:9">
      <c r="A1412" s="3"/>
      <c r="B1412" s="4"/>
      <c r="C1412" s="4"/>
      <c r="D1412" s="3"/>
      <c r="E1412" s="3"/>
      <c r="F1412" s="5"/>
      <c r="G1412" s="5"/>
      <c r="H1412" s="5"/>
      <c r="I1412" s="5"/>
    </row>
    <row r="1413" spans="1:9">
      <c r="A1413" s="3"/>
      <c r="B1413" s="4"/>
      <c r="C1413" s="4"/>
      <c r="D1413" s="3"/>
      <c r="E1413" s="3"/>
      <c r="F1413" s="5"/>
      <c r="G1413" s="5"/>
      <c r="H1413" s="5"/>
      <c r="I1413" s="5"/>
    </row>
    <row r="1414" spans="1:9">
      <c r="A1414" s="3"/>
      <c r="B1414" s="4"/>
      <c r="C1414" s="4"/>
      <c r="D1414" s="3"/>
      <c r="E1414" s="3"/>
      <c r="F1414" s="5"/>
      <c r="G1414" s="5"/>
      <c r="H1414" s="5"/>
      <c r="I1414" s="5"/>
    </row>
    <row r="1415" spans="1:9">
      <c r="A1415" s="3"/>
      <c r="B1415" s="4"/>
      <c r="C1415" s="4"/>
      <c r="D1415" s="3"/>
      <c r="E1415" s="3"/>
      <c r="F1415" s="5"/>
      <c r="G1415" s="5"/>
      <c r="H1415" s="5"/>
      <c r="I1415" s="5"/>
    </row>
    <row r="1416" spans="1:9">
      <c r="A1416" s="3"/>
      <c r="B1416" s="4"/>
      <c r="C1416" s="4"/>
      <c r="D1416" s="3"/>
      <c r="E1416" s="3"/>
      <c r="F1416" s="5"/>
      <c r="G1416" s="5"/>
      <c r="H1416" s="5"/>
      <c r="I1416" s="5"/>
    </row>
    <row r="1417" spans="1:9">
      <c r="A1417" s="3"/>
      <c r="B1417" s="4"/>
      <c r="C1417" s="4"/>
      <c r="D1417" s="3"/>
      <c r="E1417" s="3"/>
      <c r="F1417" s="5"/>
      <c r="G1417" s="5"/>
      <c r="H1417" s="5"/>
      <c r="I1417" s="5"/>
    </row>
    <row r="1418" spans="1:9">
      <c r="A1418" s="3"/>
      <c r="B1418" s="4"/>
      <c r="C1418" s="4"/>
      <c r="D1418" s="3"/>
      <c r="E1418" s="3"/>
      <c r="F1418" s="5"/>
      <c r="G1418" s="5"/>
      <c r="H1418" s="5"/>
      <c r="I1418" s="5"/>
    </row>
    <row r="1419" spans="1:9">
      <c r="A1419" s="3"/>
      <c r="B1419" s="4"/>
      <c r="C1419" s="4"/>
      <c r="D1419" s="3"/>
      <c r="E1419" s="3"/>
      <c r="F1419" s="5"/>
      <c r="G1419" s="5"/>
      <c r="H1419" s="5"/>
      <c r="I1419" s="5"/>
    </row>
    <row r="1420" spans="1:9">
      <c r="A1420" s="3"/>
      <c r="B1420" s="4"/>
      <c r="C1420" s="4"/>
      <c r="D1420" s="3"/>
      <c r="E1420" s="3"/>
      <c r="F1420" s="5"/>
      <c r="G1420" s="5"/>
      <c r="H1420" s="5"/>
      <c r="I1420" s="5"/>
    </row>
    <row r="1421" spans="1:9">
      <c r="A1421" s="3"/>
      <c r="B1421" s="4"/>
      <c r="C1421" s="4"/>
      <c r="D1421" s="3"/>
      <c r="E1421" s="3"/>
      <c r="F1421" s="5"/>
      <c r="G1421" s="5"/>
      <c r="H1421" s="5"/>
      <c r="I1421" s="5"/>
    </row>
    <row r="1422" spans="1:9">
      <c r="A1422" s="3"/>
      <c r="B1422" s="4"/>
      <c r="C1422" s="4"/>
      <c r="D1422" s="3"/>
      <c r="E1422" s="3"/>
      <c r="F1422" s="5"/>
      <c r="G1422" s="5"/>
      <c r="H1422" s="5"/>
      <c r="I1422" s="5"/>
    </row>
    <row r="1423" spans="1:9">
      <c r="A1423" s="3"/>
      <c r="B1423" s="4"/>
      <c r="C1423" s="4"/>
      <c r="D1423" s="3"/>
      <c r="E1423" s="3"/>
      <c r="F1423" s="5"/>
      <c r="G1423" s="5"/>
      <c r="H1423" s="5"/>
      <c r="I1423" s="5"/>
    </row>
    <row r="1424" spans="1:9">
      <c r="A1424" s="3"/>
      <c r="B1424" s="4"/>
      <c r="C1424" s="4"/>
      <c r="D1424" s="3"/>
      <c r="E1424" s="3"/>
      <c r="F1424" s="5"/>
      <c r="G1424" s="5"/>
      <c r="H1424" s="5"/>
      <c r="I1424" s="5"/>
    </row>
    <row r="1425" spans="1:9">
      <c r="A1425" s="3"/>
      <c r="B1425" s="4"/>
      <c r="C1425" s="4"/>
      <c r="D1425" s="3"/>
      <c r="E1425" s="3"/>
      <c r="F1425" s="5"/>
      <c r="G1425" s="5"/>
      <c r="H1425" s="5"/>
      <c r="I1425" s="5"/>
    </row>
    <row r="1426" spans="1:9">
      <c r="A1426" s="3"/>
      <c r="B1426" s="4"/>
      <c r="C1426" s="4"/>
      <c r="D1426" s="3"/>
      <c r="E1426" s="3"/>
      <c r="F1426" s="5"/>
      <c r="G1426" s="5"/>
      <c r="H1426" s="5"/>
      <c r="I1426" s="5"/>
    </row>
    <row r="1427" spans="1:9">
      <c r="A1427" s="3"/>
      <c r="B1427" s="4"/>
      <c r="C1427" s="4"/>
      <c r="D1427" s="3"/>
      <c r="E1427" s="3"/>
      <c r="F1427" s="5"/>
      <c r="G1427" s="5"/>
      <c r="H1427" s="5"/>
      <c r="I1427" s="5"/>
    </row>
    <row r="1428" spans="1:9">
      <c r="A1428" s="3"/>
      <c r="B1428" s="4"/>
      <c r="C1428" s="4"/>
      <c r="D1428" s="3"/>
      <c r="E1428" s="3"/>
      <c r="F1428" s="5"/>
      <c r="G1428" s="5"/>
      <c r="H1428" s="5"/>
      <c r="I1428" s="5"/>
    </row>
    <row r="1429" spans="1:9">
      <c r="A1429" s="3"/>
      <c r="B1429" s="4"/>
      <c r="C1429" s="4"/>
      <c r="D1429" s="3"/>
      <c r="E1429" s="3"/>
      <c r="F1429" s="5"/>
      <c r="G1429" s="5"/>
      <c r="H1429" s="5"/>
      <c r="I1429" s="5"/>
    </row>
    <row r="1430" spans="1:9">
      <c r="A1430" s="3"/>
      <c r="B1430" s="4"/>
      <c r="C1430" s="4"/>
      <c r="D1430" s="3"/>
      <c r="E1430" s="3"/>
      <c r="F1430" s="5"/>
      <c r="G1430" s="5"/>
      <c r="H1430" s="5"/>
      <c r="I1430" s="5"/>
    </row>
    <row r="1431" spans="1:9">
      <c r="A1431" s="3"/>
      <c r="B1431" s="4"/>
      <c r="C1431" s="4"/>
      <c r="D1431" s="3"/>
      <c r="E1431" s="3"/>
      <c r="F1431" s="5"/>
      <c r="G1431" s="5"/>
      <c r="H1431" s="5"/>
      <c r="I1431" s="5"/>
    </row>
    <row r="1432" spans="1:9">
      <c r="A1432" s="3"/>
      <c r="B1432" s="4"/>
      <c r="C1432" s="4"/>
      <c r="D1432" s="3"/>
      <c r="E1432" s="3"/>
      <c r="F1432" s="5"/>
      <c r="G1432" s="5"/>
      <c r="H1432" s="5"/>
      <c r="I1432" s="5"/>
    </row>
    <row r="1433" spans="1:9">
      <c r="A1433" s="3"/>
      <c r="B1433" s="4"/>
      <c r="C1433" s="4"/>
      <c r="D1433" s="3"/>
      <c r="E1433" s="3"/>
      <c r="F1433" s="5"/>
      <c r="G1433" s="5"/>
      <c r="H1433" s="5"/>
      <c r="I1433" s="5"/>
    </row>
    <row r="1434" spans="1:9">
      <c r="A1434" s="3"/>
      <c r="B1434" s="4"/>
      <c r="C1434" s="4"/>
      <c r="D1434" s="3"/>
      <c r="E1434" s="3"/>
      <c r="F1434" s="5"/>
      <c r="G1434" s="5"/>
      <c r="H1434" s="5"/>
      <c r="I1434" s="5"/>
    </row>
    <row r="1435" spans="1:9">
      <c r="A1435" s="3"/>
      <c r="B1435" s="4"/>
      <c r="C1435" s="4"/>
      <c r="D1435" s="3"/>
      <c r="E1435" s="3"/>
      <c r="F1435" s="5"/>
      <c r="G1435" s="5"/>
      <c r="H1435" s="5"/>
      <c r="I1435" s="5"/>
    </row>
    <row r="1436" spans="1:9">
      <c r="A1436" s="3"/>
      <c r="B1436" s="4"/>
      <c r="C1436" s="4"/>
      <c r="D1436" s="3"/>
      <c r="E1436" s="3"/>
      <c r="F1436" s="5"/>
      <c r="G1436" s="5"/>
      <c r="H1436" s="5"/>
      <c r="I1436" s="5"/>
    </row>
    <row r="1437" spans="1:9">
      <c r="A1437" s="3"/>
      <c r="B1437" s="4"/>
      <c r="C1437" s="4"/>
      <c r="D1437" s="3"/>
      <c r="E1437" s="3"/>
      <c r="F1437" s="5"/>
      <c r="G1437" s="5"/>
      <c r="H1437" s="5"/>
      <c r="I1437" s="5"/>
    </row>
    <row r="1438" spans="1:9">
      <c r="A1438" s="3"/>
      <c r="B1438" s="4"/>
      <c r="C1438" s="4"/>
      <c r="D1438" s="3"/>
      <c r="E1438" s="3"/>
      <c r="F1438" s="5"/>
      <c r="G1438" s="5"/>
      <c r="H1438" s="5"/>
      <c r="I1438" s="5"/>
    </row>
    <row r="1439" spans="1:9">
      <c r="A1439" s="3"/>
      <c r="B1439" s="4"/>
      <c r="C1439" s="4"/>
      <c r="D1439" s="3"/>
      <c r="E1439" s="3"/>
      <c r="F1439" s="5"/>
      <c r="G1439" s="5"/>
      <c r="H1439" s="5"/>
      <c r="I1439" s="5"/>
    </row>
    <row r="1440" spans="1:9">
      <c r="A1440" s="3"/>
      <c r="B1440" s="4"/>
      <c r="C1440" s="4"/>
      <c r="D1440" s="3"/>
      <c r="E1440" s="3"/>
      <c r="F1440" s="5"/>
      <c r="G1440" s="5"/>
      <c r="H1440" s="5"/>
      <c r="I1440" s="5"/>
    </row>
    <row r="1441" spans="1:9">
      <c r="A1441" s="3"/>
      <c r="B1441" s="4"/>
      <c r="C1441" s="4"/>
      <c r="D1441" s="3"/>
      <c r="E1441" s="3"/>
      <c r="F1441" s="5"/>
      <c r="G1441" s="5"/>
      <c r="H1441" s="5"/>
      <c r="I1441" s="5"/>
    </row>
    <row r="1442" spans="1:9">
      <c r="A1442" s="3"/>
      <c r="B1442" s="4"/>
      <c r="C1442" s="4"/>
      <c r="D1442" s="3"/>
      <c r="E1442" s="3"/>
      <c r="F1442" s="5"/>
      <c r="G1442" s="5"/>
      <c r="H1442" s="5"/>
      <c r="I1442" s="5"/>
    </row>
    <row r="1443" spans="1:9">
      <c r="A1443" s="3"/>
      <c r="B1443" s="4"/>
      <c r="C1443" s="4"/>
      <c r="D1443" s="3"/>
      <c r="E1443" s="3"/>
      <c r="F1443" s="5"/>
      <c r="G1443" s="5"/>
      <c r="H1443" s="5"/>
      <c r="I1443" s="5"/>
    </row>
    <row r="1444" spans="1:9">
      <c r="A1444" s="3"/>
      <c r="B1444" s="4"/>
      <c r="C1444" s="4"/>
      <c r="D1444" s="3"/>
      <c r="E1444" s="3"/>
      <c r="F1444" s="5"/>
      <c r="G1444" s="5"/>
      <c r="H1444" s="5"/>
      <c r="I1444" s="5"/>
    </row>
    <row r="1445" spans="1:9">
      <c r="A1445" s="3"/>
      <c r="B1445" s="4"/>
      <c r="C1445" s="4"/>
      <c r="D1445" s="3"/>
      <c r="E1445" s="3"/>
      <c r="F1445" s="5"/>
      <c r="G1445" s="5"/>
      <c r="H1445" s="5"/>
      <c r="I1445" s="5"/>
    </row>
    <row r="1446" spans="1:9">
      <c r="A1446" s="3"/>
      <c r="B1446" s="4"/>
      <c r="C1446" s="4"/>
      <c r="D1446" s="3"/>
      <c r="E1446" s="3"/>
      <c r="F1446" s="5"/>
      <c r="G1446" s="5"/>
      <c r="H1446" s="5"/>
      <c r="I1446" s="5"/>
    </row>
    <row r="1447" spans="1:9">
      <c r="A1447" s="3"/>
      <c r="B1447" s="4"/>
      <c r="C1447" s="4"/>
      <c r="D1447" s="3"/>
      <c r="E1447" s="3"/>
      <c r="F1447" s="5"/>
      <c r="G1447" s="5"/>
      <c r="H1447" s="5"/>
      <c r="I1447" s="5"/>
    </row>
    <row r="1448" spans="1:9">
      <c r="A1448" s="3"/>
      <c r="B1448" s="4"/>
      <c r="C1448" s="4"/>
      <c r="D1448" s="3"/>
      <c r="E1448" s="3"/>
      <c r="F1448" s="5"/>
      <c r="G1448" s="5"/>
      <c r="H1448" s="5"/>
      <c r="I1448" s="5"/>
    </row>
    <row r="1449" spans="1:9">
      <c r="A1449" s="3"/>
      <c r="B1449" s="4"/>
      <c r="C1449" s="4"/>
      <c r="D1449" s="3"/>
      <c r="E1449" s="3"/>
      <c r="F1449" s="5"/>
      <c r="G1449" s="5"/>
      <c r="H1449" s="5"/>
      <c r="I1449" s="5"/>
    </row>
    <row r="1450" spans="1:9">
      <c r="A1450" s="3"/>
      <c r="B1450" s="4"/>
      <c r="C1450" s="4"/>
      <c r="D1450" s="3"/>
      <c r="E1450" s="3"/>
      <c r="F1450" s="5"/>
      <c r="G1450" s="5"/>
      <c r="H1450" s="5"/>
      <c r="I1450" s="5"/>
    </row>
    <row r="1451" spans="1:9">
      <c r="A1451" s="3"/>
      <c r="B1451" s="4"/>
      <c r="C1451" s="4"/>
      <c r="D1451" s="3"/>
      <c r="E1451" s="3"/>
      <c r="F1451" s="5"/>
      <c r="G1451" s="5"/>
      <c r="H1451" s="5"/>
      <c r="I1451" s="5"/>
    </row>
    <row r="1452" spans="1:9">
      <c r="A1452" s="3"/>
      <c r="B1452" s="4"/>
      <c r="C1452" s="4"/>
      <c r="D1452" s="3"/>
      <c r="E1452" s="3"/>
      <c r="F1452" s="5"/>
      <c r="G1452" s="5"/>
      <c r="H1452" s="5"/>
      <c r="I1452" s="5"/>
    </row>
    <row r="1453" spans="1:9">
      <c r="A1453" s="3"/>
      <c r="B1453" s="4"/>
      <c r="C1453" s="4"/>
      <c r="D1453" s="3"/>
      <c r="E1453" s="3"/>
      <c r="F1453" s="5"/>
      <c r="G1453" s="5"/>
      <c r="H1453" s="5"/>
      <c r="I1453" s="5"/>
    </row>
    <row r="1454" spans="1:9">
      <c r="A1454" s="3"/>
      <c r="B1454" s="4"/>
      <c r="C1454" s="4"/>
      <c r="D1454" s="3"/>
      <c r="E1454" s="3"/>
      <c r="F1454" s="5"/>
      <c r="G1454" s="5"/>
      <c r="H1454" s="5"/>
      <c r="I1454" s="5"/>
    </row>
    <row r="1455" spans="1:9">
      <c r="A1455" s="3"/>
      <c r="B1455" s="4"/>
      <c r="C1455" s="4"/>
      <c r="D1455" s="3"/>
      <c r="E1455" s="3"/>
      <c r="F1455" s="5"/>
      <c r="G1455" s="5"/>
      <c r="H1455" s="5"/>
      <c r="I1455" s="5"/>
    </row>
    <row r="1456" spans="1:9">
      <c r="A1456" s="3"/>
      <c r="B1456" s="4"/>
      <c r="C1456" s="4"/>
      <c r="D1456" s="3"/>
      <c r="E1456" s="3"/>
      <c r="F1456" s="5"/>
      <c r="G1456" s="5"/>
      <c r="H1456" s="5"/>
      <c r="I1456" s="5"/>
    </row>
    <row r="1457" spans="1:9">
      <c r="A1457" s="3"/>
      <c r="B1457" s="4"/>
      <c r="C1457" s="4"/>
      <c r="D1457" s="3"/>
      <c r="E1457" s="3"/>
      <c r="F1457" s="5"/>
      <c r="G1457" s="5"/>
      <c r="H1457" s="5"/>
      <c r="I1457" s="5"/>
    </row>
    <row r="1458" spans="1:9">
      <c r="A1458" s="3"/>
      <c r="B1458" s="4"/>
      <c r="C1458" s="4"/>
      <c r="D1458" s="3"/>
      <c r="E1458" s="3"/>
      <c r="F1458" s="5"/>
      <c r="G1458" s="5"/>
      <c r="H1458" s="5"/>
      <c r="I1458" s="5"/>
    </row>
    <row r="1459" spans="1:9">
      <c r="A1459" s="3"/>
      <c r="B1459" s="4"/>
      <c r="C1459" s="4"/>
      <c r="D1459" s="3"/>
      <c r="E1459" s="3"/>
      <c r="F1459" s="5"/>
      <c r="G1459" s="5"/>
      <c r="H1459" s="5"/>
      <c r="I1459" s="5"/>
    </row>
    <row r="1460" spans="1:9">
      <c r="A1460" s="3"/>
      <c r="B1460" s="4"/>
      <c r="C1460" s="4"/>
      <c r="D1460" s="3"/>
      <c r="E1460" s="3"/>
      <c r="F1460" s="5"/>
      <c r="G1460" s="5"/>
      <c r="H1460" s="5"/>
      <c r="I1460" s="5"/>
    </row>
    <row r="1461" spans="1:9">
      <c r="A1461" s="3"/>
      <c r="B1461" s="4"/>
      <c r="C1461" s="4"/>
      <c r="D1461" s="3"/>
      <c r="E1461" s="3"/>
      <c r="F1461" s="5"/>
      <c r="G1461" s="5"/>
      <c r="H1461" s="5"/>
      <c r="I1461" s="5"/>
    </row>
    <row r="1462" spans="1:9">
      <c r="A1462" s="3"/>
      <c r="B1462" s="4"/>
      <c r="C1462" s="4"/>
      <c r="D1462" s="3"/>
      <c r="E1462" s="3"/>
      <c r="F1462" s="5"/>
      <c r="G1462" s="5"/>
      <c r="H1462" s="5"/>
      <c r="I1462" s="5"/>
    </row>
    <row r="1463" spans="1:9">
      <c r="A1463" s="3"/>
      <c r="B1463" s="4"/>
      <c r="C1463" s="4"/>
      <c r="D1463" s="3"/>
      <c r="E1463" s="3"/>
      <c r="F1463" s="5"/>
      <c r="G1463" s="5"/>
      <c r="H1463" s="5"/>
      <c r="I1463" s="5"/>
    </row>
    <row r="1464" spans="1:9">
      <c r="A1464" s="3"/>
      <c r="B1464" s="4"/>
      <c r="C1464" s="4"/>
      <c r="D1464" s="3"/>
      <c r="E1464" s="3"/>
      <c r="F1464" s="5"/>
      <c r="G1464" s="5"/>
      <c r="H1464" s="5"/>
      <c r="I1464" s="5"/>
    </row>
    <row r="1465" spans="1:9">
      <c r="A1465" s="3"/>
      <c r="B1465" s="4"/>
      <c r="C1465" s="4"/>
      <c r="D1465" s="3"/>
      <c r="E1465" s="3"/>
      <c r="F1465" s="5"/>
      <c r="G1465" s="5"/>
      <c r="H1465" s="5"/>
      <c r="I1465" s="5"/>
    </row>
    <row r="1466" spans="1:9">
      <c r="A1466" s="3"/>
      <c r="B1466" s="4"/>
      <c r="C1466" s="4"/>
      <c r="D1466" s="3"/>
      <c r="E1466" s="3"/>
      <c r="F1466" s="5"/>
      <c r="G1466" s="5"/>
      <c r="H1466" s="5"/>
      <c r="I1466" s="5"/>
    </row>
    <row r="1467" spans="1:9">
      <c r="A1467" s="3"/>
      <c r="B1467" s="4"/>
      <c r="C1467" s="4"/>
      <c r="D1467" s="3"/>
      <c r="E1467" s="3"/>
      <c r="F1467" s="5"/>
      <c r="G1467" s="5"/>
      <c r="H1467" s="5"/>
      <c r="I1467" s="5"/>
    </row>
    <row r="1468" spans="1:9">
      <c r="A1468" s="3"/>
      <c r="B1468" s="4"/>
      <c r="C1468" s="4"/>
      <c r="D1468" s="3"/>
      <c r="E1468" s="3"/>
      <c r="F1468" s="5"/>
      <c r="G1468" s="5"/>
      <c r="H1468" s="5"/>
      <c r="I1468" s="5"/>
    </row>
    <row r="1469" spans="1:9">
      <c r="A1469" s="3"/>
      <c r="B1469" s="4"/>
      <c r="C1469" s="4"/>
      <c r="D1469" s="3"/>
      <c r="E1469" s="3"/>
      <c r="F1469" s="5"/>
      <c r="G1469" s="5"/>
      <c r="H1469" s="5"/>
      <c r="I1469" s="5"/>
    </row>
    <row r="1470" spans="1:9">
      <c r="A1470" s="3"/>
      <c r="B1470" s="4"/>
      <c r="C1470" s="4"/>
      <c r="D1470" s="3"/>
      <c r="E1470" s="3"/>
      <c r="F1470" s="5"/>
      <c r="G1470" s="5"/>
      <c r="H1470" s="5"/>
      <c r="I1470" s="5"/>
    </row>
    <row r="1471" spans="1:9">
      <c r="A1471" s="3"/>
      <c r="B1471" s="4"/>
      <c r="C1471" s="4"/>
      <c r="D1471" s="3"/>
      <c r="E1471" s="3"/>
      <c r="F1471" s="5"/>
      <c r="G1471" s="5"/>
      <c r="H1471" s="5"/>
      <c r="I1471" s="5"/>
    </row>
    <row r="1472" spans="1:9">
      <c r="A1472" s="3"/>
      <c r="B1472" s="4"/>
      <c r="C1472" s="4"/>
      <c r="D1472" s="3"/>
      <c r="E1472" s="3"/>
      <c r="F1472" s="5"/>
      <c r="G1472" s="5"/>
      <c r="H1472" s="5"/>
      <c r="I1472" s="5"/>
    </row>
    <row r="1473" spans="1:9">
      <c r="A1473" s="3"/>
      <c r="B1473" s="4"/>
      <c r="C1473" s="4"/>
      <c r="D1473" s="3"/>
      <c r="E1473" s="3"/>
      <c r="F1473" s="5"/>
      <c r="G1473" s="5"/>
      <c r="H1473" s="5"/>
      <c r="I1473" s="5"/>
    </row>
    <row r="1474" spans="1:9">
      <c r="A1474" s="3"/>
      <c r="B1474" s="4"/>
      <c r="C1474" s="4"/>
      <c r="D1474" s="3"/>
      <c r="E1474" s="3"/>
      <c r="F1474" s="5"/>
      <c r="G1474" s="5"/>
      <c r="H1474" s="5"/>
      <c r="I1474" s="5"/>
    </row>
    <row r="1475" spans="1:9">
      <c r="A1475" s="3"/>
      <c r="B1475" s="4"/>
      <c r="C1475" s="4"/>
      <c r="D1475" s="3"/>
      <c r="E1475" s="3"/>
      <c r="F1475" s="5"/>
      <c r="G1475" s="5"/>
      <c r="H1475" s="5"/>
      <c r="I1475" s="5"/>
    </row>
    <row r="1476" spans="1:9">
      <c r="A1476" s="3"/>
      <c r="B1476" s="4"/>
      <c r="C1476" s="4"/>
      <c r="D1476" s="3"/>
      <c r="E1476" s="3"/>
      <c r="F1476" s="5"/>
      <c r="G1476" s="5"/>
      <c r="H1476" s="5"/>
      <c r="I1476" s="5"/>
    </row>
    <row r="1477" spans="1:9">
      <c r="A1477" s="3"/>
      <c r="B1477" s="4"/>
      <c r="C1477" s="4"/>
      <c r="D1477" s="3"/>
      <c r="E1477" s="3"/>
      <c r="F1477" s="5"/>
      <c r="G1477" s="5"/>
      <c r="H1477" s="5"/>
      <c r="I1477" s="5"/>
    </row>
    <row r="1478" spans="1:9">
      <c r="A1478" s="3"/>
      <c r="B1478" s="4"/>
      <c r="C1478" s="4"/>
      <c r="D1478" s="3"/>
      <c r="E1478" s="3"/>
      <c r="F1478" s="5"/>
      <c r="G1478" s="5"/>
      <c r="H1478" s="5"/>
      <c r="I1478" s="5"/>
    </row>
    <row r="1479" spans="1:9">
      <c r="A1479" s="3"/>
      <c r="B1479" s="4"/>
      <c r="C1479" s="4"/>
      <c r="D1479" s="3"/>
      <c r="E1479" s="3"/>
      <c r="F1479" s="5"/>
      <c r="G1479" s="5"/>
      <c r="H1479" s="5"/>
      <c r="I1479" s="5"/>
    </row>
    <row r="1480" spans="1:9">
      <c r="A1480" s="3"/>
      <c r="B1480" s="4"/>
      <c r="C1480" s="4"/>
      <c r="D1480" s="3"/>
      <c r="E1480" s="3"/>
      <c r="F1480" s="5"/>
      <c r="G1480" s="5"/>
      <c r="H1480" s="5"/>
      <c r="I1480" s="5"/>
    </row>
    <row r="1481" spans="1:9">
      <c r="A1481" s="3"/>
      <c r="B1481" s="4"/>
      <c r="C1481" s="4"/>
      <c r="D1481" s="3"/>
      <c r="E1481" s="3"/>
      <c r="F1481" s="5"/>
      <c r="G1481" s="5"/>
      <c r="H1481" s="5"/>
      <c r="I1481" s="5"/>
    </row>
    <row r="1482" spans="1:9">
      <c r="A1482" s="3"/>
      <c r="B1482" s="4"/>
      <c r="C1482" s="4"/>
      <c r="D1482" s="3"/>
      <c r="E1482" s="3"/>
      <c r="F1482" s="5"/>
      <c r="G1482" s="5"/>
      <c r="H1482" s="5"/>
      <c r="I1482" s="5"/>
    </row>
    <row r="1483" spans="1:9">
      <c r="A1483" s="3"/>
      <c r="B1483" s="4"/>
      <c r="C1483" s="4"/>
      <c r="D1483" s="3"/>
      <c r="E1483" s="3"/>
      <c r="F1483" s="5"/>
      <c r="G1483" s="5"/>
      <c r="H1483" s="5"/>
      <c r="I1483" s="5"/>
    </row>
    <row r="1484" spans="1:9">
      <c r="A1484" s="3"/>
      <c r="B1484" s="4"/>
      <c r="C1484" s="4"/>
      <c r="D1484" s="3"/>
      <c r="E1484" s="3"/>
      <c r="F1484" s="5"/>
      <c r="G1484" s="5"/>
      <c r="H1484" s="5"/>
      <c r="I1484" s="5"/>
    </row>
    <row r="1485" spans="1:9">
      <c r="A1485" s="3"/>
      <c r="B1485" s="4"/>
      <c r="C1485" s="4"/>
      <c r="D1485" s="3"/>
      <c r="E1485" s="3"/>
      <c r="F1485" s="5"/>
      <c r="G1485" s="5"/>
      <c r="H1485" s="5"/>
      <c r="I1485" s="5"/>
    </row>
    <row r="1486" spans="1:9">
      <c r="A1486" s="3"/>
      <c r="B1486" s="4"/>
      <c r="C1486" s="4"/>
      <c r="D1486" s="3"/>
      <c r="E1486" s="3"/>
      <c r="F1486" s="5"/>
      <c r="G1486" s="5"/>
      <c r="H1486" s="5"/>
      <c r="I1486" s="5"/>
    </row>
    <row r="1487" spans="1:9">
      <c r="A1487" s="3"/>
      <c r="B1487" s="4"/>
      <c r="C1487" s="4"/>
      <c r="D1487" s="3"/>
      <c r="E1487" s="3"/>
      <c r="F1487" s="5"/>
      <c r="G1487" s="5"/>
      <c r="H1487" s="5"/>
      <c r="I1487" s="5"/>
    </row>
    <row r="1488" spans="1:9">
      <c r="A1488" s="3"/>
      <c r="B1488" s="4"/>
      <c r="C1488" s="4"/>
      <c r="D1488" s="3"/>
      <c r="E1488" s="3"/>
      <c r="F1488" s="5"/>
      <c r="G1488" s="5"/>
      <c r="H1488" s="5"/>
      <c r="I1488" s="5"/>
    </row>
    <row r="1489" spans="1:9">
      <c r="A1489" s="3"/>
      <c r="B1489" s="4"/>
      <c r="C1489" s="4"/>
      <c r="D1489" s="3"/>
      <c r="E1489" s="3"/>
      <c r="F1489" s="5"/>
      <c r="G1489" s="5"/>
      <c r="H1489" s="5"/>
      <c r="I1489" s="5"/>
    </row>
    <row r="1490" spans="1:9">
      <c r="A1490" s="3"/>
      <c r="B1490" s="4"/>
      <c r="C1490" s="4"/>
      <c r="D1490" s="3"/>
      <c r="E1490" s="3"/>
      <c r="F1490" s="5"/>
      <c r="G1490" s="5"/>
      <c r="H1490" s="5"/>
      <c r="I1490" s="5"/>
    </row>
    <row r="1491" spans="1:9">
      <c r="A1491" s="3"/>
      <c r="B1491" s="4"/>
      <c r="C1491" s="4"/>
      <c r="D1491" s="3"/>
      <c r="E1491" s="3"/>
      <c r="F1491" s="5"/>
      <c r="G1491" s="5"/>
      <c r="H1491" s="5"/>
      <c r="I1491" s="5"/>
    </row>
    <row r="1492" spans="1:9">
      <c r="A1492" s="3"/>
      <c r="B1492" s="4"/>
      <c r="C1492" s="4"/>
      <c r="D1492" s="3"/>
      <c r="E1492" s="3"/>
      <c r="F1492" s="5"/>
      <c r="G1492" s="5"/>
      <c r="H1492" s="5"/>
      <c r="I1492" s="5"/>
    </row>
    <row r="1493" spans="1:9">
      <c r="A1493" s="3"/>
      <c r="B1493" s="4"/>
      <c r="C1493" s="4"/>
      <c r="D1493" s="3"/>
      <c r="E1493" s="3"/>
      <c r="F1493" s="5"/>
      <c r="G1493" s="5"/>
      <c r="H1493" s="5"/>
      <c r="I1493" s="5"/>
    </row>
    <row r="1494" spans="1:9">
      <c r="A1494" s="3"/>
      <c r="B1494" s="4"/>
      <c r="C1494" s="4"/>
      <c r="D1494" s="3"/>
      <c r="E1494" s="3"/>
      <c r="F1494" s="5"/>
      <c r="G1494" s="5"/>
      <c r="H1494" s="5"/>
      <c r="I1494" s="5"/>
    </row>
    <row r="1495" spans="1:9">
      <c r="A1495" s="3"/>
      <c r="B1495" s="4"/>
      <c r="C1495" s="4"/>
      <c r="D1495" s="3"/>
      <c r="E1495" s="3"/>
      <c r="F1495" s="5"/>
      <c r="G1495" s="5"/>
      <c r="H1495" s="5"/>
      <c r="I1495" s="5"/>
    </row>
    <row r="1496" spans="1:9">
      <c r="A1496" s="3"/>
      <c r="B1496" s="4"/>
      <c r="C1496" s="4"/>
      <c r="D1496" s="3"/>
      <c r="E1496" s="3"/>
      <c r="F1496" s="5"/>
      <c r="G1496" s="5"/>
      <c r="H1496" s="5"/>
      <c r="I1496" s="5"/>
    </row>
    <row r="1497" spans="1:9">
      <c r="A1497" s="3"/>
      <c r="B1497" s="4"/>
      <c r="C1497" s="4"/>
      <c r="D1497" s="3"/>
      <c r="E1497" s="3"/>
      <c r="F1497" s="5"/>
      <c r="G1497" s="5"/>
      <c r="H1497" s="5"/>
      <c r="I1497" s="5"/>
    </row>
    <row r="1498" spans="1:9">
      <c r="A1498" s="3"/>
      <c r="B1498" s="4"/>
      <c r="C1498" s="4"/>
      <c r="D1498" s="3"/>
      <c r="E1498" s="3"/>
      <c r="F1498" s="5"/>
      <c r="G1498" s="5"/>
      <c r="H1498" s="5"/>
      <c r="I1498" s="5"/>
    </row>
    <row r="1499" spans="1:9">
      <c r="A1499" s="3"/>
      <c r="B1499" s="4"/>
      <c r="C1499" s="4"/>
      <c r="D1499" s="3"/>
      <c r="E1499" s="3"/>
      <c r="F1499" s="5"/>
      <c r="G1499" s="5"/>
      <c r="H1499" s="5"/>
      <c r="I1499" s="5"/>
    </row>
    <row r="1500" spans="1:9">
      <c r="A1500" s="3"/>
      <c r="B1500" s="4"/>
      <c r="C1500" s="4"/>
      <c r="D1500" s="3"/>
      <c r="E1500" s="3"/>
      <c r="F1500" s="5"/>
      <c r="G1500" s="5"/>
      <c r="H1500" s="5"/>
      <c r="I1500" s="5"/>
    </row>
    <row r="1501" spans="1:9">
      <c r="A1501" s="3"/>
      <c r="B1501" s="4"/>
      <c r="C1501" s="4"/>
      <c r="D1501" s="3"/>
      <c r="E1501" s="3"/>
      <c r="F1501" s="5"/>
      <c r="G1501" s="5"/>
      <c r="H1501" s="5"/>
      <c r="I1501" s="5"/>
    </row>
    <row r="1502" spans="1:9">
      <c r="A1502" s="3"/>
      <c r="B1502" s="4"/>
      <c r="C1502" s="4"/>
      <c r="D1502" s="3"/>
      <c r="E1502" s="3"/>
      <c r="F1502" s="5"/>
      <c r="G1502" s="5"/>
      <c r="H1502" s="5"/>
      <c r="I1502" s="5"/>
    </row>
    <row r="1503" spans="1:9">
      <c r="A1503" s="3"/>
      <c r="B1503" s="4"/>
      <c r="C1503" s="4"/>
      <c r="D1503" s="3"/>
      <c r="E1503" s="3"/>
      <c r="F1503" s="5"/>
      <c r="G1503" s="5"/>
      <c r="H1503" s="5"/>
      <c r="I1503" s="5"/>
    </row>
    <row r="1504" spans="1:9">
      <c r="A1504" s="3"/>
      <c r="B1504" s="4"/>
      <c r="C1504" s="4"/>
      <c r="D1504" s="3"/>
      <c r="E1504" s="3"/>
      <c r="F1504" s="5"/>
      <c r="G1504" s="5"/>
      <c r="H1504" s="5"/>
      <c r="I1504" s="5"/>
    </row>
    <row r="1505" spans="1:9">
      <c r="A1505" s="3"/>
      <c r="B1505" s="4"/>
      <c r="C1505" s="4"/>
      <c r="D1505" s="3"/>
      <c r="E1505" s="3"/>
      <c r="F1505" s="5"/>
      <c r="G1505" s="5"/>
      <c r="H1505" s="5"/>
      <c r="I1505" s="5"/>
    </row>
    <row r="1506" spans="1:9">
      <c r="A1506" s="3"/>
      <c r="B1506" s="4"/>
      <c r="C1506" s="4"/>
      <c r="D1506" s="3"/>
      <c r="E1506" s="3"/>
      <c r="F1506" s="5"/>
      <c r="G1506" s="5"/>
      <c r="H1506" s="5"/>
      <c r="I1506" s="5"/>
    </row>
    <row r="1507" spans="1:9">
      <c r="A1507" s="3"/>
      <c r="B1507" s="4"/>
      <c r="C1507" s="4"/>
      <c r="D1507" s="3"/>
      <c r="E1507" s="3"/>
      <c r="F1507" s="5"/>
      <c r="G1507" s="5"/>
      <c r="H1507" s="5"/>
      <c r="I1507" s="5"/>
    </row>
    <row r="1508" spans="1:9">
      <c r="A1508" s="3"/>
      <c r="B1508" s="4"/>
      <c r="C1508" s="4"/>
      <c r="D1508" s="3"/>
      <c r="E1508" s="3"/>
      <c r="F1508" s="5"/>
      <c r="G1508" s="5"/>
      <c r="H1508" s="5"/>
      <c r="I1508" s="5"/>
    </row>
    <row r="1509" spans="1:9">
      <c r="A1509" s="3"/>
      <c r="B1509" s="4"/>
      <c r="C1509" s="4"/>
      <c r="D1509" s="3"/>
      <c r="E1509" s="3"/>
      <c r="F1509" s="5"/>
      <c r="G1509" s="5"/>
      <c r="H1509" s="5"/>
      <c r="I1509" s="5"/>
    </row>
    <row r="1510" spans="1:9">
      <c r="A1510" s="3"/>
      <c r="B1510" s="4"/>
      <c r="C1510" s="4"/>
      <c r="D1510" s="3"/>
      <c r="E1510" s="3"/>
      <c r="F1510" s="5"/>
      <c r="G1510" s="5"/>
      <c r="H1510" s="5"/>
      <c r="I1510" s="5"/>
    </row>
    <row r="1511" spans="1:9">
      <c r="A1511" s="3"/>
      <c r="B1511" s="4"/>
      <c r="C1511" s="4"/>
      <c r="D1511" s="3"/>
      <c r="E1511" s="3"/>
      <c r="F1511" s="5"/>
      <c r="G1511" s="5"/>
      <c r="H1511" s="5"/>
      <c r="I1511" s="5"/>
    </row>
    <row r="1512" spans="1:9">
      <c r="A1512" s="3"/>
      <c r="B1512" s="4"/>
      <c r="C1512" s="4"/>
      <c r="D1512" s="3"/>
      <c r="E1512" s="3"/>
      <c r="F1512" s="5"/>
      <c r="G1512" s="5"/>
      <c r="H1512" s="5"/>
      <c r="I1512" s="5"/>
    </row>
    <row r="1513" spans="1:9">
      <c r="A1513" s="3"/>
      <c r="B1513" s="4"/>
      <c r="C1513" s="4"/>
      <c r="D1513" s="3"/>
      <c r="E1513" s="3"/>
      <c r="F1513" s="5"/>
      <c r="G1513" s="5"/>
      <c r="H1513" s="5"/>
      <c r="I1513" s="5"/>
    </row>
    <row r="1514" spans="1:9">
      <c r="A1514" s="3"/>
      <c r="B1514" s="4"/>
      <c r="C1514" s="4"/>
      <c r="D1514" s="3"/>
      <c r="E1514" s="3"/>
      <c r="F1514" s="5"/>
      <c r="G1514" s="5"/>
      <c r="H1514" s="5"/>
      <c r="I1514" s="5"/>
    </row>
    <row r="1515" spans="1:9">
      <c r="A1515" s="3"/>
      <c r="B1515" s="4"/>
      <c r="C1515" s="4"/>
      <c r="D1515" s="3"/>
      <c r="E1515" s="3"/>
      <c r="F1515" s="5"/>
      <c r="G1515" s="5"/>
      <c r="H1515" s="5"/>
      <c r="I1515" s="5"/>
    </row>
    <row r="1516" spans="1:9">
      <c r="A1516" s="3"/>
      <c r="B1516" s="4"/>
      <c r="C1516" s="4"/>
      <c r="D1516" s="3"/>
      <c r="E1516" s="3"/>
      <c r="F1516" s="5"/>
      <c r="G1516" s="5"/>
      <c r="H1516" s="5"/>
      <c r="I1516" s="5"/>
    </row>
    <row r="1517" spans="1:9">
      <c r="A1517" s="3"/>
      <c r="B1517" s="4"/>
      <c r="C1517" s="4"/>
      <c r="D1517" s="3"/>
      <c r="E1517" s="3"/>
      <c r="F1517" s="5"/>
      <c r="G1517" s="5"/>
      <c r="H1517" s="5"/>
      <c r="I1517" s="5"/>
    </row>
    <row r="1518" spans="1:9">
      <c r="A1518" s="3"/>
      <c r="B1518" s="4"/>
      <c r="C1518" s="4"/>
      <c r="D1518" s="3"/>
      <c r="E1518" s="3"/>
      <c r="F1518" s="5"/>
      <c r="G1518" s="5"/>
      <c r="H1518" s="5"/>
      <c r="I1518" s="5"/>
    </row>
    <row r="1519" spans="1:9">
      <c r="A1519" s="3"/>
      <c r="B1519" s="4"/>
      <c r="C1519" s="4"/>
      <c r="D1519" s="3"/>
      <c r="E1519" s="3"/>
      <c r="F1519" s="5"/>
      <c r="G1519" s="5"/>
      <c r="H1519" s="5"/>
      <c r="I1519" s="5"/>
    </row>
    <row r="1520" spans="1:9">
      <c r="A1520" s="3"/>
      <c r="B1520" s="4"/>
      <c r="C1520" s="4"/>
      <c r="D1520" s="3"/>
      <c r="E1520" s="3"/>
      <c r="F1520" s="5"/>
      <c r="G1520" s="5"/>
      <c r="H1520" s="5"/>
      <c r="I1520" s="5"/>
    </row>
    <row r="1521" spans="1:9">
      <c r="A1521" s="3"/>
      <c r="B1521" s="4"/>
      <c r="C1521" s="4"/>
      <c r="D1521" s="3"/>
      <c r="E1521" s="3"/>
      <c r="F1521" s="5"/>
      <c r="G1521" s="5"/>
      <c r="H1521" s="5"/>
      <c r="I1521" s="5"/>
    </row>
    <row r="1522" spans="1:9">
      <c r="A1522" s="3"/>
      <c r="B1522" s="4"/>
      <c r="C1522" s="4"/>
      <c r="D1522" s="3"/>
      <c r="E1522" s="3"/>
      <c r="F1522" s="5"/>
      <c r="G1522" s="5"/>
      <c r="H1522" s="5"/>
      <c r="I1522" s="5"/>
    </row>
    <row r="1523" spans="1:9">
      <c r="A1523" s="3"/>
      <c r="B1523" s="4"/>
      <c r="C1523" s="4"/>
      <c r="D1523" s="3"/>
      <c r="E1523" s="3"/>
      <c r="F1523" s="5"/>
      <c r="G1523" s="5"/>
      <c r="H1523" s="5"/>
      <c r="I1523" s="5"/>
    </row>
    <row r="1524" spans="1:9">
      <c r="A1524" s="3"/>
      <c r="B1524" s="4"/>
      <c r="C1524" s="4"/>
      <c r="D1524" s="3"/>
      <c r="E1524" s="3"/>
      <c r="F1524" s="5"/>
      <c r="G1524" s="5"/>
      <c r="H1524" s="5"/>
      <c r="I1524" s="5"/>
    </row>
    <row r="1525" spans="1:9">
      <c r="A1525" s="3"/>
      <c r="B1525" s="4"/>
      <c r="C1525" s="4"/>
      <c r="D1525" s="3"/>
      <c r="E1525" s="3"/>
      <c r="F1525" s="5"/>
      <c r="G1525" s="5"/>
      <c r="H1525" s="5"/>
      <c r="I1525" s="5"/>
    </row>
    <row r="1526" spans="1:9">
      <c r="A1526" s="3"/>
      <c r="B1526" s="4"/>
      <c r="C1526" s="4"/>
      <c r="D1526" s="3"/>
      <c r="E1526" s="3"/>
      <c r="F1526" s="5"/>
      <c r="G1526" s="5"/>
      <c r="H1526" s="5"/>
      <c r="I1526" s="5"/>
    </row>
    <row r="1527" spans="1:9">
      <c r="A1527" s="3"/>
      <c r="B1527" s="4"/>
      <c r="C1527" s="4"/>
      <c r="D1527" s="3"/>
      <c r="E1527" s="3"/>
      <c r="F1527" s="5"/>
      <c r="G1527" s="5"/>
      <c r="H1527" s="5"/>
      <c r="I1527" s="5"/>
    </row>
    <row r="1528" spans="1:9">
      <c r="A1528" s="3"/>
      <c r="B1528" s="4"/>
      <c r="C1528" s="4"/>
      <c r="D1528" s="3"/>
      <c r="E1528" s="3"/>
      <c r="F1528" s="5"/>
      <c r="G1528" s="5"/>
      <c r="H1528" s="5"/>
      <c r="I1528" s="5"/>
    </row>
    <row r="1529" spans="1:9">
      <c r="A1529" s="3"/>
      <c r="B1529" s="4"/>
      <c r="C1529" s="4"/>
      <c r="D1529" s="3"/>
      <c r="E1529" s="3"/>
      <c r="F1529" s="5"/>
      <c r="G1529" s="5"/>
      <c r="H1529" s="5"/>
      <c r="I1529" s="5"/>
    </row>
    <row r="1530" spans="1:9">
      <c r="A1530" s="3"/>
      <c r="B1530" s="4"/>
      <c r="C1530" s="4"/>
      <c r="D1530" s="3"/>
      <c r="E1530" s="3"/>
      <c r="F1530" s="5"/>
      <c r="G1530" s="5"/>
      <c r="H1530" s="5"/>
      <c r="I1530" s="5"/>
    </row>
    <row r="1531" spans="1:9">
      <c r="A1531" s="3"/>
      <c r="B1531" s="4"/>
      <c r="C1531" s="4"/>
      <c r="D1531" s="3"/>
      <c r="E1531" s="3"/>
      <c r="F1531" s="5"/>
      <c r="G1531" s="5"/>
      <c r="H1531" s="5"/>
      <c r="I1531" s="5"/>
    </row>
    <row r="1532" spans="1:9">
      <c r="A1532" s="3"/>
      <c r="B1532" s="4"/>
      <c r="C1532" s="4"/>
      <c r="D1532" s="3"/>
      <c r="E1532" s="3"/>
      <c r="F1532" s="5"/>
      <c r="G1532" s="5"/>
      <c r="H1532" s="5"/>
      <c r="I1532" s="5"/>
    </row>
    <row r="1533" spans="1:9">
      <c r="A1533" s="3"/>
      <c r="B1533" s="4"/>
      <c r="C1533" s="4"/>
      <c r="D1533" s="3"/>
      <c r="E1533" s="3"/>
      <c r="F1533" s="5"/>
      <c r="G1533" s="5"/>
      <c r="H1533" s="5"/>
      <c r="I1533" s="5"/>
    </row>
    <row r="1534" spans="1:9">
      <c r="A1534" s="3"/>
      <c r="B1534" s="4"/>
      <c r="C1534" s="4"/>
      <c r="D1534" s="3"/>
      <c r="E1534" s="3"/>
      <c r="F1534" s="5"/>
      <c r="G1534" s="5"/>
      <c r="H1534" s="5"/>
      <c r="I1534" s="5"/>
    </row>
    <row r="1535" spans="1:9">
      <c r="A1535" s="3"/>
      <c r="B1535" s="4"/>
      <c r="C1535" s="4"/>
      <c r="D1535" s="3"/>
      <c r="E1535" s="3"/>
      <c r="F1535" s="5"/>
      <c r="G1535" s="5"/>
      <c r="H1535" s="5"/>
      <c r="I1535" s="5"/>
    </row>
    <row r="1536" spans="1:9">
      <c r="A1536" s="3"/>
      <c r="B1536" s="4"/>
      <c r="C1536" s="4"/>
      <c r="D1536" s="3"/>
      <c r="E1536" s="3"/>
      <c r="F1536" s="5"/>
      <c r="G1536" s="5"/>
      <c r="H1536" s="5"/>
      <c r="I1536" s="5"/>
    </row>
    <row r="1537" spans="1:9">
      <c r="A1537" s="3"/>
      <c r="B1537" s="4"/>
      <c r="C1537" s="4"/>
      <c r="D1537" s="3"/>
      <c r="E1537" s="3"/>
      <c r="F1537" s="5"/>
      <c r="G1537" s="5"/>
      <c r="H1537" s="5"/>
      <c r="I1537" s="5"/>
    </row>
    <row r="1538" spans="1:9">
      <c r="A1538" s="3"/>
      <c r="B1538" s="4"/>
      <c r="C1538" s="4"/>
      <c r="D1538" s="3"/>
      <c r="E1538" s="3"/>
      <c r="F1538" s="5"/>
      <c r="G1538" s="5"/>
      <c r="H1538" s="5"/>
      <c r="I1538" s="5"/>
    </row>
    <row r="1539" spans="1:9">
      <c r="A1539" s="3"/>
      <c r="B1539" s="4"/>
      <c r="C1539" s="4"/>
      <c r="D1539" s="3"/>
      <c r="E1539" s="3"/>
      <c r="F1539" s="5"/>
      <c r="G1539" s="5"/>
      <c r="H1539" s="5"/>
      <c r="I1539" s="5"/>
    </row>
    <row r="1540" spans="1:9">
      <c r="A1540" s="3"/>
      <c r="B1540" s="4"/>
      <c r="C1540" s="4"/>
      <c r="D1540" s="3"/>
      <c r="E1540" s="3"/>
      <c r="F1540" s="5"/>
      <c r="G1540" s="5"/>
      <c r="H1540" s="5"/>
      <c r="I1540" s="5"/>
    </row>
    <row r="1541" spans="1:9">
      <c r="A1541" s="3"/>
      <c r="B1541" s="4"/>
      <c r="C1541" s="4"/>
      <c r="D1541" s="3"/>
      <c r="E1541" s="3"/>
      <c r="F1541" s="5"/>
      <c r="G1541" s="5"/>
      <c r="H1541" s="5"/>
      <c r="I1541" s="5"/>
    </row>
    <row r="1542" spans="1:9">
      <c r="A1542" s="3"/>
      <c r="B1542" s="4"/>
      <c r="C1542" s="4"/>
      <c r="D1542" s="3"/>
      <c r="E1542" s="3"/>
      <c r="F1542" s="5"/>
      <c r="G1542" s="5"/>
      <c r="H1542" s="5"/>
      <c r="I1542" s="5"/>
    </row>
    <row r="1543" spans="1:9">
      <c r="A1543" s="3"/>
      <c r="B1543" s="4"/>
      <c r="C1543" s="4"/>
      <c r="D1543" s="3"/>
      <c r="E1543" s="3"/>
      <c r="F1543" s="5"/>
      <c r="G1543" s="5"/>
      <c r="H1543" s="5"/>
      <c r="I1543" s="5"/>
    </row>
    <row r="1544" spans="1:9">
      <c r="A1544" s="3"/>
      <c r="B1544" s="4"/>
      <c r="C1544" s="4"/>
      <c r="D1544" s="3"/>
      <c r="E1544" s="3"/>
      <c r="F1544" s="5"/>
      <c r="G1544" s="5"/>
      <c r="H1544" s="5"/>
      <c r="I1544" s="5"/>
    </row>
    <row r="1545" spans="1:9">
      <c r="A1545" s="3"/>
      <c r="B1545" s="4"/>
      <c r="C1545" s="4"/>
      <c r="D1545" s="3"/>
      <c r="E1545" s="3"/>
      <c r="F1545" s="5"/>
      <c r="G1545" s="5"/>
      <c r="H1545" s="5"/>
      <c r="I1545" s="5"/>
    </row>
    <row r="1546" spans="1:9">
      <c r="A1546" s="3"/>
      <c r="B1546" s="4"/>
      <c r="C1546" s="4"/>
      <c r="D1546" s="3"/>
      <c r="E1546" s="3"/>
      <c r="F1546" s="5"/>
      <c r="G1546" s="5"/>
      <c r="H1546" s="5"/>
      <c r="I1546" s="5"/>
    </row>
    <row r="1547" spans="1:9">
      <c r="A1547" s="3"/>
      <c r="B1547" s="4"/>
      <c r="C1547" s="4"/>
      <c r="D1547" s="3"/>
      <c r="E1547" s="3"/>
      <c r="F1547" s="5"/>
      <c r="G1547" s="5"/>
      <c r="H1547" s="5"/>
      <c r="I1547" s="5"/>
    </row>
    <row r="1548" spans="1:9">
      <c r="A1548" s="3"/>
      <c r="B1548" s="4"/>
      <c r="C1548" s="4"/>
      <c r="D1548" s="3"/>
      <c r="E1548" s="3"/>
      <c r="F1548" s="5"/>
      <c r="G1548" s="5"/>
      <c r="H1548" s="5"/>
      <c r="I1548" s="5"/>
    </row>
    <row r="1549" spans="1:9">
      <c r="A1549" s="3"/>
      <c r="B1549" s="4"/>
      <c r="C1549" s="4"/>
      <c r="D1549" s="3"/>
      <c r="E1549" s="3"/>
      <c r="F1549" s="5"/>
      <c r="G1549" s="5"/>
      <c r="H1549" s="5"/>
      <c r="I1549" s="5"/>
    </row>
    <row r="1550" spans="1:9">
      <c r="A1550" s="3"/>
      <c r="B1550" s="4"/>
      <c r="C1550" s="4"/>
      <c r="D1550" s="3"/>
      <c r="E1550" s="3"/>
      <c r="F1550" s="5"/>
      <c r="G1550" s="5"/>
      <c r="H1550" s="5"/>
      <c r="I1550" s="5"/>
    </row>
    <row r="1551" spans="1:9">
      <c r="A1551" s="3"/>
      <c r="B1551" s="4"/>
      <c r="C1551" s="4"/>
      <c r="D1551" s="3"/>
      <c r="E1551" s="3"/>
      <c r="F1551" s="5"/>
      <c r="G1551" s="5"/>
      <c r="H1551" s="5"/>
      <c r="I1551" s="5"/>
    </row>
    <row r="1552" spans="1:9">
      <c r="A1552" s="3"/>
      <c r="B1552" s="4"/>
      <c r="C1552" s="4"/>
      <c r="D1552" s="3"/>
      <c r="E1552" s="3"/>
      <c r="F1552" s="5"/>
      <c r="G1552" s="5"/>
      <c r="H1552" s="5"/>
      <c r="I1552" s="5"/>
    </row>
    <row r="1553" spans="1:9">
      <c r="A1553" s="3"/>
      <c r="B1553" s="4"/>
      <c r="C1553" s="4"/>
      <c r="D1553" s="3"/>
      <c r="E1553" s="3"/>
      <c r="F1553" s="5"/>
      <c r="G1553" s="5"/>
      <c r="H1553" s="5"/>
      <c r="I1553" s="5"/>
    </row>
    <row r="1554" spans="1:9">
      <c r="A1554" s="3"/>
      <c r="B1554" s="4"/>
      <c r="C1554" s="4"/>
      <c r="D1554" s="3"/>
      <c r="E1554" s="3"/>
      <c r="F1554" s="5"/>
      <c r="G1554" s="5"/>
      <c r="H1554" s="5"/>
      <c r="I1554" s="5"/>
    </row>
    <row r="1555" spans="1:9">
      <c r="A1555" s="3"/>
      <c r="B1555" s="4"/>
      <c r="C1555" s="4"/>
      <c r="D1555" s="3"/>
      <c r="E1555" s="3"/>
      <c r="F1555" s="5"/>
      <c r="G1555" s="5"/>
      <c r="H1555" s="5"/>
      <c r="I1555" s="5"/>
    </row>
    <row r="1556" spans="1:9">
      <c r="A1556" s="3"/>
      <c r="B1556" s="4"/>
      <c r="C1556" s="4"/>
      <c r="D1556" s="3"/>
      <c r="E1556" s="3"/>
      <c r="F1556" s="5"/>
      <c r="G1556" s="5"/>
      <c r="H1556" s="5"/>
      <c r="I1556" s="5"/>
    </row>
    <row r="1557" spans="1:9">
      <c r="A1557" s="3"/>
      <c r="B1557" s="4"/>
      <c r="C1557" s="4"/>
      <c r="D1557" s="3"/>
      <c r="E1557" s="3"/>
      <c r="F1557" s="5"/>
      <c r="G1557" s="5"/>
      <c r="H1557" s="5"/>
      <c r="I1557" s="5"/>
    </row>
    <row r="1558" spans="1:9">
      <c r="A1558" s="3"/>
      <c r="B1558" s="4"/>
      <c r="C1558" s="4"/>
      <c r="D1558" s="3"/>
      <c r="E1558" s="3"/>
      <c r="F1558" s="5"/>
      <c r="G1558" s="5"/>
      <c r="H1558" s="5"/>
      <c r="I1558" s="5"/>
    </row>
    <row r="1559" spans="1:9">
      <c r="A1559" s="3"/>
      <c r="B1559" s="4"/>
      <c r="C1559" s="4"/>
      <c r="D1559" s="3"/>
      <c r="E1559" s="3"/>
      <c r="F1559" s="5"/>
      <c r="G1559" s="5"/>
      <c r="H1559" s="5"/>
      <c r="I1559" s="5"/>
    </row>
    <row r="1560" spans="1:9">
      <c r="A1560" s="3"/>
      <c r="B1560" s="4"/>
      <c r="C1560" s="4"/>
      <c r="D1560" s="3"/>
      <c r="E1560" s="3"/>
      <c r="F1560" s="5"/>
      <c r="G1560" s="5"/>
      <c r="H1560" s="5"/>
      <c r="I1560" s="5"/>
    </row>
    <row r="1561" spans="1:9">
      <c r="A1561" s="3"/>
      <c r="B1561" s="4"/>
      <c r="C1561" s="4"/>
      <c r="D1561" s="3"/>
      <c r="E1561" s="3"/>
      <c r="F1561" s="5"/>
      <c r="G1561" s="5"/>
      <c r="H1561" s="5"/>
      <c r="I1561" s="5"/>
    </row>
    <row r="1562" spans="1:9">
      <c r="A1562" s="3"/>
      <c r="B1562" s="4"/>
      <c r="C1562" s="4"/>
      <c r="D1562" s="3"/>
      <c r="E1562" s="3"/>
      <c r="F1562" s="5"/>
      <c r="G1562" s="5"/>
      <c r="H1562" s="5"/>
      <c r="I1562" s="5"/>
    </row>
    <row r="1563" spans="1:9">
      <c r="A1563" s="3"/>
      <c r="B1563" s="4"/>
      <c r="C1563" s="4"/>
      <c r="D1563" s="3"/>
      <c r="E1563" s="3"/>
      <c r="F1563" s="5"/>
      <c r="G1563" s="5"/>
      <c r="H1563" s="5"/>
      <c r="I1563" s="5"/>
    </row>
    <row r="1564" spans="1:9">
      <c r="A1564" s="3"/>
      <c r="B1564" s="4"/>
      <c r="C1564" s="4"/>
      <c r="D1564" s="3"/>
      <c r="E1564" s="3"/>
      <c r="F1564" s="5"/>
      <c r="G1564" s="5"/>
      <c r="H1564" s="5"/>
      <c r="I1564" s="5"/>
    </row>
    <row r="1565" spans="1:9">
      <c r="A1565" s="3"/>
      <c r="B1565" s="4"/>
      <c r="C1565" s="4"/>
      <c r="D1565" s="3"/>
      <c r="E1565" s="3"/>
      <c r="F1565" s="5"/>
      <c r="G1565" s="5"/>
      <c r="H1565" s="5"/>
      <c r="I1565" s="5"/>
    </row>
    <row r="1566" spans="1:9">
      <c r="A1566" s="3"/>
      <c r="B1566" s="4"/>
      <c r="C1566" s="4"/>
      <c r="D1566" s="3"/>
      <c r="E1566" s="3"/>
      <c r="F1566" s="5"/>
      <c r="G1566" s="5"/>
      <c r="H1566" s="5"/>
      <c r="I1566" s="5"/>
    </row>
    <row r="1567" spans="1:9">
      <c r="A1567" s="3"/>
      <c r="B1567" s="4"/>
      <c r="C1567" s="4"/>
      <c r="D1567" s="3"/>
      <c r="E1567" s="3"/>
      <c r="F1567" s="5"/>
      <c r="G1567" s="5"/>
      <c r="H1567" s="5"/>
      <c r="I1567" s="5"/>
    </row>
    <row r="1568" spans="1:9">
      <c r="A1568" s="3"/>
      <c r="B1568" s="4"/>
      <c r="C1568" s="4"/>
      <c r="D1568" s="3"/>
      <c r="E1568" s="3"/>
      <c r="F1568" s="5"/>
      <c r="G1568" s="5"/>
      <c r="H1568" s="5"/>
      <c r="I1568" s="5"/>
    </row>
    <row r="1569" spans="1:9">
      <c r="A1569" s="3"/>
      <c r="B1569" s="4"/>
      <c r="C1569" s="4"/>
      <c r="D1569" s="3"/>
      <c r="E1569" s="3"/>
      <c r="F1569" s="5"/>
      <c r="G1569" s="5"/>
      <c r="H1569" s="5"/>
      <c r="I1569" s="5"/>
    </row>
    <row r="1570" spans="1:9">
      <c r="A1570" s="3"/>
      <c r="B1570" s="4"/>
      <c r="C1570" s="4"/>
      <c r="D1570" s="3"/>
      <c r="E1570" s="3"/>
      <c r="F1570" s="5"/>
      <c r="G1570" s="5"/>
      <c r="H1570" s="5"/>
      <c r="I1570" s="5"/>
    </row>
    <row r="1571" spans="1:9">
      <c r="A1571" s="3"/>
      <c r="B1571" s="4"/>
      <c r="C1571" s="4"/>
      <c r="D1571" s="3"/>
      <c r="E1571" s="3"/>
      <c r="F1571" s="5"/>
      <c r="G1571" s="5"/>
      <c r="H1571" s="5"/>
      <c r="I1571" s="5"/>
    </row>
    <row r="1572" spans="1:9">
      <c r="A1572" s="3"/>
      <c r="B1572" s="4"/>
      <c r="C1572" s="4"/>
      <c r="D1572" s="3"/>
      <c r="E1572" s="3"/>
      <c r="F1572" s="5"/>
      <c r="G1572" s="5"/>
      <c r="H1572" s="5"/>
      <c r="I1572" s="5"/>
    </row>
    <row r="1573" spans="1:9">
      <c r="A1573" s="3"/>
      <c r="B1573" s="4"/>
      <c r="C1573" s="4"/>
      <c r="D1573" s="3"/>
      <c r="E1573" s="3"/>
      <c r="F1573" s="5"/>
      <c r="G1573" s="5"/>
      <c r="H1573" s="5"/>
      <c r="I1573" s="5"/>
    </row>
    <row r="1574" spans="1:9">
      <c r="A1574" s="3"/>
      <c r="B1574" s="4"/>
      <c r="C1574" s="4"/>
      <c r="D1574" s="3"/>
      <c r="E1574" s="3"/>
      <c r="F1574" s="5"/>
      <c r="G1574" s="5"/>
      <c r="H1574" s="5"/>
      <c r="I1574" s="5"/>
    </row>
    <row r="1575" spans="1:9">
      <c r="A1575" s="3"/>
      <c r="B1575" s="4"/>
      <c r="C1575" s="4"/>
      <c r="D1575" s="3"/>
      <c r="E1575" s="3"/>
      <c r="F1575" s="5"/>
      <c r="G1575" s="5"/>
      <c r="H1575" s="5"/>
      <c r="I1575" s="5"/>
    </row>
    <row r="1576" spans="1:9">
      <c r="A1576" s="3"/>
      <c r="B1576" s="4"/>
      <c r="C1576" s="4"/>
      <c r="D1576" s="3"/>
      <c r="E1576" s="3"/>
      <c r="F1576" s="5"/>
      <c r="G1576" s="5"/>
      <c r="H1576" s="5"/>
      <c r="I1576" s="5"/>
    </row>
    <row r="1577" spans="1:9">
      <c r="A1577" s="3"/>
      <c r="B1577" s="4"/>
      <c r="C1577" s="4"/>
      <c r="D1577" s="3"/>
      <c r="E1577" s="3"/>
      <c r="F1577" s="5"/>
      <c r="G1577" s="5"/>
      <c r="H1577" s="5"/>
      <c r="I1577" s="5"/>
    </row>
    <row r="1578" spans="1:9">
      <c r="A1578" s="3"/>
      <c r="B1578" s="4"/>
      <c r="C1578" s="4"/>
      <c r="D1578" s="3"/>
      <c r="E1578" s="3"/>
      <c r="F1578" s="5"/>
      <c r="G1578" s="5"/>
      <c r="H1578" s="5"/>
      <c r="I1578" s="5"/>
    </row>
    <row r="1579" spans="1:9">
      <c r="A1579" s="3"/>
      <c r="B1579" s="4"/>
      <c r="C1579" s="4"/>
      <c r="D1579" s="3"/>
      <c r="E1579" s="3"/>
      <c r="F1579" s="5"/>
      <c r="G1579" s="5"/>
      <c r="H1579" s="5"/>
      <c r="I1579" s="5"/>
    </row>
    <row r="1580" spans="1:9">
      <c r="A1580" s="3"/>
      <c r="B1580" s="4"/>
      <c r="C1580" s="4"/>
      <c r="D1580" s="3"/>
      <c r="E1580" s="3"/>
      <c r="F1580" s="5"/>
      <c r="G1580" s="5"/>
      <c r="H1580" s="5"/>
      <c r="I1580" s="5"/>
    </row>
    <row r="1581" spans="1:9">
      <c r="A1581" s="3"/>
      <c r="B1581" s="4"/>
      <c r="C1581" s="4"/>
      <c r="D1581" s="3"/>
      <c r="E1581" s="3"/>
      <c r="F1581" s="5"/>
      <c r="G1581" s="5"/>
      <c r="H1581" s="5"/>
      <c r="I1581" s="5"/>
    </row>
    <row r="1582" spans="1:9">
      <c r="A1582" s="3"/>
      <c r="B1582" s="4"/>
      <c r="C1582" s="4"/>
      <c r="D1582" s="3"/>
      <c r="E1582" s="3"/>
      <c r="F1582" s="5"/>
      <c r="G1582" s="5"/>
      <c r="H1582" s="5"/>
      <c r="I1582" s="5"/>
    </row>
    <row r="1583" spans="1:9">
      <c r="A1583" s="3"/>
      <c r="B1583" s="4"/>
      <c r="C1583" s="4"/>
      <c r="D1583" s="3"/>
      <c r="E1583" s="3"/>
      <c r="F1583" s="5"/>
      <c r="G1583" s="5"/>
      <c r="H1583" s="5"/>
      <c r="I1583" s="5"/>
    </row>
    <row r="1584" spans="1:9">
      <c r="A1584" s="3"/>
      <c r="B1584" s="4"/>
      <c r="C1584" s="4"/>
      <c r="D1584" s="3"/>
      <c r="E1584" s="3"/>
      <c r="F1584" s="5"/>
      <c r="G1584" s="5"/>
      <c r="H1584" s="5"/>
      <c r="I1584" s="5"/>
    </row>
    <row r="1585" spans="1:9">
      <c r="A1585" s="3"/>
      <c r="B1585" s="4"/>
      <c r="C1585" s="4"/>
      <c r="D1585" s="3"/>
      <c r="E1585" s="3"/>
      <c r="F1585" s="5"/>
      <c r="G1585" s="5"/>
      <c r="H1585" s="5"/>
      <c r="I1585" s="5"/>
    </row>
    <row r="1586" spans="1:9">
      <c r="A1586" s="3"/>
      <c r="B1586" s="4"/>
      <c r="C1586" s="4"/>
      <c r="D1586" s="3"/>
      <c r="E1586" s="3"/>
      <c r="F1586" s="5"/>
      <c r="G1586" s="5"/>
      <c r="H1586" s="5"/>
      <c r="I1586" s="5"/>
    </row>
    <row r="1587" spans="1:9">
      <c r="A1587" s="3"/>
      <c r="B1587" s="4"/>
      <c r="C1587" s="4"/>
      <c r="D1587" s="3"/>
      <c r="E1587" s="3"/>
      <c r="F1587" s="5"/>
      <c r="G1587" s="5"/>
      <c r="H1587" s="5"/>
      <c r="I1587" s="5"/>
    </row>
    <row r="1588" spans="1:9">
      <c r="A1588" s="3"/>
      <c r="B1588" s="4"/>
      <c r="C1588" s="4"/>
      <c r="D1588" s="3"/>
      <c r="E1588" s="3"/>
      <c r="F1588" s="5"/>
      <c r="G1588" s="5"/>
      <c r="H1588" s="5"/>
      <c r="I1588" s="5"/>
    </row>
    <row r="1589" spans="1:9">
      <c r="A1589" s="3"/>
      <c r="B1589" s="4"/>
      <c r="C1589" s="4"/>
      <c r="D1589" s="3"/>
      <c r="E1589" s="3"/>
      <c r="F1589" s="5"/>
      <c r="G1589" s="5"/>
      <c r="H1589" s="5"/>
      <c r="I1589" s="5"/>
    </row>
    <row r="1590" spans="1:9">
      <c r="A1590" s="3"/>
      <c r="B1590" s="4"/>
      <c r="C1590" s="4"/>
      <c r="D1590" s="3"/>
      <c r="E1590" s="3"/>
      <c r="F1590" s="5"/>
      <c r="G1590" s="5"/>
      <c r="H1590" s="5"/>
      <c r="I1590" s="5"/>
    </row>
    <row r="1591" spans="1:9">
      <c r="A1591" s="3"/>
      <c r="B1591" s="4"/>
      <c r="C1591" s="4"/>
      <c r="D1591" s="3"/>
      <c r="E1591" s="3"/>
      <c r="F1591" s="5"/>
      <c r="G1591" s="5"/>
      <c r="H1591" s="5"/>
      <c r="I1591" s="5"/>
    </row>
    <row r="1592" spans="1:9">
      <c r="A1592" s="3"/>
      <c r="B1592" s="4"/>
      <c r="C1592" s="4"/>
      <c r="D1592" s="3"/>
      <c r="E1592" s="3"/>
      <c r="F1592" s="5"/>
      <c r="G1592" s="5"/>
      <c r="H1592" s="5"/>
      <c r="I1592" s="5"/>
    </row>
    <row r="1593" spans="1:9">
      <c r="A1593" s="3"/>
      <c r="B1593" s="4"/>
      <c r="C1593" s="4"/>
      <c r="D1593" s="3"/>
      <c r="E1593" s="3"/>
      <c r="F1593" s="5"/>
      <c r="G1593" s="5"/>
      <c r="H1593" s="5"/>
      <c r="I1593" s="5"/>
    </row>
    <row r="1594" spans="1:9">
      <c r="A1594" s="3"/>
      <c r="B1594" s="4"/>
      <c r="C1594" s="4"/>
      <c r="D1594" s="3"/>
      <c r="E1594" s="3"/>
      <c r="F1594" s="5"/>
      <c r="G1594" s="5"/>
      <c r="H1594" s="5"/>
      <c r="I1594" s="5"/>
    </row>
    <row r="1595" spans="1:9">
      <c r="A1595" s="3"/>
      <c r="B1595" s="4"/>
      <c r="C1595" s="4"/>
      <c r="D1595" s="3"/>
      <c r="E1595" s="3"/>
      <c r="F1595" s="5"/>
      <c r="G1595" s="5"/>
      <c r="H1595" s="5"/>
      <c r="I1595" s="5"/>
    </row>
    <row r="1596" spans="1:9">
      <c r="A1596" s="3"/>
      <c r="B1596" s="4"/>
      <c r="C1596" s="4"/>
      <c r="D1596" s="3"/>
      <c r="E1596" s="3"/>
      <c r="F1596" s="5"/>
      <c r="G1596" s="5"/>
      <c r="H1596" s="5"/>
      <c r="I1596" s="5"/>
    </row>
    <row r="1597" spans="1:9">
      <c r="A1597" s="3"/>
      <c r="B1597" s="4"/>
      <c r="C1597" s="4"/>
      <c r="D1597" s="3"/>
      <c r="E1597" s="3"/>
      <c r="F1597" s="5"/>
      <c r="G1597" s="5"/>
      <c r="H1597" s="5"/>
      <c r="I1597" s="5"/>
    </row>
    <row r="1598" spans="1:9">
      <c r="A1598" s="3"/>
      <c r="B1598" s="4"/>
      <c r="C1598" s="4"/>
      <c r="D1598" s="3"/>
      <c r="E1598" s="3"/>
      <c r="F1598" s="5"/>
      <c r="G1598" s="5"/>
      <c r="H1598" s="5"/>
      <c r="I1598" s="5"/>
    </row>
    <row r="1599" spans="1:9">
      <c r="A1599" s="3"/>
      <c r="B1599" s="4"/>
      <c r="C1599" s="4"/>
      <c r="D1599" s="3"/>
      <c r="E1599" s="3"/>
      <c r="F1599" s="5"/>
      <c r="G1599" s="5"/>
      <c r="H1599" s="5"/>
      <c r="I1599" s="5"/>
    </row>
    <row r="1600" spans="1:9">
      <c r="A1600" s="3"/>
      <c r="B1600" s="4"/>
      <c r="C1600" s="4"/>
      <c r="D1600" s="3"/>
      <c r="E1600" s="3"/>
      <c r="F1600" s="5"/>
      <c r="G1600" s="5"/>
      <c r="H1600" s="5"/>
      <c r="I1600" s="5"/>
    </row>
    <row r="1601" spans="1:9">
      <c r="A1601" s="3"/>
      <c r="B1601" s="4"/>
      <c r="C1601" s="4"/>
      <c r="D1601" s="3"/>
      <c r="E1601" s="3"/>
      <c r="F1601" s="5"/>
      <c r="G1601" s="5"/>
      <c r="H1601" s="5"/>
      <c r="I1601" s="5"/>
    </row>
    <row r="1602" spans="1:9">
      <c r="A1602" s="3"/>
      <c r="B1602" s="4"/>
      <c r="C1602" s="4"/>
      <c r="D1602" s="3"/>
      <c r="E1602" s="3"/>
      <c r="F1602" s="5"/>
      <c r="G1602" s="5"/>
      <c r="H1602" s="5"/>
      <c r="I1602" s="5"/>
    </row>
    <row r="1603" spans="1:9">
      <c r="A1603" s="3"/>
      <c r="B1603" s="4"/>
      <c r="C1603" s="4"/>
      <c r="D1603" s="3"/>
      <c r="E1603" s="3"/>
      <c r="F1603" s="5"/>
      <c r="G1603" s="5"/>
      <c r="H1603" s="5"/>
      <c r="I1603" s="5"/>
    </row>
    <row r="1604" spans="1:9">
      <c r="A1604" s="3"/>
      <c r="B1604" s="4"/>
      <c r="C1604" s="4"/>
      <c r="D1604" s="3"/>
      <c r="E1604" s="3"/>
      <c r="F1604" s="5"/>
      <c r="G1604" s="5"/>
      <c r="H1604" s="5"/>
      <c r="I1604" s="5"/>
    </row>
    <row r="1605" spans="1:9">
      <c r="A1605" s="3"/>
      <c r="B1605" s="4"/>
      <c r="C1605" s="4"/>
      <c r="D1605" s="3"/>
      <c r="E1605" s="3"/>
      <c r="F1605" s="5"/>
      <c r="G1605" s="5"/>
      <c r="H1605" s="5"/>
      <c r="I1605" s="5"/>
    </row>
    <row r="1606" spans="1:9">
      <c r="A1606" s="3"/>
      <c r="B1606" s="4"/>
      <c r="C1606" s="4"/>
      <c r="D1606" s="3"/>
      <c r="E1606" s="3"/>
      <c r="F1606" s="5"/>
      <c r="G1606" s="5"/>
      <c r="H1606" s="5"/>
      <c r="I1606" s="5"/>
    </row>
    <row r="1607" spans="1:9">
      <c r="A1607" s="3"/>
      <c r="B1607" s="4"/>
      <c r="C1607" s="4"/>
      <c r="D1607" s="3"/>
      <c r="E1607" s="3"/>
      <c r="F1607" s="5"/>
      <c r="G1607" s="5"/>
      <c r="H1607" s="5"/>
      <c r="I1607" s="5"/>
    </row>
    <row r="1608" spans="1:9">
      <c r="A1608" s="3"/>
      <c r="B1608" s="4"/>
      <c r="C1608" s="4"/>
      <c r="D1608" s="3"/>
      <c r="E1608" s="3"/>
      <c r="F1608" s="5"/>
      <c r="G1608" s="5"/>
      <c r="H1608" s="5"/>
      <c r="I1608" s="5"/>
    </row>
    <row r="1609" spans="1:9">
      <c r="A1609" s="3"/>
      <c r="B1609" s="4"/>
      <c r="C1609" s="4"/>
      <c r="D1609" s="3"/>
      <c r="E1609" s="3"/>
      <c r="F1609" s="5"/>
      <c r="G1609" s="5"/>
      <c r="H1609" s="5"/>
      <c r="I1609" s="5"/>
    </row>
    <row r="1610" spans="1:9">
      <c r="A1610" s="3"/>
      <c r="B1610" s="4"/>
      <c r="C1610" s="4"/>
      <c r="D1610" s="3"/>
      <c r="E1610" s="3"/>
      <c r="F1610" s="5"/>
      <c r="G1610" s="5"/>
      <c r="H1610" s="5"/>
      <c r="I1610" s="5"/>
    </row>
    <row r="1611" spans="1:9">
      <c r="A1611" s="3"/>
      <c r="B1611" s="4"/>
      <c r="C1611" s="4"/>
      <c r="D1611" s="3"/>
      <c r="E1611" s="3"/>
      <c r="F1611" s="5"/>
      <c r="G1611" s="5"/>
      <c r="H1611" s="5"/>
      <c r="I1611" s="5"/>
    </row>
    <row r="1612" spans="1:9">
      <c r="A1612" s="3"/>
      <c r="B1612" s="4"/>
      <c r="C1612" s="4"/>
      <c r="D1612" s="3"/>
      <c r="E1612" s="3"/>
      <c r="F1612" s="5"/>
      <c r="G1612" s="5"/>
      <c r="H1612" s="5"/>
      <c r="I1612" s="5"/>
    </row>
    <row r="1613" spans="1:9">
      <c r="A1613" s="3"/>
      <c r="B1613" s="4"/>
      <c r="C1613" s="4"/>
      <c r="D1613" s="3"/>
      <c r="E1613" s="3"/>
      <c r="F1613" s="5"/>
      <c r="G1613" s="5"/>
      <c r="H1613" s="5"/>
      <c r="I1613" s="5"/>
    </row>
    <row r="1614" spans="1:9">
      <c r="A1614" s="3"/>
      <c r="B1614" s="4"/>
      <c r="C1614" s="4"/>
      <c r="D1614" s="3"/>
      <c r="E1614" s="3"/>
      <c r="F1614" s="5"/>
      <c r="G1614" s="5"/>
      <c r="H1614" s="5"/>
      <c r="I1614" s="5"/>
    </row>
    <row r="1615" spans="1:9">
      <c r="A1615" s="3"/>
      <c r="B1615" s="4"/>
      <c r="C1615" s="4"/>
      <c r="D1615" s="3"/>
      <c r="E1615" s="3"/>
      <c r="F1615" s="5"/>
      <c r="G1615" s="5"/>
      <c r="H1615" s="5"/>
      <c r="I1615" s="5"/>
    </row>
    <row r="1616" spans="1:9">
      <c r="A1616" s="3"/>
      <c r="B1616" s="4"/>
      <c r="C1616" s="4"/>
      <c r="D1616" s="3"/>
      <c r="E1616" s="3"/>
      <c r="F1616" s="5"/>
      <c r="G1616" s="5"/>
      <c r="H1616" s="5"/>
      <c r="I1616" s="5"/>
    </row>
    <row r="1617" spans="1:9">
      <c r="A1617" s="3"/>
      <c r="B1617" s="4"/>
      <c r="C1617" s="4"/>
      <c r="D1617" s="3"/>
      <c r="E1617" s="3"/>
      <c r="F1617" s="5"/>
      <c r="G1617" s="5"/>
      <c r="H1617" s="5"/>
      <c r="I1617" s="5"/>
    </row>
    <row r="1618" spans="1:9">
      <c r="A1618" s="3"/>
      <c r="B1618" s="4"/>
      <c r="C1618" s="4"/>
      <c r="D1618" s="3"/>
      <c r="E1618" s="3"/>
      <c r="F1618" s="5"/>
      <c r="G1618" s="5"/>
      <c r="H1618" s="5"/>
      <c r="I1618" s="5"/>
    </row>
    <row r="1619" spans="1:9">
      <c r="A1619" s="3"/>
      <c r="B1619" s="4"/>
      <c r="C1619" s="4"/>
      <c r="D1619" s="3"/>
      <c r="E1619" s="3"/>
      <c r="F1619" s="5"/>
      <c r="G1619" s="5"/>
      <c r="H1619" s="5"/>
      <c r="I1619" s="5"/>
    </row>
    <row r="1620" spans="1:9">
      <c r="A1620" s="3"/>
      <c r="B1620" s="4"/>
      <c r="C1620" s="4"/>
      <c r="D1620" s="3"/>
      <c r="E1620" s="3"/>
      <c r="F1620" s="5"/>
      <c r="G1620" s="5"/>
      <c r="H1620" s="5"/>
      <c r="I1620" s="5"/>
    </row>
    <row r="1621" spans="1:9">
      <c r="A1621" s="3"/>
      <c r="B1621" s="4"/>
      <c r="C1621" s="4"/>
      <c r="D1621" s="3"/>
      <c r="E1621" s="3"/>
      <c r="F1621" s="5"/>
      <c r="G1621" s="5"/>
      <c r="H1621" s="5"/>
      <c r="I1621" s="5"/>
    </row>
    <row r="1622" spans="1:9">
      <c r="A1622" s="3"/>
      <c r="B1622" s="4"/>
      <c r="C1622" s="4"/>
      <c r="D1622" s="3"/>
      <c r="E1622" s="3"/>
      <c r="F1622" s="5"/>
      <c r="G1622" s="5"/>
      <c r="H1622" s="5"/>
      <c r="I1622" s="5"/>
    </row>
    <row r="1623" spans="1:9">
      <c r="A1623" s="3"/>
      <c r="B1623" s="4"/>
      <c r="C1623" s="4"/>
      <c r="D1623" s="3"/>
      <c r="E1623" s="3"/>
      <c r="F1623" s="5"/>
      <c r="G1623" s="5"/>
      <c r="H1623" s="5"/>
      <c r="I1623" s="5"/>
    </row>
    <row r="1624" spans="1:9">
      <c r="A1624" s="3"/>
      <c r="B1624" s="4"/>
      <c r="C1624" s="4"/>
      <c r="D1624" s="3"/>
      <c r="E1624" s="3"/>
      <c r="F1624" s="5"/>
      <c r="G1624" s="5"/>
      <c r="H1624" s="5"/>
      <c r="I1624" s="5"/>
    </row>
    <row r="1625" spans="1:9">
      <c r="A1625" s="3"/>
      <c r="B1625" s="4"/>
      <c r="C1625" s="4"/>
      <c r="D1625" s="3"/>
      <c r="E1625" s="3"/>
      <c r="F1625" s="5"/>
      <c r="G1625" s="5"/>
      <c r="H1625" s="5"/>
      <c r="I1625" s="5"/>
    </row>
    <row r="1626" spans="1:9">
      <c r="A1626" s="3"/>
      <c r="B1626" s="4"/>
      <c r="C1626" s="4"/>
      <c r="D1626" s="3"/>
      <c r="E1626" s="3"/>
      <c r="F1626" s="5"/>
      <c r="G1626" s="5"/>
      <c r="H1626" s="5"/>
      <c r="I1626" s="5"/>
    </row>
    <row r="1627" spans="1:9">
      <c r="A1627" s="3"/>
      <c r="B1627" s="4"/>
      <c r="C1627" s="4"/>
      <c r="D1627" s="3"/>
      <c r="E1627" s="3"/>
      <c r="F1627" s="5"/>
      <c r="G1627" s="5"/>
      <c r="H1627" s="5"/>
      <c r="I1627" s="5"/>
    </row>
    <row r="1628" spans="1:9">
      <c r="A1628" s="3"/>
      <c r="B1628" s="4"/>
      <c r="C1628" s="4"/>
      <c r="D1628" s="3"/>
      <c r="E1628" s="3"/>
      <c r="F1628" s="5"/>
      <c r="G1628" s="5"/>
      <c r="H1628" s="5"/>
      <c r="I1628" s="5"/>
    </row>
    <row r="1629" spans="1:9">
      <c r="A1629" s="3"/>
      <c r="B1629" s="4"/>
      <c r="C1629" s="4"/>
      <c r="D1629" s="3"/>
      <c r="E1629" s="3"/>
      <c r="F1629" s="5"/>
      <c r="G1629" s="5"/>
      <c r="H1629" s="5"/>
      <c r="I1629" s="5"/>
    </row>
    <row r="1630" spans="1:9">
      <c r="A1630" s="3"/>
      <c r="B1630" s="4"/>
      <c r="C1630" s="4"/>
      <c r="D1630" s="3"/>
      <c r="E1630" s="3"/>
      <c r="F1630" s="5"/>
      <c r="G1630" s="5"/>
      <c r="H1630" s="5"/>
      <c r="I1630" s="5"/>
    </row>
    <row r="1631" spans="1:9">
      <c r="A1631" s="3"/>
      <c r="B1631" s="4"/>
      <c r="C1631" s="4"/>
      <c r="D1631" s="3"/>
      <c r="E1631" s="3"/>
      <c r="F1631" s="5"/>
      <c r="G1631" s="5"/>
      <c r="H1631" s="5"/>
      <c r="I1631" s="5"/>
    </row>
    <row r="1632" spans="1:9">
      <c r="A1632" s="3"/>
      <c r="B1632" s="4"/>
      <c r="C1632" s="4"/>
      <c r="D1632" s="3"/>
      <c r="E1632" s="3"/>
      <c r="F1632" s="5"/>
      <c r="G1632" s="5"/>
      <c r="H1632" s="5"/>
      <c r="I1632" s="5"/>
    </row>
    <row r="1633" spans="1:9">
      <c r="A1633" s="3"/>
      <c r="B1633" s="4"/>
      <c r="C1633" s="4"/>
      <c r="D1633" s="3"/>
      <c r="E1633" s="3"/>
      <c r="F1633" s="5"/>
      <c r="G1633" s="5"/>
      <c r="H1633" s="5"/>
      <c r="I1633" s="5"/>
    </row>
    <row r="1634" spans="1:9">
      <c r="A1634" s="3"/>
      <c r="B1634" s="4"/>
      <c r="C1634" s="4"/>
      <c r="D1634" s="3"/>
      <c r="E1634" s="3"/>
      <c r="F1634" s="5"/>
      <c r="G1634" s="5"/>
      <c r="H1634" s="5"/>
      <c r="I1634" s="5"/>
    </row>
    <row r="1635" spans="1:9">
      <c r="A1635" s="3"/>
      <c r="B1635" s="4"/>
      <c r="C1635" s="4"/>
      <c r="D1635" s="3"/>
      <c r="E1635" s="3"/>
      <c r="F1635" s="5"/>
      <c r="G1635" s="5"/>
      <c r="H1635" s="5"/>
      <c r="I1635" s="5"/>
    </row>
    <row r="1636" spans="1:9">
      <c r="A1636" s="3"/>
      <c r="B1636" s="4"/>
      <c r="C1636" s="4"/>
      <c r="D1636" s="3"/>
      <c r="E1636" s="3"/>
      <c r="F1636" s="5"/>
      <c r="G1636" s="5"/>
      <c r="H1636" s="5"/>
      <c r="I1636" s="5"/>
    </row>
    <row r="1637" spans="1:9">
      <c r="A1637" s="3"/>
      <c r="B1637" s="4"/>
      <c r="C1637" s="4"/>
      <c r="D1637" s="3"/>
      <c r="E1637" s="3"/>
      <c r="F1637" s="5"/>
      <c r="G1637" s="5"/>
      <c r="H1637" s="5"/>
      <c r="I1637" s="5"/>
    </row>
    <row r="1638" spans="1:9">
      <c r="A1638" s="3"/>
      <c r="B1638" s="4"/>
      <c r="C1638" s="4"/>
      <c r="D1638" s="3"/>
      <c r="E1638" s="3"/>
      <c r="F1638" s="5"/>
      <c r="G1638" s="5"/>
      <c r="H1638" s="5"/>
      <c r="I1638" s="5"/>
    </row>
    <row r="1639" spans="1:9">
      <c r="A1639" s="3"/>
      <c r="B1639" s="4"/>
      <c r="C1639" s="4"/>
      <c r="D1639" s="3"/>
      <c r="E1639" s="3"/>
      <c r="F1639" s="5"/>
      <c r="G1639" s="5"/>
      <c r="H1639" s="5"/>
      <c r="I1639" s="5"/>
    </row>
    <row r="1640" spans="1:9">
      <c r="A1640" s="3"/>
      <c r="B1640" s="4"/>
      <c r="C1640" s="4"/>
      <c r="D1640" s="3"/>
      <c r="E1640" s="3"/>
      <c r="F1640" s="5"/>
      <c r="G1640" s="5"/>
      <c r="H1640" s="5"/>
      <c r="I1640" s="5"/>
    </row>
    <row r="1641" spans="1:9">
      <c r="A1641" s="3"/>
      <c r="B1641" s="4"/>
      <c r="C1641" s="4"/>
      <c r="D1641" s="3"/>
      <c r="E1641" s="3"/>
      <c r="F1641" s="5"/>
      <c r="G1641" s="5"/>
      <c r="H1641" s="5"/>
      <c r="I1641" s="5"/>
    </row>
    <row r="1642" spans="1:9">
      <c r="A1642" s="3"/>
      <c r="B1642" s="4"/>
      <c r="C1642" s="4"/>
      <c r="D1642" s="3"/>
      <c r="E1642" s="3"/>
      <c r="F1642" s="5"/>
      <c r="G1642" s="5"/>
      <c r="H1642" s="5"/>
      <c r="I1642" s="5"/>
    </row>
    <row r="1643" spans="1:9">
      <c r="A1643" s="3"/>
      <c r="B1643" s="4"/>
      <c r="C1643" s="4"/>
      <c r="D1643" s="3"/>
      <c r="E1643" s="3"/>
      <c r="F1643" s="5"/>
      <c r="G1643" s="5"/>
      <c r="H1643" s="5"/>
      <c r="I1643" s="5"/>
    </row>
    <row r="1644" spans="1:9">
      <c r="A1644" s="3"/>
      <c r="B1644" s="4"/>
      <c r="C1644" s="4"/>
      <c r="D1644" s="3"/>
      <c r="E1644" s="3"/>
      <c r="F1644" s="5"/>
      <c r="G1644" s="5"/>
      <c r="H1644" s="5"/>
      <c r="I1644" s="5"/>
    </row>
    <row r="1645" spans="1:9">
      <c r="A1645" s="3"/>
      <c r="B1645" s="4"/>
      <c r="C1645" s="4"/>
      <c r="D1645" s="3"/>
      <c r="E1645" s="3"/>
      <c r="F1645" s="5"/>
      <c r="G1645" s="5"/>
      <c r="H1645" s="5"/>
      <c r="I1645" s="5"/>
    </row>
    <row r="1646" spans="1:9">
      <c r="A1646" s="3"/>
      <c r="B1646" s="4"/>
      <c r="C1646" s="4"/>
      <c r="D1646" s="3"/>
      <c r="E1646" s="3"/>
      <c r="F1646" s="5"/>
      <c r="G1646" s="5"/>
      <c r="H1646" s="5"/>
      <c r="I1646" s="5"/>
    </row>
    <row r="1647" spans="1:9">
      <c r="A1647" s="3"/>
      <c r="B1647" s="4"/>
      <c r="C1647" s="4"/>
      <c r="D1647" s="3"/>
      <c r="E1647" s="3"/>
      <c r="F1647" s="5"/>
      <c r="G1647" s="5"/>
      <c r="H1647" s="5"/>
      <c r="I1647" s="5"/>
    </row>
    <row r="1648" spans="1:9">
      <c r="A1648" s="3"/>
      <c r="B1648" s="4"/>
      <c r="C1648" s="4"/>
      <c r="D1648" s="3"/>
      <c r="E1648" s="3"/>
      <c r="F1648" s="5"/>
      <c r="G1648" s="5"/>
      <c r="H1648" s="5"/>
      <c r="I1648" s="5"/>
    </row>
    <row r="1649" spans="1:9">
      <c r="A1649" s="3"/>
      <c r="B1649" s="4"/>
      <c r="C1649" s="4"/>
      <c r="D1649" s="3"/>
      <c r="E1649" s="3"/>
      <c r="F1649" s="5"/>
      <c r="G1649" s="5"/>
      <c r="H1649" s="5"/>
      <c r="I1649" s="5"/>
    </row>
    <row r="1650" spans="1:9">
      <c r="A1650" s="3"/>
      <c r="B1650" s="4"/>
      <c r="C1650" s="4"/>
      <c r="D1650" s="3"/>
      <c r="E1650" s="3"/>
      <c r="F1650" s="5"/>
      <c r="G1650" s="5"/>
      <c r="H1650" s="5"/>
      <c r="I1650" s="5"/>
    </row>
    <row r="1651" spans="1:9">
      <c r="A1651" s="3"/>
      <c r="B1651" s="4"/>
      <c r="C1651" s="4"/>
      <c r="D1651" s="3"/>
      <c r="E1651" s="3"/>
      <c r="F1651" s="5"/>
      <c r="G1651" s="5"/>
      <c r="H1651" s="5"/>
      <c r="I1651" s="5"/>
    </row>
    <row r="1652" spans="1:9">
      <c r="A1652" s="3"/>
      <c r="B1652" s="4"/>
      <c r="C1652" s="4"/>
      <c r="D1652" s="3"/>
      <c r="E1652" s="3"/>
      <c r="F1652" s="5"/>
      <c r="G1652" s="5"/>
      <c r="H1652" s="5"/>
      <c r="I1652" s="5"/>
    </row>
    <row r="1653" spans="1:9">
      <c r="A1653" s="3"/>
      <c r="B1653" s="4"/>
      <c r="C1653" s="4"/>
      <c r="D1653" s="3"/>
      <c r="E1653" s="3"/>
      <c r="F1653" s="5"/>
      <c r="G1653" s="5"/>
      <c r="H1653" s="5"/>
      <c r="I1653" s="5"/>
    </row>
    <row r="1654" spans="1:9">
      <c r="A1654" s="3"/>
      <c r="B1654" s="4"/>
      <c r="C1654" s="4"/>
      <c r="D1654" s="3"/>
      <c r="E1654" s="3"/>
      <c r="F1654" s="5"/>
      <c r="G1654" s="5"/>
      <c r="H1654" s="5"/>
      <c r="I1654" s="5"/>
    </row>
    <row r="1655" spans="1:9">
      <c r="A1655" s="3"/>
      <c r="B1655" s="4"/>
      <c r="C1655" s="4"/>
      <c r="D1655" s="3"/>
      <c r="E1655" s="3"/>
      <c r="F1655" s="5"/>
      <c r="G1655" s="5"/>
      <c r="H1655" s="5"/>
      <c r="I1655" s="5"/>
    </row>
    <row r="1656" spans="1:9">
      <c r="A1656" s="3"/>
      <c r="B1656" s="4"/>
      <c r="C1656" s="4"/>
      <c r="D1656" s="3"/>
      <c r="E1656" s="3"/>
      <c r="F1656" s="5"/>
      <c r="G1656" s="5"/>
      <c r="H1656" s="5"/>
      <c r="I1656" s="5"/>
    </row>
    <row r="1657" spans="1:9">
      <c r="A1657" s="3"/>
      <c r="B1657" s="4"/>
      <c r="C1657" s="4"/>
      <c r="D1657" s="3"/>
      <c r="E1657" s="3"/>
      <c r="F1657" s="5"/>
      <c r="G1657" s="5"/>
      <c r="H1657" s="5"/>
      <c r="I1657" s="5"/>
    </row>
    <row r="1658" spans="1:9">
      <c r="A1658" s="3"/>
      <c r="B1658" s="4"/>
      <c r="C1658" s="4"/>
      <c r="D1658" s="3"/>
      <c r="E1658" s="3"/>
      <c r="F1658" s="5"/>
      <c r="G1658" s="5"/>
      <c r="H1658" s="5"/>
      <c r="I1658" s="5"/>
    </row>
    <row r="1659" spans="1:9">
      <c r="A1659" s="3"/>
      <c r="B1659" s="4"/>
      <c r="C1659" s="4"/>
      <c r="D1659" s="3"/>
      <c r="E1659" s="3"/>
      <c r="F1659" s="5"/>
      <c r="G1659" s="5"/>
      <c r="H1659" s="5"/>
      <c r="I1659" s="5"/>
    </row>
    <row r="1660" spans="1:9">
      <c r="A1660" s="3"/>
      <c r="B1660" s="4"/>
      <c r="C1660" s="4"/>
      <c r="D1660" s="3"/>
      <c r="E1660" s="3"/>
      <c r="F1660" s="5"/>
      <c r="G1660" s="5"/>
      <c r="H1660" s="5"/>
      <c r="I1660" s="5"/>
    </row>
    <row r="1661" spans="1:9">
      <c r="A1661" s="3"/>
      <c r="B1661" s="4"/>
      <c r="C1661" s="4"/>
      <c r="D1661" s="3"/>
      <c r="E1661" s="3"/>
      <c r="F1661" s="5"/>
      <c r="G1661" s="5"/>
      <c r="H1661" s="5"/>
      <c r="I1661" s="5"/>
    </row>
    <row r="1662" spans="1:9">
      <c r="A1662" s="3"/>
      <c r="B1662" s="4"/>
      <c r="C1662" s="4"/>
      <c r="D1662" s="3"/>
      <c r="E1662" s="3"/>
      <c r="F1662" s="5"/>
      <c r="G1662" s="5"/>
      <c r="H1662" s="5"/>
      <c r="I1662" s="5"/>
    </row>
    <row r="1663" spans="1:9">
      <c r="A1663" s="3"/>
      <c r="B1663" s="4"/>
      <c r="C1663" s="4"/>
      <c r="D1663" s="3"/>
      <c r="E1663" s="3"/>
      <c r="F1663" s="5"/>
      <c r="G1663" s="5"/>
      <c r="H1663" s="5"/>
      <c r="I1663" s="5"/>
    </row>
    <row r="1664" spans="1:9">
      <c r="A1664" s="3"/>
      <c r="B1664" s="4"/>
      <c r="C1664" s="4"/>
      <c r="D1664" s="3"/>
      <c r="E1664" s="3"/>
      <c r="F1664" s="5"/>
      <c r="G1664" s="5"/>
      <c r="H1664" s="5"/>
      <c r="I1664" s="5"/>
    </row>
    <row r="1665" spans="1:9">
      <c r="A1665" s="3"/>
      <c r="B1665" s="4"/>
      <c r="C1665" s="4"/>
      <c r="D1665" s="3"/>
      <c r="E1665" s="3"/>
      <c r="F1665" s="5"/>
      <c r="G1665" s="5"/>
      <c r="H1665" s="5"/>
      <c r="I1665" s="5"/>
    </row>
    <row r="1666" spans="1:9">
      <c r="A1666" s="3"/>
      <c r="B1666" s="4"/>
      <c r="C1666" s="4"/>
      <c r="D1666" s="3"/>
      <c r="E1666" s="3"/>
      <c r="F1666" s="5"/>
      <c r="G1666" s="5"/>
      <c r="H1666" s="5"/>
      <c r="I1666" s="5"/>
    </row>
    <row r="1667" spans="1:9">
      <c r="A1667" s="3"/>
      <c r="B1667" s="4"/>
      <c r="C1667" s="4"/>
      <c r="D1667" s="3"/>
      <c r="E1667" s="3"/>
      <c r="F1667" s="5"/>
      <c r="G1667" s="5"/>
      <c r="H1667" s="5"/>
      <c r="I1667" s="5"/>
    </row>
    <row r="1668" spans="1:9">
      <c r="A1668" s="3"/>
      <c r="B1668" s="4"/>
      <c r="C1668" s="4"/>
      <c r="D1668" s="3"/>
      <c r="E1668" s="3"/>
      <c r="F1668" s="5"/>
      <c r="G1668" s="5"/>
      <c r="H1668" s="5"/>
      <c r="I1668" s="5"/>
    </row>
    <row r="1669" spans="1:9">
      <c r="A1669" s="3"/>
      <c r="B1669" s="4"/>
      <c r="C1669" s="4"/>
      <c r="D1669" s="3"/>
      <c r="E1669" s="3"/>
      <c r="F1669" s="5"/>
      <c r="G1669" s="5"/>
      <c r="H1669" s="5"/>
      <c r="I1669" s="5"/>
    </row>
    <row r="1670" spans="1:9">
      <c r="A1670" s="3"/>
      <c r="B1670" s="4"/>
      <c r="C1670" s="4"/>
      <c r="D1670" s="3"/>
      <c r="E1670" s="3"/>
      <c r="F1670" s="5"/>
      <c r="G1670" s="5"/>
      <c r="H1670" s="5"/>
      <c r="I1670" s="5"/>
    </row>
    <row r="1671" spans="1:9">
      <c r="A1671" s="3"/>
      <c r="B1671" s="4"/>
      <c r="C1671" s="4"/>
      <c r="D1671" s="3"/>
      <c r="E1671" s="3"/>
      <c r="F1671" s="5"/>
      <c r="G1671" s="5"/>
      <c r="H1671" s="5"/>
      <c r="I1671" s="5"/>
    </row>
    <row r="1672" spans="1:9">
      <c r="A1672" s="3"/>
      <c r="B1672" s="4"/>
      <c r="C1672" s="4"/>
      <c r="D1672" s="3"/>
      <c r="E1672" s="3"/>
      <c r="F1672" s="5"/>
      <c r="G1672" s="5"/>
      <c r="H1672" s="5"/>
      <c r="I1672" s="5"/>
    </row>
    <row r="1673" spans="1:9">
      <c r="A1673" s="3"/>
      <c r="B1673" s="4"/>
      <c r="C1673" s="4"/>
      <c r="D1673" s="3"/>
      <c r="E1673" s="3"/>
      <c r="F1673" s="5"/>
      <c r="G1673" s="5"/>
      <c r="H1673" s="5"/>
      <c r="I1673" s="5"/>
    </row>
    <row r="1674" spans="1:9">
      <c r="A1674" s="3"/>
      <c r="B1674" s="4"/>
      <c r="C1674" s="4"/>
      <c r="D1674" s="3"/>
      <c r="E1674" s="3"/>
      <c r="F1674" s="5"/>
      <c r="G1674" s="5"/>
      <c r="H1674" s="5"/>
      <c r="I1674" s="5"/>
    </row>
    <row r="1675" spans="1:9">
      <c r="A1675" s="3"/>
      <c r="B1675" s="4"/>
      <c r="C1675" s="4"/>
      <c r="D1675" s="3"/>
      <c r="E1675" s="3"/>
      <c r="F1675" s="5"/>
      <c r="G1675" s="5"/>
      <c r="H1675" s="5"/>
      <c r="I1675" s="5"/>
    </row>
    <row r="1676" spans="1:9">
      <c r="A1676" s="3"/>
      <c r="B1676" s="4"/>
      <c r="C1676" s="4"/>
      <c r="D1676" s="3"/>
      <c r="E1676" s="3"/>
      <c r="F1676" s="5"/>
      <c r="G1676" s="5"/>
      <c r="H1676" s="5"/>
      <c r="I1676" s="5"/>
    </row>
    <row r="1677" spans="1:9">
      <c r="A1677" s="3"/>
      <c r="B1677" s="4"/>
      <c r="C1677" s="4"/>
      <c r="D1677" s="3"/>
      <c r="E1677" s="3"/>
      <c r="F1677" s="5"/>
      <c r="G1677" s="5"/>
      <c r="H1677" s="5"/>
      <c r="I1677" s="5"/>
    </row>
    <row r="1678" spans="1:9">
      <c r="A1678" s="3"/>
      <c r="B1678" s="4"/>
      <c r="C1678" s="4"/>
      <c r="D1678" s="3"/>
      <c r="E1678" s="3"/>
      <c r="F1678" s="5"/>
      <c r="G1678" s="5"/>
      <c r="H1678" s="5"/>
      <c r="I1678" s="5"/>
    </row>
    <row r="1679" spans="1:9">
      <c r="A1679" s="3"/>
      <c r="B1679" s="4"/>
      <c r="C1679" s="4"/>
      <c r="D1679" s="3"/>
      <c r="E1679" s="3"/>
      <c r="F1679" s="5"/>
      <c r="G1679" s="5"/>
      <c r="H1679" s="5"/>
      <c r="I1679" s="5"/>
    </row>
    <row r="1680" spans="1:9">
      <c r="A1680" s="3"/>
      <c r="B1680" s="4"/>
      <c r="C1680" s="4"/>
      <c r="D1680" s="3"/>
      <c r="E1680" s="3"/>
      <c r="F1680" s="5"/>
      <c r="G1680" s="5"/>
      <c r="H1680" s="5"/>
      <c r="I1680" s="5"/>
    </row>
    <row r="1681" spans="1:9">
      <c r="A1681" s="3"/>
      <c r="B1681" s="4"/>
      <c r="C1681" s="4"/>
      <c r="D1681" s="3"/>
      <c r="E1681" s="3"/>
      <c r="F1681" s="5"/>
      <c r="G1681" s="5"/>
      <c r="H1681" s="5"/>
      <c r="I1681" s="5"/>
    </row>
    <row r="1682" spans="1:9">
      <c r="A1682" s="3"/>
      <c r="B1682" s="4"/>
      <c r="C1682" s="4"/>
      <c r="D1682" s="3"/>
      <c r="E1682" s="3"/>
      <c r="F1682" s="5"/>
      <c r="G1682" s="5"/>
      <c r="H1682" s="5"/>
      <c r="I1682" s="5"/>
    </row>
    <row r="1683" spans="1:9">
      <c r="A1683" s="3"/>
      <c r="B1683" s="4"/>
      <c r="C1683" s="4"/>
      <c r="D1683" s="3"/>
      <c r="E1683" s="3"/>
      <c r="F1683" s="5"/>
      <c r="G1683" s="5"/>
      <c r="H1683" s="5"/>
      <c r="I1683" s="5"/>
    </row>
    <row r="1684" spans="1:9">
      <c r="A1684" s="3"/>
      <c r="B1684" s="4"/>
      <c r="C1684" s="4"/>
      <c r="D1684" s="3"/>
      <c r="E1684" s="3"/>
      <c r="F1684" s="5"/>
      <c r="G1684" s="5"/>
      <c r="H1684" s="5"/>
      <c r="I1684" s="5"/>
    </row>
    <row r="1685" spans="1:9">
      <c r="A1685" s="3"/>
      <c r="B1685" s="4"/>
      <c r="C1685" s="4"/>
      <c r="D1685" s="3"/>
      <c r="E1685" s="3"/>
      <c r="F1685" s="5"/>
      <c r="G1685" s="5"/>
      <c r="H1685" s="5"/>
      <c r="I1685" s="5"/>
    </row>
    <row r="1686" spans="1:9">
      <c r="A1686" s="3"/>
      <c r="B1686" s="4"/>
      <c r="C1686" s="4"/>
      <c r="D1686" s="3"/>
      <c r="E1686" s="3"/>
      <c r="F1686" s="5"/>
      <c r="G1686" s="5"/>
      <c r="H1686" s="5"/>
      <c r="I1686" s="5"/>
    </row>
    <row r="1687" spans="1:9">
      <c r="A1687" s="3"/>
      <c r="B1687" s="4"/>
      <c r="C1687" s="4"/>
      <c r="D1687" s="3"/>
      <c r="E1687" s="3"/>
      <c r="F1687" s="5"/>
      <c r="G1687" s="5"/>
      <c r="H1687" s="5"/>
      <c r="I1687" s="5"/>
    </row>
    <row r="1688" spans="1:9">
      <c r="A1688" s="3"/>
      <c r="B1688" s="4"/>
      <c r="C1688" s="4"/>
      <c r="D1688" s="3"/>
      <c r="E1688" s="3"/>
      <c r="F1688" s="5"/>
      <c r="G1688" s="5"/>
      <c r="H1688" s="5"/>
      <c r="I1688" s="5"/>
    </row>
    <row r="1689" spans="1:9">
      <c r="A1689" s="3"/>
      <c r="B1689" s="4"/>
      <c r="C1689" s="4"/>
      <c r="D1689" s="3"/>
      <c r="E1689" s="3"/>
      <c r="F1689" s="5"/>
      <c r="G1689" s="5"/>
      <c r="H1689" s="5"/>
      <c r="I1689" s="5"/>
    </row>
    <row r="1690" spans="1:9">
      <c r="A1690" s="3"/>
      <c r="B1690" s="4"/>
      <c r="C1690" s="4"/>
      <c r="D1690" s="3"/>
      <c r="E1690" s="3"/>
      <c r="F1690" s="5"/>
      <c r="G1690" s="5"/>
      <c r="H1690" s="5"/>
      <c r="I1690" s="5"/>
    </row>
    <row r="1691" spans="1:9">
      <c r="A1691" s="3"/>
      <c r="B1691" s="4"/>
      <c r="C1691" s="4"/>
      <c r="D1691" s="3"/>
      <c r="E1691" s="3"/>
      <c r="F1691" s="5"/>
      <c r="G1691" s="5"/>
      <c r="H1691" s="5"/>
      <c r="I1691" s="5"/>
    </row>
    <row r="1692" spans="1:9">
      <c r="A1692" s="3"/>
      <c r="B1692" s="4"/>
      <c r="C1692" s="4"/>
      <c r="D1692" s="3"/>
      <c r="E1692" s="3"/>
      <c r="F1692" s="5"/>
      <c r="G1692" s="5"/>
      <c r="H1692" s="5"/>
      <c r="I1692" s="5"/>
    </row>
    <row r="1693" spans="1:9">
      <c r="A1693" s="3"/>
      <c r="B1693" s="4"/>
      <c r="C1693" s="4"/>
      <c r="D1693" s="3"/>
      <c r="E1693" s="3"/>
      <c r="F1693" s="5"/>
      <c r="G1693" s="5"/>
      <c r="H1693" s="5"/>
      <c r="I1693" s="5"/>
    </row>
    <row r="1694" spans="1:9">
      <c r="A1694" s="3"/>
      <c r="B1694" s="4"/>
      <c r="C1694" s="4"/>
      <c r="D1694" s="3"/>
      <c r="E1694" s="3"/>
      <c r="F1694" s="5"/>
      <c r="G1694" s="5"/>
      <c r="H1694" s="5"/>
      <c r="I1694" s="5"/>
    </row>
    <row r="1695" spans="1:9">
      <c r="A1695" s="3"/>
      <c r="B1695" s="4"/>
      <c r="C1695" s="4"/>
      <c r="D1695" s="3"/>
      <c r="E1695" s="3"/>
      <c r="F1695" s="5"/>
      <c r="G1695" s="5"/>
      <c r="H1695" s="5"/>
      <c r="I1695" s="5"/>
    </row>
    <row r="1696" spans="1:9">
      <c r="A1696" s="3"/>
      <c r="B1696" s="4"/>
      <c r="C1696" s="4"/>
      <c r="D1696" s="3"/>
      <c r="E1696" s="3"/>
      <c r="F1696" s="5"/>
      <c r="G1696" s="5"/>
      <c r="H1696" s="5"/>
      <c r="I1696" s="5"/>
    </row>
    <row r="1697" spans="1:9">
      <c r="A1697" s="3"/>
      <c r="B1697" s="4"/>
      <c r="C1697" s="4"/>
      <c r="D1697" s="3"/>
      <c r="E1697" s="3"/>
      <c r="F1697" s="5"/>
      <c r="G1697" s="5"/>
      <c r="H1697" s="5"/>
      <c r="I1697" s="5"/>
    </row>
    <row r="1698" spans="1:9">
      <c r="A1698" s="3"/>
      <c r="B1698" s="4"/>
      <c r="C1698" s="4"/>
      <c r="D1698" s="3"/>
      <c r="E1698" s="3"/>
      <c r="F1698" s="5"/>
      <c r="G1698" s="5"/>
      <c r="H1698" s="5"/>
      <c r="I1698" s="5"/>
    </row>
    <row r="1699" spans="1:9">
      <c r="A1699" s="3"/>
      <c r="B1699" s="4"/>
      <c r="C1699" s="4"/>
      <c r="D1699" s="3"/>
      <c r="E1699" s="3"/>
      <c r="F1699" s="5"/>
      <c r="G1699" s="5"/>
      <c r="H1699" s="5"/>
      <c r="I1699" s="5"/>
    </row>
    <row r="1700" spans="1:9">
      <c r="A1700" s="3"/>
      <c r="B1700" s="4"/>
      <c r="C1700" s="4"/>
      <c r="D1700" s="3"/>
      <c r="E1700" s="3"/>
      <c r="F1700" s="5"/>
      <c r="G1700" s="5"/>
      <c r="H1700" s="5"/>
      <c r="I1700" s="5"/>
    </row>
    <row r="1701" spans="1:9">
      <c r="A1701" s="3"/>
      <c r="B1701" s="4"/>
      <c r="C1701" s="4"/>
      <c r="D1701" s="3"/>
      <c r="E1701" s="3"/>
      <c r="F1701" s="5"/>
      <c r="G1701" s="5"/>
      <c r="H1701" s="5"/>
      <c r="I1701" s="5"/>
    </row>
    <row r="1702" spans="1:9">
      <c r="A1702" s="3"/>
      <c r="B1702" s="4"/>
      <c r="C1702" s="4"/>
      <c r="D1702" s="3"/>
      <c r="E1702" s="3"/>
      <c r="F1702" s="5"/>
      <c r="G1702" s="5"/>
      <c r="H1702" s="5"/>
      <c r="I1702" s="5"/>
    </row>
    <row r="1703" spans="1:9">
      <c r="A1703" s="3"/>
      <c r="B1703" s="4"/>
      <c r="C1703" s="4"/>
      <c r="D1703" s="3"/>
      <c r="E1703" s="3"/>
      <c r="F1703" s="5"/>
      <c r="G1703" s="5"/>
      <c r="H1703" s="5"/>
      <c r="I1703" s="5"/>
    </row>
    <row r="1704" spans="1:9">
      <c r="A1704" s="3"/>
      <c r="B1704" s="4"/>
      <c r="C1704" s="4"/>
      <c r="D1704" s="3"/>
      <c r="E1704" s="3"/>
      <c r="F1704" s="5"/>
      <c r="G1704" s="5"/>
      <c r="H1704" s="5"/>
      <c r="I1704" s="5"/>
    </row>
    <row r="1705" spans="1:9">
      <c r="A1705" s="3"/>
      <c r="B1705" s="4"/>
      <c r="C1705" s="4"/>
      <c r="D1705" s="3"/>
      <c r="E1705" s="3"/>
      <c r="F1705" s="5"/>
      <c r="G1705" s="5"/>
      <c r="H1705" s="5"/>
      <c r="I1705" s="5"/>
    </row>
    <row r="1706" spans="1:9">
      <c r="A1706" s="3"/>
      <c r="B1706" s="4"/>
      <c r="C1706" s="4"/>
      <c r="D1706" s="3"/>
      <c r="E1706" s="3"/>
      <c r="F1706" s="5"/>
      <c r="G1706" s="5"/>
      <c r="H1706" s="5"/>
      <c r="I1706" s="5"/>
    </row>
    <row r="1707" spans="1:9">
      <c r="A1707" s="3"/>
      <c r="B1707" s="4"/>
      <c r="C1707" s="4"/>
      <c r="D1707" s="3"/>
      <c r="E1707" s="3"/>
      <c r="F1707" s="5"/>
      <c r="G1707" s="5"/>
      <c r="H1707" s="5"/>
      <c r="I1707" s="5"/>
    </row>
    <row r="1708" spans="1:9">
      <c r="A1708" s="3"/>
      <c r="B1708" s="4"/>
      <c r="C1708" s="4"/>
      <c r="D1708" s="3"/>
      <c r="E1708" s="3"/>
      <c r="F1708" s="5"/>
      <c r="G1708" s="5"/>
      <c r="H1708" s="5"/>
      <c r="I1708" s="5"/>
    </row>
    <row r="1709" spans="1:9">
      <c r="A1709" s="3"/>
      <c r="B1709" s="4"/>
      <c r="C1709" s="4"/>
      <c r="D1709" s="3"/>
      <c r="E1709" s="3"/>
      <c r="F1709" s="5"/>
      <c r="G1709" s="5"/>
      <c r="H1709" s="5"/>
      <c r="I1709" s="5"/>
    </row>
    <row r="1710" spans="1:9">
      <c r="A1710" s="3"/>
      <c r="B1710" s="4"/>
      <c r="C1710" s="4"/>
      <c r="D1710" s="3"/>
      <c r="E1710" s="3"/>
      <c r="F1710" s="5"/>
      <c r="G1710" s="5"/>
      <c r="H1710" s="5"/>
      <c r="I1710" s="5"/>
    </row>
    <row r="1711" spans="1:9">
      <c r="A1711" s="3"/>
      <c r="B1711" s="4"/>
      <c r="C1711" s="4"/>
      <c r="D1711" s="3"/>
      <c r="E1711" s="3"/>
      <c r="F1711" s="5"/>
      <c r="G1711" s="5"/>
      <c r="H1711" s="5"/>
      <c r="I1711" s="5"/>
    </row>
    <row r="1712" spans="1:9">
      <c r="A1712" s="3"/>
      <c r="B1712" s="4"/>
      <c r="C1712" s="4"/>
      <c r="D1712" s="3"/>
      <c r="E1712" s="3"/>
      <c r="F1712" s="5"/>
      <c r="G1712" s="5"/>
      <c r="H1712" s="5"/>
      <c r="I1712" s="5"/>
    </row>
    <row r="1713" spans="1:9">
      <c r="A1713" s="3"/>
      <c r="B1713" s="4"/>
      <c r="C1713" s="4"/>
      <c r="D1713" s="3"/>
      <c r="E1713" s="3"/>
      <c r="F1713" s="5"/>
      <c r="G1713" s="5"/>
      <c r="H1713" s="5"/>
      <c r="I1713" s="5"/>
    </row>
    <row r="1714" spans="1:9">
      <c r="A1714" s="3"/>
      <c r="B1714" s="4"/>
      <c r="C1714" s="4"/>
      <c r="D1714" s="3"/>
      <c r="E1714" s="3"/>
      <c r="F1714" s="5"/>
      <c r="G1714" s="5"/>
      <c r="H1714" s="5"/>
      <c r="I1714" s="5"/>
    </row>
    <row r="1715" spans="1:9">
      <c r="A1715" s="3"/>
      <c r="B1715" s="4"/>
      <c r="C1715" s="4"/>
      <c r="D1715" s="3"/>
      <c r="E1715" s="3"/>
      <c r="F1715" s="5"/>
      <c r="G1715" s="5"/>
      <c r="H1715" s="5"/>
      <c r="I1715" s="5"/>
    </row>
    <row r="1716" spans="1:9">
      <c r="A1716" s="3"/>
      <c r="B1716" s="4"/>
      <c r="C1716" s="4"/>
      <c r="D1716" s="3"/>
      <c r="E1716" s="3"/>
      <c r="F1716" s="5"/>
      <c r="G1716" s="5"/>
      <c r="H1716" s="5"/>
      <c r="I1716" s="5"/>
    </row>
    <row r="1717" spans="1:9">
      <c r="A1717" s="3"/>
      <c r="B1717" s="4"/>
      <c r="C1717" s="4"/>
      <c r="D1717" s="3"/>
      <c r="E1717" s="3"/>
      <c r="F1717" s="5"/>
      <c r="G1717" s="5"/>
      <c r="H1717" s="5"/>
      <c r="I1717" s="5"/>
    </row>
    <row r="1718" spans="1:9">
      <c r="A1718" s="3"/>
      <c r="B1718" s="4"/>
      <c r="C1718" s="4"/>
      <c r="D1718" s="3"/>
      <c r="E1718" s="3"/>
      <c r="F1718" s="5"/>
      <c r="G1718" s="5"/>
      <c r="H1718" s="5"/>
      <c r="I1718" s="5"/>
    </row>
    <row r="1719" spans="1:9">
      <c r="A1719" s="3"/>
      <c r="B1719" s="4"/>
      <c r="C1719" s="4"/>
      <c r="D1719" s="3"/>
      <c r="E1719" s="3"/>
      <c r="F1719" s="5"/>
      <c r="G1719" s="5"/>
      <c r="H1719" s="5"/>
      <c r="I1719" s="5"/>
    </row>
    <row r="1720" spans="1:9">
      <c r="A1720" s="3"/>
      <c r="B1720" s="4"/>
      <c r="C1720" s="4"/>
      <c r="D1720" s="3"/>
      <c r="E1720" s="3"/>
      <c r="F1720" s="5"/>
      <c r="G1720" s="5"/>
      <c r="H1720" s="5"/>
      <c r="I1720" s="5"/>
    </row>
    <row r="1721" spans="1:9">
      <c r="A1721" s="3"/>
      <c r="B1721" s="4"/>
      <c r="C1721" s="4"/>
      <c r="D1721" s="3"/>
      <c r="E1721" s="3"/>
      <c r="F1721" s="5"/>
      <c r="G1721" s="5"/>
      <c r="H1721" s="5"/>
      <c r="I1721" s="5"/>
    </row>
    <row r="1722" spans="1:9">
      <c r="A1722" s="3"/>
      <c r="B1722" s="4"/>
      <c r="C1722" s="4"/>
      <c r="D1722" s="3"/>
      <c r="E1722" s="3"/>
      <c r="F1722" s="5"/>
      <c r="G1722" s="5"/>
      <c r="H1722" s="5"/>
      <c r="I1722" s="5"/>
    </row>
    <row r="1723" spans="1:9">
      <c r="A1723" s="3"/>
      <c r="B1723" s="4"/>
      <c r="C1723" s="4"/>
      <c r="D1723" s="3"/>
      <c r="E1723" s="3"/>
      <c r="F1723" s="5"/>
      <c r="G1723" s="5"/>
      <c r="H1723" s="5"/>
      <c r="I1723" s="5"/>
    </row>
    <row r="1724" spans="1:9">
      <c r="A1724" s="3"/>
      <c r="B1724" s="4"/>
      <c r="C1724" s="4"/>
      <c r="D1724" s="3"/>
      <c r="E1724" s="3"/>
      <c r="F1724" s="5"/>
      <c r="G1724" s="5"/>
      <c r="H1724" s="5"/>
      <c r="I1724" s="5"/>
    </row>
    <row r="1725" spans="1:9">
      <c r="A1725" s="3"/>
      <c r="B1725" s="4"/>
      <c r="C1725" s="4"/>
      <c r="D1725" s="3"/>
      <c r="E1725" s="3"/>
      <c r="F1725" s="5"/>
      <c r="G1725" s="5"/>
      <c r="H1725" s="5"/>
      <c r="I1725" s="5"/>
    </row>
    <row r="1726" spans="1:9">
      <c r="A1726" s="3"/>
      <c r="B1726" s="4"/>
      <c r="C1726" s="4"/>
      <c r="D1726" s="3"/>
      <c r="E1726" s="3"/>
      <c r="F1726" s="5"/>
      <c r="G1726" s="5"/>
      <c r="H1726" s="5"/>
      <c r="I1726" s="5"/>
    </row>
    <row r="1727" spans="1:9">
      <c r="A1727" s="3"/>
      <c r="B1727" s="4"/>
      <c r="C1727" s="4"/>
      <c r="D1727" s="3"/>
      <c r="E1727" s="3"/>
      <c r="F1727" s="5"/>
      <c r="G1727" s="5"/>
      <c r="H1727" s="5"/>
      <c r="I1727" s="5"/>
    </row>
    <row r="1728" spans="1:9">
      <c r="A1728" s="3"/>
      <c r="B1728" s="4"/>
      <c r="C1728" s="4"/>
      <c r="D1728" s="3"/>
      <c r="E1728" s="3"/>
      <c r="F1728" s="5"/>
      <c r="G1728" s="5"/>
      <c r="H1728" s="5"/>
      <c r="I1728" s="5"/>
    </row>
    <row r="1729" spans="1:9">
      <c r="A1729" s="3"/>
      <c r="B1729" s="4"/>
      <c r="C1729" s="4"/>
      <c r="D1729" s="3"/>
      <c r="E1729" s="3"/>
      <c r="F1729" s="5"/>
      <c r="G1729" s="5"/>
      <c r="H1729" s="5"/>
      <c r="I1729" s="5"/>
    </row>
    <row r="1730" spans="1:9">
      <c r="A1730" s="3"/>
      <c r="B1730" s="4"/>
      <c r="C1730" s="4"/>
      <c r="D1730" s="3"/>
      <c r="E1730" s="3"/>
      <c r="F1730" s="5"/>
      <c r="G1730" s="5"/>
      <c r="H1730" s="5"/>
      <c r="I1730" s="5"/>
    </row>
    <row r="1731" spans="1:9">
      <c r="A1731" s="3"/>
      <c r="B1731" s="4"/>
      <c r="C1731" s="4"/>
      <c r="D1731" s="3"/>
      <c r="E1731" s="3"/>
      <c r="F1731" s="5"/>
      <c r="G1731" s="5"/>
      <c r="H1731" s="5"/>
      <c r="I1731" s="5"/>
    </row>
    <row r="1732" spans="1:9">
      <c r="A1732" s="3"/>
      <c r="B1732" s="4"/>
      <c r="C1732" s="4"/>
      <c r="D1732" s="3"/>
      <c r="E1732" s="3"/>
      <c r="F1732" s="5"/>
      <c r="G1732" s="5"/>
      <c r="H1732" s="5"/>
      <c r="I1732" s="5"/>
    </row>
    <row r="1733" spans="1:9">
      <c r="A1733" s="3"/>
      <c r="B1733" s="4"/>
      <c r="C1733" s="4"/>
      <c r="D1733" s="3"/>
      <c r="E1733" s="3"/>
      <c r="F1733" s="5"/>
      <c r="G1733" s="5"/>
      <c r="H1733" s="5"/>
      <c r="I1733" s="5"/>
    </row>
    <row r="1734" spans="1:9">
      <c r="A1734" s="3"/>
      <c r="B1734" s="4"/>
      <c r="C1734" s="4"/>
      <c r="D1734" s="3"/>
      <c r="E1734" s="3"/>
      <c r="F1734" s="5"/>
      <c r="G1734" s="5"/>
      <c r="H1734" s="5"/>
      <c r="I1734" s="5"/>
    </row>
    <row r="1735" spans="1:9">
      <c r="A1735" s="3"/>
      <c r="B1735" s="4"/>
      <c r="C1735" s="4"/>
      <c r="D1735" s="3"/>
      <c r="E1735" s="3"/>
      <c r="F1735" s="5"/>
      <c r="G1735" s="5"/>
      <c r="H1735" s="5"/>
      <c r="I1735" s="5"/>
    </row>
    <row r="1736" spans="1:9">
      <c r="A1736" s="3"/>
      <c r="B1736" s="4"/>
      <c r="C1736" s="4"/>
      <c r="D1736" s="3"/>
      <c r="E1736" s="3"/>
      <c r="F1736" s="5"/>
      <c r="G1736" s="5"/>
      <c r="H1736" s="5"/>
      <c r="I1736" s="5"/>
    </row>
    <row r="1737" spans="1:9">
      <c r="A1737" s="3"/>
      <c r="B1737" s="4"/>
      <c r="C1737" s="4"/>
      <c r="D1737" s="3"/>
      <c r="E1737" s="3"/>
      <c r="F1737" s="5"/>
      <c r="G1737" s="5"/>
      <c r="H1737" s="5"/>
      <c r="I1737" s="5"/>
    </row>
    <row r="1738" spans="1:9">
      <c r="A1738" s="3"/>
      <c r="B1738" s="4"/>
      <c r="C1738" s="4"/>
      <c r="D1738" s="3"/>
      <c r="E1738" s="3"/>
      <c r="F1738" s="5"/>
      <c r="G1738" s="5"/>
      <c r="H1738" s="5"/>
      <c r="I1738" s="5"/>
    </row>
    <row r="1739" spans="1:9">
      <c r="A1739" s="3"/>
      <c r="B1739" s="4"/>
      <c r="C1739" s="4"/>
      <c r="D1739" s="3"/>
      <c r="E1739" s="3"/>
      <c r="F1739" s="5"/>
      <c r="G1739" s="5"/>
      <c r="H1739" s="5"/>
      <c r="I1739" s="5"/>
    </row>
    <row r="1740" spans="1:9">
      <c r="A1740" s="3"/>
      <c r="B1740" s="4"/>
      <c r="C1740" s="4"/>
      <c r="D1740" s="3"/>
      <c r="E1740" s="3"/>
      <c r="F1740" s="5"/>
      <c r="G1740" s="5"/>
      <c r="H1740" s="5"/>
      <c r="I1740" s="5"/>
    </row>
    <row r="1741" spans="1:9">
      <c r="A1741" s="3"/>
      <c r="B1741" s="4"/>
      <c r="C1741" s="4"/>
      <c r="D1741" s="3"/>
      <c r="E1741" s="3"/>
      <c r="F1741" s="5"/>
      <c r="G1741" s="5"/>
      <c r="H1741" s="5"/>
      <c r="I1741" s="5"/>
    </row>
    <row r="1742" spans="1:9">
      <c r="A1742" s="3"/>
      <c r="B1742" s="4"/>
      <c r="C1742" s="4"/>
      <c r="D1742" s="3"/>
      <c r="E1742" s="3"/>
      <c r="F1742" s="5"/>
      <c r="G1742" s="5"/>
      <c r="H1742" s="5"/>
      <c r="I1742" s="5"/>
    </row>
    <row r="1743" spans="1:9">
      <c r="A1743" s="3"/>
      <c r="B1743" s="4"/>
      <c r="C1743" s="4"/>
      <c r="D1743" s="3"/>
      <c r="E1743" s="3"/>
      <c r="F1743" s="5"/>
      <c r="G1743" s="5"/>
      <c r="H1743" s="5"/>
      <c r="I1743" s="5"/>
    </row>
    <row r="1744" spans="1:9">
      <c r="A1744" s="3"/>
      <c r="B1744" s="4"/>
      <c r="C1744" s="4"/>
      <c r="D1744" s="3"/>
      <c r="E1744" s="3"/>
      <c r="F1744" s="5"/>
      <c r="G1744" s="5"/>
      <c r="H1744" s="5"/>
      <c r="I1744" s="5"/>
    </row>
  </sheetData>
  <sheetProtection sheet="1" objects="1" scenarios="1"/>
  <mergeCells count="16">
    <mergeCell ref="D2:E2"/>
    <mergeCell ref="D3:E3"/>
    <mergeCell ref="B5:D5"/>
    <mergeCell ref="B7:D7"/>
    <mergeCell ref="F7:I7"/>
    <mergeCell ref="B8:D8"/>
    <mergeCell ref="B9:D9"/>
    <mergeCell ref="F10:I10"/>
    <mergeCell ref="F12:I12"/>
    <mergeCell ref="F14:I14"/>
    <mergeCell ref="F16:I16"/>
    <mergeCell ref="F18:I18"/>
    <mergeCell ref="D53:E53"/>
    <mergeCell ref="D54:E54"/>
    <mergeCell ref="D118:E118"/>
    <mergeCell ref="D119:E119"/>
  </mergeCells>
  <pageMargins left="0.63" right="0.54" top="0.69" bottom="1" header="0.49" footer="0.5"/>
  <pageSetup paperSize="1" scale="76" pageOrder="overThenDown" orientation="portrait" horizontalDpi="300" verticalDpi="300"/>
  <headerFooter alignWithMargins="0"/>
  <rowBreaks count="2" manualBreakCount="2">
    <brk id="51" max="16383" man="1"/>
    <brk id="117" max="16383" man="1"/>
  </rowBreaks>
  <drawing r:id="rId2"/>
  <legacyDrawing r:id="rId3"/>
  <oleObjects>
    <mc:AlternateContent xmlns:mc="http://schemas.openxmlformats.org/markup-compatibility/2006">
      <mc:Choice Requires="x14">
        <oleObject shapeId="1025" progId="WP10Doc" r:id="rId4">
          <objectPr defaultSize="0" r:id="rId5">
            <anchor moveWithCells="1">
              <from>
                <xdr:col>0</xdr:col>
                <xdr:colOff>0</xdr:colOff>
                <xdr:row>0</xdr:row>
                <xdr:rowOff>9525</xdr:rowOff>
              </from>
              <to>
                <xdr:col>0</xdr:col>
                <xdr:colOff>619125</xdr:colOff>
                <xdr:row>3</xdr:row>
                <xdr:rowOff>9525</xdr:rowOff>
              </to>
            </anchor>
          </objectPr>
        </oleObject>
      </mc:Choice>
      <mc:Fallback>
        <oleObject shapeId="1025" progId="WP10Doc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1">
    <comment s:ref="A149" rgbClr="7795F8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SHOW REPORT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</dc:creator>
  <cp:lastModifiedBy>Josh</cp:lastModifiedBy>
  <dcterms:created xsi:type="dcterms:W3CDTF">2022-10-20T21:53:16Z</dcterms:created>
  <dcterms:modified xsi:type="dcterms:W3CDTF">2022-10-20T21:54:20Z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5966E3A47BF647399829E74DC7762738</vt:lpwstr>
  </property>
  <property fmtid="{D5CDD505-2E9C-101B-9397-08002B2CF9AE}" pid="3" name="KSOProductBuildVer">
    <vt:lpwstr>1033-11.2.0.11210</vt:lpwstr>
  </property>
</Properties>
</file>