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3"/>
  </bookViews>
  <sheets>
    <sheet name="Single Oils" sheetId="1" r:id="rId1"/>
    <sheet name="Blends" sheetId="2" r:id="rId2"/>
    <sheet name="Touch" sheetId="3" r:id="rId3"/>
    <sheet name="Other" sheetId="4" r:id="rId4"/>
  </sheets>
  <definedNames/>
  <calcPr fullCalcOnLoad="1"/>
</workbook>
</file>

<file path=xl/sharedStrings.xml><?xml version="1.0" encoding="utf-8"?>
<sst xmlns="http://schemas.openxmlformats.org/spreadsheetml/2006/main" count="360" uniqueCount="338">
  <si>
    <t>5mL</t>
  </si>
  <si>
    <t>15 mL</t>
  </si>
  <si>
    <t>last updated:</t>
  </si>
  <si>
    <t>Arborvitae</t>
  </si>
  <si>
    <t>Basil</t>
  </si>
  <si>
    <t>Bergamot</t>
  </si>
  <si>
    <t>Bergamot Mint</t>
  </si>
  <si>
    <t>Black Pepper</t>
  </si>
  <si>
    <t>Black Spruce</t>
  </si>
  <si>
    <t>Blue Tansy</t>
  </si>
  <si>
    <t>Cardamom</t>
  </si>
  <si>
    <t>Cassia</t>
  </si>
  <si>
    <t>Cedarwood</t>
  </si>
  <si>
    <t>Celery Seed</t>
  </si>
  <si>
    <t>Cilantro</t>
  </si>
  <si>
    <t>Cinnamon Bark</t>
  </si>
  <si>
    <t>Cintronella</t>
  </si>
  <si>
    <t>Clary Sage</t>
  </si>
  <si>
    <t>Clementine</t>
  </si>
  <si>
    <t>Clove</t>
  </si>
  <si>
    <t>Copaiba</t>
  </si>
  <si>
    <t>Coriander</t>
  </si>
  <si>
    <t>Cypress</t>
  </si>
  <si>
    <t>Douglas Fir</t>
  </si>
  <si>
    <t>Eucalyptus</t>
  </si>
  <si>
    <t>Fennel</t>
  </si>
  <si>
    <t>Frankincense</t>
  </si>
  <si>
    <t>Geranium</t>
  </si>
  <si>
    <t>Ginger</t>
  </si>
  <si>
    <t>Grapefruit</t>
  </si>
  <si>
    <t>Green Mandarin</t>
  </si>
  <si>
    <t>Helichrysum</t>
  </si>
  <si>
    <t>Juniper Berry</t>
  </si>
  <si>
    <t>Kumquat</t>
  </si>
  <si>
    <t>Laurel Leaf</t>
  </si>
  <si>
    <t>Lavender</t>
  </si>
  <si>
    <t>Lemon</t>
  </si>
  <si>
    <t>Lemon Eucalyptus</t>
  </si>
  <si>
    <t>Lemongrass</t>
  </si>
  <si>
    <t>Lime</t>
  </si>
  <si>
    <t>Litsea</t>
  </si>
  <si>
    <t>Marjoram</t>
  </si>
  <si>
    <t>Melissa</t>
  </si>
  <si>
    <t>Myrrh</t>
  </si>
  <si>
    <t>Oregano</t>
  </si>
  <si>
    <t>Patchouli</t>
  </si>
  <si>
    <t>Peppermint</t>
  </si>
  <si>
    <t>Petitgrain</t>
  </si>
  <si>
    <t>Pink Pepper</t>
  </si>
  <si>
    <t>Red Mandarin</t>
  </si>
  <si>
    <t>Roman Chamomile</t>
  </si>
  <si>
    <t>Rose</t>
  </si>
  <si>
    <t>Rosemary</t>
  </si>
  <si>
    <t>Sandalwood</t>
  </si>
  <si>
    <t>Sandalwood ( Hawaiian)</t>
  </si>
  <si>
    <t>Siberian Fir</t>
  </si>
  <si>
    <t>Spearmint</t>
  </si>
  <si>
    <t>Spikenard</t>
  </si>
  <si>
    <t>Tangerine</t>
  </si>
  <si>
    <t>Tea Trea</t>
  </si>
  <si>
    <t>Thyme</t>
  </si>
  <si>
    <t>Turmeric</t>
  </si>
  <si>
    <t>Vetiver</t>
  </si>
  <si>
    <t>White Grapefruit</t>
  </si>
  <si>
    <t>Wild Orange</t>
  </si>
  <si>
    <t>Wintergreen</t>
  </si>
  <si>
    <t>Yarrow Pom</t>
  </si>
  <si>
    <t>Ylang Ylang</t>
  </si>
  <si>
    <t>Yellow Mandarin</t>
  </si>
  <si>
    <t>15mL</t>
  </si>
  <si>
    <t>10mL roller</t>
  </si>
  <si>
    <t>30 mL</t>
  </si>
  <si>
    <t>abode</t>
  </si>
  <si>
    <t>Adaptiv</t>
  </si>
  <si>
    <t>Air-X</t>
  </si>
  <si>
    <t>Align</t>
  </si>
  <si>
    <t>Anchor</t>
  </si>
  <si>
    <t>AromaTouch</t>
  </si>
  <si>
    <t>Balance</t>
  </si>
  <si>
    <t>Brave</t>
  </si>
  <si>
    <t>Breathe</t>
  </si>
  <si>
    <t>Cheer</t>
  </si>
  <si>
    <t>Citrus Bliss</t>
  </si>
  <si>
    <t>Citrus Bloom</t>
  </si>
  <si>
    <t>Citrus Twist</t>
  </si>
  <si>
    <t>Console</t>
  </si>
  <si>
    <t>DDR Prime</t>
  </si>
  <si>
    <t>Deep Blue</t>
  </si>
  <si>
    <t>DigestZen</t>
  </si>
  <si>
    <t>Elevation</t>
  </si>
  <si>
    <t>Forgive</t>
  </si>
  <si>
    <t>Harvest Spice</t>
  </si>
  <si>
    <t>HD Clear</t>
  </si>
  <si>
    <t>Holiday Joy</t>
  </si>
  <si>
    <t>Holiday Peace</t>
  </si>
  <si>
    <t>Island Mint</t>
  </si>
  <si>
    <t>Midnight Forest</t>
  </si>
  <si>
    <t>Motivate</t>
  </si>
  <si>
    <t>Northern Escape</t>
  </si>
  <si>
    <t>OnGuard</t>
  </si>
  <si>
    <t>Passion</t>
  </si>
  <si>
    <t>PastTense</t>
  </si>
  <si>
    <t>Peace</t>
  </si>
  <si>
    <t>Purify</t>
  </si>
  <si>
    <t>Serenity</t>
  </si>
  <si>
    <t>Slim &amp; Sassy</t>
  </si>
  <si>
    <t>Stronger</t>
  </si>
  <si>
    <t>Sunny Citrus</t>
  </si>
  <si>
    <t>TerraShield</t>
  </si>
  <si>
    <t>Whisper</t>
  </si>
  <si>
    <t>Zendocrine</t>
  </si>
  <si>
    <t>10 mL roller</t>
  </si>
  <si>
    <t>Other</t>
  </si>
  <si>
    <t>Touch Kit</t>
  </si>
  <si>
    <t>1 kit</t>
  </si>
  <si>
    <t>Adaptive</t>
  </si>
  <si>
    <t xml:space="preserve">Balance </t>
  </si>
  <si>
    <t>Hope</t>
  </si>
  <si>
    <t>Helicrysum</t>
  </si>
  <si>
    <t>Jasmine</t>
  </si>
  <si>
    <t>Magnolia</t>
  </si>
  <si>
    <t>Neroli</t>
  </si>
  <si>
    <t>Tea Tree</t>
  </si>
  <si>
    <t xml:space="preserve">Whisper </t>
  </si>
  <si>
    <t>expired</t>
  </si>
  <si>
    <t>LLV</t>
  </si>
  <si>
    <t>LLV Sachets</t>
  </si>
  <si>
    <t>Terrazyme</t>
  </si>
  <si>
    <t>Bone Nutrient Complex</t>
  </si>
  <si>
    <t>Deep Blue Polyphenols</t>
  </si>
  <si>
    <t>Mito2Max</t>
  </si>
  <si>
    <t>Phytoestrogen</t>
  </si>
  <si>
    <t>PB Assist</t>
  </si>
  <si>
    <t>GX Assist</t>
  </si>
  <si>
    <t>Zendocrine Complex</t>
  </si>
  <si>
    <t>Digest Tab</t>
  </si>
  <si>
    <t>DDR Prime Softgels</t>
  </si>
  <si>
    <t>Copaiba Softgels</t>
  </si>
  <si>
    <t>TriEase</t>
  </si>
  <si>
    <t>Serenity Softgels</t>
  </si>
  <si>
    <t>DigestZen Softgels</t>
  </si>
  <si>
    <t>Zendocrine Softgels</t>
  </si>
  <si>
    <t>Adaptiv Softgels</t>
  </si>
  <si>
    <t>Peppermint Softgels</t>
  </si>
  <si>
    <t>Slim &amp; Sassy Softgels</t>
  </si>
  <si>
    <t>Turmeric Capsules</t>
  </si>
  <si>
    <t>Yarrow Pom Capsules</t>
  </si>
  <si>
    <t>FCO</t>
  </si>
  <si>
    <t>Travel FCO</t>
  </si>
  <si>
    <t>Deep Blue Rub</t>
  </si>
  <si>
    <t>TerraShield Spray</t>
  </si>
  <si>
    <t>Correct-X</t>
  </si>
  <si>
    <t>Breathe Vapor Stick</t>
  </si>
  <si>
    <t>Peppermint Beadlets</t>
  </si>
  <si>
    <t>Breathe Drops</t>
  </si>
  <si>
    <t>Ginger Drops</t>
  </si>
  <si>
    <t>TerraGreens</t>
  </si>
  <si>
    <t>Protein - vanilla</t>
  </si>
  <si>
    <t>Protein - chocolate</t>
  </si>
  <si>
    <t>Protein - vegan</t>
  </si>
  <si>
    <t>Fiber</t>
  </si>
  <si>
    <t>Greens</t>
  </si>
  <si>
    <t>OnGuard Laundry Detergent</t>
  </si>
  <si>
    <t>OnGuard Throat Drops</t>
  </si>
  <si>
    <t>OnGuard Softgels</t>
  </si>
  <si>
    <t>OnGuard Toothpaste</t>
  </si>
  <si>
    <t xml:space="preserve">OnGuard Travel Toothpaste </t>
  </si>
  <si>
    <t>OnGuard Floss</t>
  </si>
  <si>
    <t>OnGuard Mouthwash</t>
  </si>
  <si>
    <t>OnGuard Sanitizing Mist</t>
  </si>
  <si>
    <t>OnGuard Hand Soap</t>
  </si>
  <si>
    <t>OnGuard Cleaner Concentrate</t>
  </si>
  <si>
    <t>OnGuard Beadlets</t>
  </si>
  <si>
    <t>abode Laundry Pods</t>
  </si>
  <si>
    <t>abode Dishwasher Pods</t>
  </si>
  <si>
    <t xml:space="preserve">abode Cleaner </t>
  </si>
  <si>
    <t>abode Dish Soap</t>
  </si>
  <si>
    <t>abode Hand Soap</t>
  </si>
  <si>
    <t>abode Hand Lotion</t>
  </si>
  <si>
    <t>Shampoo</t>
  </si>
  <si>
    <t>Conditioner</t>
  </si>
  <si>
    <t>Healthy Hold Glaze</t>
  </si>
  <si>
    <t>Root to tip serum</t>
  </si>
  <si>
    <t>Body Wash</t>
  </si>
  <si>
    <t>Lotion</t>
  </si>
  <si>
    <t>Citrus Bliss Hand Lotion</t>
  </si>
  <si>
    <t>Body Butter</t>
  </si>
  <si>
    <t>Body Scrub</t>
  </si>
  <si>
    <t>Deoderant</t>
  </si>
  <si>
    <t>Balance Deoderant</t>
  </si>
  <si>
    <t>Citrus Bliss Deoderant</t>
  </si>
  <si>
    <t xml:space="preserve">Douglas fir/Greek orange deodorant </t>
  </si>
  <si>
    <t>Citrus Bloom Deoderant</t>
  </si>
  <si>
    <t>Lip Balm</t>
  </si>
  <si>
    <t>Bath bar</t>
  </si>
  <si>
    <t>Citrus bliss bath bar</t>
  </si>
  <si>
    <t xml:space="preserve">Serenity Bath Bar </t>
  </si>
  <si>
    <t>Balance Bath Bar</t>
  </si>
  <si>
    <t>Yarrow Pom Serum</t>
  </si>
  <si>
    <t>Beautiful Body Mist</t>
  </si>
  <si>
    <t>Hydrating Creme</t>
  </si>
  <si>
    <t>Anti-aging eye creme</t>
  </si>
  <si>
    <t>Brigtening Serum</t>
  </si>
  <si>
    <t>Essential Skin Care Cleanser</t>
  </si>
  <si>
    <t>Invigorating Scrub</t>
  </si>
  <si>
    <t>Essential Skin Care Toner</t>
  </si>
  <si>
    <t>Tightening Serum</t>
  </si>
  <si>
    <t>HD Clear Lotion</t>
  </si>
  <si>
    <t>Mud Mask</t>
  </si>
  <si>
    <t>Reveal Facial System</t>
  </si>
  <si>
    <t>Tea Collection</t>
  </si>
  <si>
    <t>OnGuard Chocolate Bark</t>
  </si>
  <si>
    <t>Baby Wash</t>
  </si>
  <si>
    <t>Baby Lotion</t>
  </si>
  <si>
    <t>Diaper Cream</t>
  </si>
  <si>
    <t>Serenity Linen Mist</t>
  </si>
  <si>
    <t>Adaptiv room spray</t>
  </si>
  <si>
    <t>Yoga Collection</t>
  </si>
  <si>
    <t>Harmony Collection</t>
  </si>
  <si>
    <t>Kids Kit</t>
  </si>
  <si>
    <t>Amavi Lotion</t>
  </si>
  <si>
    <t>Onyx Balance Bath Bar</t>
  </si>
  <si>
    <t>Lava Rock Diffuser</t>
  </si>
  <si>
    <t xml:space="preserve">Dolomite Ornament </t>
  </si>
  <si>
    <t>Yarrow Pom Travel Kit</t>
  </si>
  <si>
    <t>Citrus Bloom Hand Soap</t>
  </si>
  <si>
    <t>Citrus Bloom Lotion</t>
  </si>
  <si>
    <t>Lip gloss</t>
  </si>
  <si>
    <t>Kintana personal aroma</t>
  </si>
  <si>
    <t xml:space="preserve">Cuisine Blends </t>
  </si>
  <si>
    <t>Shea Butter Collection</t>
  </si>
  <si>
    <t xml:space="preserve">Adaptiv bath oil </t>
  </si>
  <si>
    <t>Adaptiv hot cocoa</t>
  </si>
  <si>
    <t>Chocolate Truffles</t>
  </si>
  <si>
    <t>Balsam Fir</t>
  </si>
  <si>
    <t>Touch</t>
  </si>
  <si>
    <t>Birch</t>
  </si>
  <si>
    <t>Blue Lotus</t>
  </si>
  <si>
    <t>4 mL</t>
  </si>
  <si>
    <t>Cananga</t>
  </si>
  <si>
    <t>Caraway</t>
  </si>
  <si>
    <t>Cistus</t>
  </si>
  <si>
    <t>Common Myrtle</t>
  </si>
  <si>
    <t>Copaiba Touch</t>
  </si>
  <si>
    <t>Cumin</t>
  </si>
  <si>
    <t>Danava</t>
  </si>
  <si>
    <t>Dill</t>
  </si>
  <si>
    <t>Galbanum</t>
  </si>
  <si>
    <t>Hinoki</t>
  </si>
  <si>
    <t>Hyssop</t>
  </si>
  <si>
    <t>Lemon Myrtle</t>
  </si>
  <si>
    <t>Madagascar Vanila</t>
  </si>
  <si>
    <t>Manuka</t>
  </si>
  <si>
    <t>Niaouli</t>
  </si>
  <si>
    <t>Nootka</t>
  </si>
  <si>
    <t>Ravintsara</t>
  </si>
  <si>
    <t>Star Anise</t>
  </si>
  <si>
    <t>Tulsi</t>
  </si>
  <si>
    <t>White Fir</t>
  </si>
  <si>
    <t>Forest Breeze</t>
  </si>
  <si>
    <t>Holiday Love</t>
  </si>
  <si>
    <t>Italian</t>
  </si>
  <si>
    <t>Kali</t>
  </si>
  <si>
    <t>Limitless</t>
  </si>
  <si>
    <t>Mexican</t>
  </si>
  <si>
    <t>Summer Savory</t>
  </si>
  <si>
    <t>Frankincense Touch</t>
  </si>
  <si>
    <t>Helichrysum Touch</t>
  </si>
  <si>
    <t>Jasmine Touch</t>
  </si>
  <si>
    <t>Lavender Touch</t>
  </si>
  <si>
    <t>Oregano Touch</t>
  </si>
  <si>
    <t>Peppermint Touch</t>
  </si>
  <si>
    <t>Rose Touch</t>
  </si>
  <si>
    <t>Tea Trea Touch</t>
  </si>
  <si>
    <t>Manuka Touch</t>
  </si>
  <si>
    <t>Neroli Touch</t>
  </si>
  <si>
    <t>Adaptiv Touch</t>
  </si>
  <si>
    <t>Balance Touch</t>
  </si>
  <si>
    <t>Breathe Touch</t>
  </si>
  <si>
    <t>Cheer Touch</t>
  </si>
  <si>
    <t>Console Touch</t>
  </si>
  <si>
    <t>Deep Blue Touch</t>
  </si>
  <si>
    <t>DigestZen Touch</t>
  </si>
  <si>
    <t>Forgive Touch</t>
  </si>
  <si>
    <t>Hope Touch</t>
  </si>
  <si>
    <t>Immortelle Touch</t>
  </si>
  <si>
    <t>InTune Touch</t>
  </si>
  <si>
    <t>Motivate Touch</t>
  </si>
  <si>
    <t>OnGuard Touch</t>
  </si>
  <si>
    <t>Passion Touch</t>
  </si>
  <si>
    <t>Peace Touch</t>
  </si>
  <si>
    <t>Whisper Touch</t>
  </si>
  <si>
    <t>Amavi Touch</t>
  </si>
  <si>
    <t xml:space="preserve">Arise </t>
  </si>
  <si>
    <t>Aspire Touch</t>
  </si>
  <si>
    <t>Baking Spice</t>
  </si>
  <si>
    <t>Beautiful Touch</t>
  </si>
  <si>
    <t>Brave Touch</t>
  </si>
  <si>
    <t>Calmer Touch</t>
  </si>
  <si>
    <t>Citrus Bloom Touch</t>
  </si>
  <si>
    <t>ClaryCalm Touch</t>
  </si>
  <si>
    <t>Evolve Touch</t>
  </si>
  <si>
    <t>HD Clear Touch</t>
  </si>
  <si>
    <t>Hygge</t>
  </si>
  <si>
    <t>Malama</t>
  </si>
  <si>
    <t>One Touch</t>
  </si>
  <si>
    <t>Neshama Touch</t>
  </si>
  <si>
    <t>PastTense Touch</t>
  </si>
  <si>
    <t>Pursue Touch</t>
  </si>
  <si>
    <t>Serenity Touch</t>
  </si>
  <si>
    <t>Steady Touch</t>
  </si>
  <si>
    <t>Stronger Touch</t>
  </si>
  <si>
    <t>Tropical</t>
  </si>
  <si>
    <t>Together Touch</t>
  </si>
  <si>
    <t>Tamer Touch</t>
  </si>
  <si>
    <t>Thinker Touch</t>
  </si>
  <si>
    <t>Rescuer Touch</t>
  </si>
  <si>
    <t xml:space="preserve">Amavi </t>
  </si>
  <si>
    <t xml:space="preserve">Aspire </t>
  </si>
  <si>
    <t>Beautiful</t>
  </si>
  <si>
    <t xml:space="preserve">Calmer </t>
  </si>
  <si>
    <t xml:space="preserve">Citrus Bloom </t>
  </si>
  <si>
    <t xml:space="preserve">ClaryCalm </t>
  </si>
  <si>
    <t xml:space="preserve">Copaiba </t>
  </si>
  <si>
    <t xml:space="preserve">Evolve </t>
  </si>
  <si>
    <t xml:space="preserve">Immortelle </t>
  </si>
  <si>
    <t xml:space="preserve">InTune </t>
  </si>
  <si>
    <t xml:space="preserve">Manuka </t>
  </si>
  <si>
    <t xml:space="preserve">Neshama </t>
  </si>
  <si>
    <t xml:space="preserve">PastTense </t>
  </si>
  <si>
    <t xml:space="preserve">Pursue </t>
  </si>
  <si>
    <t xml:space="preserve">Rescuer </t>
  </si>
  <si>
    <t xml:space="preserve">Serenity </t>
  </si>
  <si>
    <t xml:space="preserve">Steady </t>
  </si>
  <si>
    <t xml:space="preserve">Stronger </t>
  </si>
  <si>
    <t xml:space="preserve">Tamer </t>
  </si>
  <si>
    <t xml:space="preserve">Thinker </t>
  </si>
  <si>
    <t xml:space="preserve">Together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</si>
</sst>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rgb="FF00000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2F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1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9900FF"/>
          <bgColor rgb="FF9900FF"/>
        </patternFill>
      </fill>
    </dxf>
    <dxf>
      <fill>
        <patternFill patternType="solid">
          <fgColor rgb="FF9900FF"/>
          <bgColor rgb="FF99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2"/>
  <sheetViews>
    <sheetView zoomScale="161" zoomScaleNormal="161" zoomScalePageLayoutView="0" workbookViewId="0" topLeftCell="A82">
      <selection activeCell="A111" sqref="A111"/>
    </sheetView>
  </sheetViews>
  <sheetFormatPr defaultColWidth="12.7109375" defaultRowHeight="15.75" customHeight="1"/>
  <cols>
    <col min="1" max="1" width="18.7109375" style="0" customWidth="1"/>
    <col min="2" max="5" width="12.7109375" style="8" customWidth="1"/>
  </cols>
  <sheetData>
    <row r="1" spans="2:7" ht="15.75" customHeight="1">
      <c r="B1" s="9" t="s">
        <v>0</v>
      </c>
      <c r="C1" s="9" t="s">
        <v>1</v>
      </c>
      <c r="D1" s="9" t="s">
        <v>238</v>
      </c>
      <c r="E1" s="8" t="s">
        <v>235</v>
      </c>
      <c r="F1" s="1" t="s">
        <v>2</v>
      </c>
      <c r="G1" s="3">
        <f ca="1">TODAY()</f>
        <v>44817</v>
      </c>
    </row>
    <row r="2" spans="1:2" ht="15.75" customHeight="1">
      <c r="A2" s="1" t="s">
        <v>3</v>
      </c>
      <c r="B2" s="9">
        <v>2</v>
      </c>
    </row>
    <row r="3" spans="1:2" ht="15.75" customHeight="1">
      <c r="A3" s="1" t="s">
        <v>234</v>
      </c>
      <c r="B3" s="9">
        <v>1</v>
      </c>
    </row>
    <row r="4" spans="1:4" ht="15.75" customHeight="1">
      <c r="A4" s="1" t="s">
        <v>4</v>
      </c>
      <c r="C4" s="9">
        <v>1</v>
      </c>
      <c r="D4" s="9"/>
    </row>
    <row r="5" spans="1:4" ht="15.75" customHeight="1">
      <c r="A5" s="1" t="s">
        <v>5</v>
      </c>
      <c r="C5" s="9">
        <v>1</v>
      </c>
      <c r="D5" s="9"/>
    </row>
    <row r="6" spans="1:4" ht="15.75" customHeight="1">
      <c r="A6" s="1" t="s">
        <v>6</v>
      </c>
      <c r="C6" s="9">
        <v>1</v>
      </c>
      <c r="D6" s="9"/>
    </row>
    <row r="7" spans="1:4" ht="15.75" customHeight="1">
      <c r="A7" s="1" t="s">
        <v>236</v>
      </c>
      <c r="B7" s="8">
        <v>1</v>
      </c>
      <c r="C7" s="9"/>
      <c r="D7" s="9"/>
    </row>
    <row r="8" spans="1:2" ht="15.75" customHeight="1">
      <c r="A8" s="1" t="s">
        <v>7</v>
      </c>
      <c r="B8" s="9">
        <f>1</f>
        <v>1</v>
      </c>
    </row>
    <row r="9" spans="1:2" ht="15.75" customHeight="1">
      <c r="A9" s="1" t="s">
        <v>8</v>
      </c>
      <c r="B9" s="9">
        <v>2</v>
      </c>
    </row>
    <row r="10" spans="1:4" ht="15.75" customHeight="1">
      <c r="A10" s="1" t="s">
        <v>237</v>
      </c>
      <c r="B10" s="9"/>
      <c r="D10" s="8">
        <v>1</v>
      </c>
    </row>
    <row r="11" spans="1:2" ht="15.75" customHeight="1">
      <c r="A11" s="1" t="s">
        <v>9</v>
      </c>
      <c r="B11" s="9">
        <v>3</v>
      </c>
    </row>
    <row r="12" spans="1:3" ht="15.75" customHeight="1">
      <c r="A12" s="1" t="s">
        <v>239</v>
      </c>
      <c r="B12" s="9"/>
      <c r="C12" s="8">
        <v>1</v>
      </c>
    </row>
    <row r="13" spans="1:2" ht="15.75" customHeight="1">
      <c r="A13" s="1" t="s">
        <v>240</v>
      </c>
      <c r="B13" s="9">
        <v>1</v>
      </c>
    </row>
    <row r="14" spans="1:2" ht="15.75" customHeight="1">
      <c r="A14" s="1" t="s">
        <v>10</v>
      </c>
      <c r="B14" s="9">
        <v>1</v>
      </c>
    </row>
    <row r="15" spans="1:4" ht="15.75" customHeight="1">
      <c r="A15" s="1" t="s">
        <v>11</v>
      </c>
      <c r="C15" s="9">
        <v>1</v>
      </c>
      <c r="D15" s="9"/>
    </row>
    <row r="16" spans="1:4" ht="15.75" customHeight="1">
      <c r="A16" s="1" t="s">
        <v>12</v>
      </c>
      <c r="C16" s="9">
        <f>1</f>
        <v>1</v>
      </c>
      <c r="D16" s="9"/>
    </row>
    <row r="17" spans="1:3" ht="15.75" customHeight="1">
      <c r="A17" s="1" t="s">
        <v>13</v>
      </c>
      <c r="C17" s="8">
        <v>1</v>
      </c>
    </row>
    <row r="18" spans="1:4" ht="15.75" customHeight="1">
      <c r="A18" s="1" t="s">
        <v>14</v>
      </c>
      <c r="C18" s="9">
        <v>1</v>
      </c>
      <c r="D18" s="9"/>
    </row>
    <row r="19" spans="1:2" ht="15.75" customHeight="1">
      <c r="A19" s="1" t="s">
        <v>15</v>
      </c>
      <c r="B19" s="9">
        <f>1</f>
        <v>1</v>
      </c>
    </row>
    <row r="20" spans="1:4" ht="15.75" customHeight="1">
      <c r="A20" s="1" t="s">
        <v>16</v>
      </c>
      <c r="C20" s="9">
        <v>4</v>
      </c>
      <c r="D20" s="9"/>
    </row>
    <row r="21" spans="1:4" ht="15.75" customHeight="1">
      <c r="A21" s="1" t="s">
        <v>241</v>
      </c>
      <c r="B21" s="8">
        <v>1</v>
      </c>
      <c r="C21" s="9"/>
      <c r="D21" s="9"/>
    </row>
    <row r="22" spans="1:3" ht="15.75" customHeight="1">
      <c r="A22" s="1" t="s">
        <v>17</v>
      </c>
      <c r="C22" s="8">
        <v>2</v>
      </c>
    </row>
    <row r="23" spans="1:4" ht="15.75" customHeight="1">
      <c r="A23" s="1" t="s">
        <v>18</v>
      </c>
      <c r="C23" s="9">
        <v>5</v>
      </c>
      <c r="D23" s="9"/>
    </row>
    <row r="24" spans="1:4" ht="15.75" customHeight="1">
      <c r="A24" s="1" t="s">
        <v>19</v>
      </c>
      <c r="C24" s="9">
        <v>1</v>
      </c>
      <c r="D24" s="9"/>
    </row>
    <row r="25" spans="1:4" ht="15.75" customHeight="1">
      <c r="A25" s="1" t="s">
        <v>242</v>
      </c>
      <c r="B25" s="8">
        <v>2</v>
      </c>
      <c r="C25" s="9"/>
      <c r="D25" s="9"/>
    </row>
    <row r="26" spans="1:4" ht="15.75" customHeight="1">
      <c r="A26" s="1" t="s">
        <v>20</v>
      </c>
      <c r="C26" s="9">
        <v>4</v>
      </c>
      <c r="D26" s="9"/>
    </row>
    <row r="27" spans="1:5" ht="15.75" customHeight="1">
      <c r="A27" s="1" t="s">
        <v>243</v>
      </c>
      <c r="C27" s="9"/>
      <c r="D27" s="9"/>
      <c r="E27" s="8">
        <v>1</v>
      </c>
    </row>
    <row r="28" spans="1:3" ht="15.75" customHeight="1">
      <c r="A28" s="1" t="s">
        <v>21</v>
      </c>
      <c r="C28" s="8">
        <v>1</v>
      </c>
    </row>
    <row r="29" spans="1:2" ht="15.75" customHeight="1">
      <c r="A29" s="1" t="s">
        <v>244</v>
      </c>
      <c r="B29" s="8">
        <v>1</v>
      </c>
    </row>
    <row r="30" spans="1:4" ht="15.75" customHeight="1">
      <c r="A30" s="1" t="s">
        <v>22</v>
      </c>
      <c r="C30" s="9">
        <v>4</v>
      </c>
      <c r="D30" s="9"/>
    </row>
    <row r="31" spans="1:5" ht="15.75" customHeight="1">
      <c r="A31" s="1" t="s">
        <v>245</v>
      </c>
      <c r="C31" s="9"/>
      <c r="D31" s="9"/>
      <c r="E31" s="8">
        <v>1</v>
      </c>
    </row>
    <row r="32" spans="1:4" ht="15.75" customHeight="1">
      <c r="A32" s="1" t="s">
        <v>246</v>
      </c>
      <c r="B32" s="8">
        <v>1</v>
      </c>
      <c r="C32" s="9"/>
      <c r="D32" s="9"/>
    </row>
    <row r="33" spans="1:2" ht="15.75" customHeight="1">
      <c r="A33" s="1" t="s">
        <v>23</v>
      </c>
      <c r="B33" s="9">
        <f>1</f>
        <v>1</v>
      </c>
    </row>
    <row r="34" spans="1:4" ht="15.75" customHeight="1">
      <c r="A34" s="1" t="s">
        <v>24</v>
      </c>
      <c r="C34" s="9">
        <f>1</f>
        <v>1</v>
      </c>
      <c r="D34" s="9"/>
    </row>
    <row r="35" spans="1:4" ht="15.75" customHeight="1">
      <c r="A35" s="1" t="s">
        <v>25</v>
      </c>
      <c r="C35" s="9">
        <v>5</v>
      </c>
      <c r="D35" s="9"/>
    </row>
    <row r="36" spans="1:5" ht="15.75" customHeight="1">
      <c r="A36" s="1" t="s">
        <v>26</v>
      </c>
      <c r="B36" s="8">
        <v>3</v>
      </c>
      <c r="C36" s="9">
        <v>3</v>
      </c>
      <c r="D36" s="9"/>
      <c r="E36" s="8">
        <v>0</v>
      </c>
    </row>
    <row r="37" spans="1:5" ht="15.75" customHeight="1">
      <c r="A37" s="1" t="s">
        <v>266</v>
      </c>
      <c r="B37" s="8">
        <v>3</v>
      </c>
      <c r="C37" s="9">
        <v>3</v>
      </c>
      <c r="D37" s="9"/>
      <c r="E37" s="8">
        <v>0</v>
      </c>
    </row>
    <row r="38" spans="1:4" ht="15.75" customHeight="1">
      <c r="A38" s="1" t="s">
        <v>247</v>
      </c>
      <c r="B38" s="8">
        <v>2</v>
      </c>
      <c r="C38" s="9"/>
      <c r="D38" s="9"/>
    </row>
    <row r="39" spans="1:4" ht="15.75" customHeight="1">
      <c r="A39" s="1" t="s">
        <v>27</v>
      </c>
      <c r="C39" s="9">
        <v>2</v>
      </c>
      <c r="D39" s="9"/>
    </row>
    <row r="40" spans="1:4" ht="15.75" customHeight="1">
      <c r="A40" s="1" t="s">
        <v>28</v>
      </c>
      <c r="C40" s="9">
        <v>2</v>
      </c>
      <c r="D40" s="9"/>
    </row>
    <row r="41" spans="1:4" ht="15.75" customHeight="1">
      <c r="A41" s="1" t="s">
        <v>29</v>
      </c>
      <c r="C41" s="9">
        <v>3</v>
      </c>
      <c r="D41" s="9"/>
    </row>
    <row r="42" spans="1:4" ht="15.75" customHeight="1">
      <c r="A42" s="1" t="s">
        <v>30</v>
      </c>
      <c r="C42" s="9">
        <v>3</v>
      </c>
      <c r="D42" s="9"/>
    </row>
    <row r="43" spans="1:5" ht="15.75" customHeight="1">
      <c r="A43" s="1" t="s">
        <v>31</v>
      </c>
      <c r="B43" s="9">
        <v>0</v>
      </c>
      <c r="E43" s="8">
        <v>1</v>
      </c>
    </row>
    <row r="44" spans="1:5" ht="15.75" customHeight="1">
      <c r="A44" s="1" t="s">
        <v>267</v>
      </c>
      <c r="B44" s="9">
        <v>0</v>
      </c>
      <c r="E44" s="8">
        <v>1</v>
      </c>
    </row>
    <row r="45" spans="1:2" ht="15.75" customHeight="1">
      <c r="A45" s="1" t="s">
        <v>248</v>
      </c>
      <c r="B45" s="9">
        <v>1</v>
      </c>
    </row>
    <row r="46" spans="1:2" ht="15.75" customHeight="1">
      <c r="A46" s="1" t="s">
        <v>249</v>
      </c>
      <c r="B46" s="9">
        <v>1</v>
      </c>
    </row>
    <row r="47" spans="1:5" ht="15.75" customHeight="1">
      <c r="A47" s="1" t="s">
        <v>119</v>
      </c>
      <c r="B47" s="9"/>
      <c r="E47" s="8">
        <v>1</v>
      </c>
    </row>
    <row r="48" spans="1:5" ht="15.75" customHeight="1">
      <c r="A48" s="1" t="s">
        <v>268</v>
      </c>
      <c r="B48" s="9"/>
      <c r="E48" s="8">
        <v>1</v>
      </c>
    </row>
    <row r="49" spans="1:2" ht="15.75" customHeight="1">
      <c r="A49" s="1" t="s">
        <v>32</v>
      </c>
      <c r="B49" s="9">
        <f>1</f>
        <v>1</v>
      </c>
    </row>
    <row r="50" spans="1:2" ht="15.75" customHeight="1">
      <c r="A50" s="1" t="s">
        <v>33</v>
      </c>
      <c r="B50" s="9">
        <v>3</v>
      </c>
    </row>
    <row r="51" spans="1:2" ht="15.75" customHeight="1">
      <c r="A51" s="1" t="s">
        <v>34</v>
      </c>
      <c r="B51" s="9">
        <v>1</v>
      </c>
    </row>
    <row r="52" spans="1:5" ht="15.75" customHeight="1">
      <c r="A52" s="1" t="s">
        <v>35</v>
      </c>
      <c r="B52" s="8">
        <v>3</v>
      </c>
      <c r="C52" s="9">
        <v>7</v>
      </c>
      <c r="D52" s="9"/>
      <c r="E52" s="8">
        <v>1</v>
      </c>
    </row>
    <row r="53" spans="1:5" ht="15.75" customHeight="1">
      <c r="A53" s="1" t="s">
        <v>269</v>
      </c>
      <c r="B53" s="8">
        <v>3</v>
      </c>
      <c r="C53" s="9">
        <v>7</v>
      </c>
      <c r="D53" s="9"/>
      <c r="E53" s="8">
        <v>1</v>
      </c>
    </row>
    <row r="54" spans="1:4" ht="15.75" customHeight="1">
      <c r="A54" s="1" t="s">
        <v>36</v>
      </c>
      <c r="C54" s="9">
        <v>6</v>
      </c>
      <c r="D54" s="9"/>
    </row>
    <row r="55" spans="1:4" ht="15.75" customHeight="1">
      <c r="A55" s="1" t="s">
        <v>37</v>
      </c>
      <c r="C55" s="9">
        <v>3</v>
      </c>
      <c r="D55" s="9"/>
    </row>
    <row r="56" spans="1:4" ht="15.75" customHeight="1">
      <c r="A56" s="1" t="s">
        <v>38</v>
      </c>
      <c r="C56" s="9">
        <v>3</v>
      </c>
      <c r="D56" s="9"/>
    </row>
    <row r="57" spans="1:4" ht="15.75" customHeight="1">
      <c r="A57" s="1" t="s">
        <v>250</v>
      </c>
      <c r="B57" s="8">
        <v>1</v>
      </c>
      <c r="C57" s="9"/>
      <c r="D57" s="9"/>
    </row>
    <row r="58" spans="1:4" ht="15.75" customHeight="1">
      <c r="A58" s="1" t="s">
        <v>39</v>
      </c>
      <c r="C58" s="9">
        <v>1</v>
      </c>
      <c r="D58" s="9"/>
    </row>
    <row r="59" spans="1:4" ht="15.75" customHeight="1">
      <c r="A59" s="1" t="s">
        <v>40</v>
      </c>
      <c r="C59" s="9">
        <v>2</v>
      </c>
      <c r="D59" s="9"/>
    </row>
    <row r="60" spans="1:4" ht="15.75" customHeight="1">
      <c r="A60" s="1" t="s">
        <v>251</v>
      </c>
      <c r="B60" s="8">
        <v>3</v>
      </c>
      <c r="C60" s="9"/>
      <c r="D60" s="9"/>
    </row>
    <row r="61" spans="1:5" ht="15.75" customHeight="1">
      <c r="A61" s="1" t="s">
        <v>120</v>
      </c>
      <c r="C61" s="9"/>
      <c r="D61" s="9"/>
      <c r="E61" s="8">
        <v>1</v>
      </c>
    </row>
    <row r="62" spans="1:5" ht="15.75" customHeight="1">
      <c r="A62" s="1" t="s">
        <v>252</v>
      </c>
      <c r="B62" s="8">
        <v>2</v>
      </c>
      <c r="C62" s="9"/>
      <c r="D62" s="9"/>
      <c r="E62" s="8">
        <v>1</v>
      </c>
    </row>
    <row r="63" spans="1:5" ht="15.75" customHeight="1">
      <c r="A63" s="1" t="s">
        <v>274</v>
      </c>
      <c r="B63" s="8">
        <v>2</v>
      </c>
      <c r="C63" s="9"/>
      <c r="D63" s="9"/>
      <c r="E63" s="8">
        <v>1</v>
      </c>
    </row>
    <row r="64" spans="1:4" ht="15.75" customHeight="1">
      <c r="A64" s="1" t="s">
        <v>41</v>
      </c>
      <c r="C64" s="9">
        <v>2</v>
      </c>
      <c r="D64" s="9"/>
    </row>
    <row r="65" spans="1:2" ht="15.75" customHeight="1">
      <c r="A65" s="1" t="s">
        <v>42</v>
      </c>
      <c r="B65" s="9">
        <v>4</v>
      </c>
    </row>
    <row r="66" spans="1:4" ht="15.75" customHeight="1">
      <c r="A66" s="1" t="s">
        <v>43</v>
      </c>
      <c r="B66" s="8">
        <v>1</v>
      </c>
      <c r="C66" s="9">
        <f>1</f>
        <v>1</v>
      </c>
      <c r="D66" s="9"/>
    </row>
    <row r="67" spans="1:4" ht="15.75" customHeight="1">
      <c r="A67" s="1" t="s">
        <v>253</v>
      </c>
      <c r="C67" s="9">
        <v>1</v>
      </c>
      <c r="D67" s="9"/>
    </row>
    <row r="68" spans="1:5" ht="15.75" customHeight="1">
      <c r="A68" s="1" t="s">
        <v>275</v>
      </c>
      <c r="C68" s="9"/>
      <c r="D68" s="9"/>
      <c r="E68" s="8">
        <v>3</v>
      </c>
    </row>
    <row r="69" spans="1:4" ht="15.75" customHeight="1">
      <c r="A69" s="1" t="s">
        <v>254</v>
      </c>
      <c r="B69" s="8">
        <v>1</v>
      </c>
      <c r="C69" s="9"/>
      <c r="D69" s="9"/>
    </row>
    <row r="70" spans="1:5" ht="15.75" customHeight="1">
      <c r="A70" s="1" t="s">
        <v>44</v>
      </c>
      <c r="B70" s="8">
        <v>2</v>
      </c>
      <c r="C70" s="9">
        <v>3</v>
      </c>
      <c r="D70" s="9"/>
      <c r="E70" s="8">
        <v>1</v>
      </c>
    </row>
    <row r="71" spans="1:5" ht="15.75" customHeight="1">
      <c r="A71" s="1" t="s">
        <v>270</v>
      </c>
      <c r="B71" s="8">
        <v>2</v>
      </c>
      <c r="C71" s="9">
        <v>3</v>
      </c>
      <c r="D71" s="9"/>
      <c r="E71" s="8">
        <v>1</v>
      </c>
    </row>
    <row r="72" spans="1:3" ht="15.75" customHeight="1">
      <c r="A72" s="1" t="s">
        <v>45</v>
      </c>
      <c r="C72" s="8">
        <v>1</v>
      </c>
    </row>
    <row r="73" spans="1:5" ht="15.75" customHeight="1">
      <c r="A73" s="1" t="s">
        <v>46</v>
      </c>
      <c r="B73" s="8">
        <v>1</v>
      </c>
      <c r="C73" s="9">
        <v>11</v>
      </c>
      <c r="D73" s="9"/>
      <c r="E73" s="8">
        <v>1</v>
      </c>
    </row>
    <row r="74" spans="1:5" ht="15.75" customHeight="1">
      <c r="A74" s="1" t="s">
        <v>271</v>
      </c>
      <c r="B74" s="8">
        <v>1</v>
      </c>
      <c r="C74" s="9">
        <v>11</v>
      </c>
      <c r="D74" s="9"/>
      <c r="E74" s="8">
        <v>1</v>
      </c>
    </row>
    <row r="75" spans="1:3" ht="15.75" customHeight="1">
      <c r="A75" s="1" t="s">
        <v>47</v>
      </c>
      <c r="C75" s="8">
        <v>4</v>
      </c>
    </row>
    <row r="76" spans="1:2" ht="15.75" customHeight="1">
      <c r="A76" s="1" t="s">
        <v>48</v>
      </c>
      <c r="B76" s="9">
        <v>9</v>
      </c>
    </row>
    <row r="77" spans="1:2" ht="15.75" customHeight="1">
      <c r="A77" s="1" t="s">
        <v>255</v>
      </c>
      <c r="B77" s="9">
        <v>2</v>
      </c>
    </row>
    <row r="78" spans="1:2" ht="12.75">
      <c r="A78" s="1" t="s">
        <v>49</v>
      </c>
      <c r="B78" s="9">
        <v>1</v>
      </c>
    </row>
    <row r="79" spans="1:2" ht="12.75">
      <c r="A79" s="1" t="s">
        <v>50</v>
      </c>
      <c r="B79" s="9">
        <v>2</v>
      </c>
    </row>
    <row r="80" spans="1:5" ht="12.75">
      <c r="A80" s="1" t="s">
        <v>51</v>
      </c>
      <c r="B80" s="8">
        <v>2</v>
      </c>
      <c r="E80" s="8">
        <v>2</v>
      </c>
    </row>
    <row r="81" spans="1:5" ht="12.75">
      <c r="A81" s="1" t="s">
        <v>272</v>
      </c>
      <c r="B81" s="8">
        <v>2</v>
      </c>
      <c r="E81" s="8">
        <v>2</v>
      </c>
    </row>
    <row r="82" spans="1:4" ht="12.75">
      <c r="A82" s="1" t="s">
        <v>52</v>
      </c>
      <c r="C82" s="9">
        <v>1</v>
      </c>
      <c r="D82" s="9"/>
    </row>
    <row r="83" spans="1:2" ht="12.75">
      <c r="A83" s="1" t="s">
        <v>53</v>
      </c>
      <c r="B83" s="9">
        <f>1</f>
        <v>1</v>
      </c>
    </row>
    <row r="84" spans="1:2" ht="12.75">
      <c r="A84" s="1" t="s">
        <v>54</v>
      </c>
      <c r="B84" s="8">
        <v>1</v>
      </c>
    </row>
    <row r="85" spans="1:4" ht="12.75">
      <c r="A85" s="1" t="s">
        <v>55</v>
      </c>
      <c r="C85" s="9">
        <v>4</v>
      </c>
      <c r="D85" s="9"/>
    </row>
    <row r="86" spans="1:4" ht="12.75">
      <c r="A86" s="1" t="s">
        <v>56</v>
      </c>
      <c r="C86" s="9">
        <v>3</v>
      </c>
      <c r="D86" s="9"/>
    </row>
    <row r="87" spans="1:2" ht="12.75">
      <c r="A87" s="1" t="s">
        <v>57</v>
      </c>
      <c r="B87" s="8">
        <v>1</v>
      </c>
    </row>
    <row r="88" spans="1:2" ht="12.75">
      <c r="A88" s="1" t="s">
        <v>256</v>
      </c>
      <c r="B88" s="8">
        <v>1</v>
      </c>
    </row>
    <row r="89" spans="1:4" ht="12.75">
      <c r="A89" s="1" t="s">
        <v>58</v>
      </c>
      <c r="C89" s="9">
        <v>4</v>
      </c>
      <c r="D89" s="9"/>
    </row>
    <row r="90" spans="1:5" ht="12.75">
      <c r="A90" s="1" t="s">
        <v>59</v>
      </c>
      <c r="B90" s="8">
        <v>2</v>
      </c>
      <c r="C90" s="9">
        <v>4</v>
      </c>
      <c r="D90" s="9"/>
      <c r="E90" s="8">
        <v>1</v>
      </c>
    </row>
    <row r="91" spans="1:5" ht="12.75">
      <c r="A91" s="1" t="s">
        <v>273</v>
      </c>
      <c r="B91" s="8">
        <v>2</v>
      </c>
      <c r="C91" s="9">
        <v>4</v>
      </c>
      <c r="D91" s="9"/>
      <c r="E91" s="8">
        <v>1</v>
      </c>
    </row>
    <row r="92" spans="1:3" ht="12.75">
      <c r="A92" s="1" t="s">
        <v>60</v>
      </c>
      <c r="C92" s="8">
        <v>1</v>
      </c>
    </row>
    <row r="93" spans="1:4" ht="12.75">
      <c r="A93" s="1" t="s">
        <v>61</v>
      </c>
      <c r="C93" s="9">
        <v>4</v>
      </c>
      <c r="D93" s="9"/>
    </row>
    <row r="94" spans="1:4" ht="12.75">
      <c r="A94" s="1" t="s">
        <v>257</v>
      </c>
      <c r="B94" s="8">
        <v>2</v>
      </c>
      <c r="C94" s="9"/>
      <c r="D94" s="9"/>
    </row>
    <row r="95" spans="1:4" ht="12.75">
      <c r="A95" s="1" t="s">
        <v>62</v>
      </c>
      <c r="C95" s="9">
        <v>2</v>
      </c>
      <c r="D95" s="9"/>
    </row>
    <row r="96" spans="1:4" ht="12.75">
      <c r="A96" s="1" t="s">
        <v>258</v>
      </c>
      <c r="C96" s="9">
        <v>1</v>
      </c>
      <c r="D96" s="9"/>
    </row>
    <row r="97" spans="1:2" ht="12.75">
      <c r="A97" s="1" t="s">
        <v>63</v>
      </c>
      <c r="B97" s="9">
        <f>1+1+1</f>
        <v>3</v>
      </c>
    </row>
    <row r="98" spans="1:4" ht="12.75">
      <c r="A98" s="1" t="s">
        <v>64</v>
      </c>
      <c r="C98" s="9">
        <v>4</v>
      </c>
      <c r="D98" s="9"/>
    </row>
    <row r="99" spans="1:4" ht="12.75">
      <c r="A99" s="1" t="s">
        <v>65</v>
      </c>
      <c r="C99" s="9">
        <v>2</v>
      </c>
      <c r="D99" s="9"/>
    </row>
    <row r="100" spans="1:4" ht="12.75">
      <c r="A100" s="1" t="s">
        <v>66</v>
      </c>
      <c r="C100" s="9">
        <f>1</f>
        <v>1</v>
      </c>
      <c r="D100" s="9"/>
    </row>
    <row r="101" spans="1:3" ht="12.75">
      <c r="A101" s="1" t="s">
        <v>67</v>
      </c>
      <c r="C101" s="8">
        <v>2</v>
      </c>
    </row>
    <row r="102" spans="1:2" ht="12.75">
      <c r="A102" s="1" t="s">
        <v>68</v>
      </c>
      <c r="B102" s="9">
        <v>4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78"/>
  <sheetViews>
    <sheetView zoomScale="201" zoomScaleNormal="201" zoomScalePageLayoutView="0" workbookViewId="0" topLeftCell="A66">
      <selection activeCell="A85" sqref="A85:IV85"/>
    </sheetView>
  </sheetViews>
  <sheetFormatPr defaultColWidth="12.7109375" defaultRowHeight="15.75" customHeight="1"/>
  <sheetData>
    <row r="1" spans="2:9" ht="15.75" customHeight="1">
      <c r="B1" s="1" t="s">
        <v>0</v>
      </c>
      <c r="C1" s="1" t="s">
        <v>69</v>
      </c>
      <c r="D1" s="1" t="s">
        <v>70</v>
      </c>
      <c r="E1" s="1" t="s">
        <v>71</v>
      </c>
      <c r="F1" s="2"/>
      <c r="H1" s="1" t="s">
        <v>2</v>
      </c>
      <c r="I1" s="3">
        <f ca="1">TODAY()</f>
        <v>44817</v>
      </c>
    </row>
    <row r="2" spans="1:6" ht="15.75" customHeight="1">
      <c r="A2" s="1" t="s">
        <v>72</v>
      </c>
      <c r="B2" s="1"/>
      <c r="C2" s="1">
        <v>1</v>
      </c>
      <c r="F2" s="2"/>
    </row>
    <row r="3" spans="1:6" ht="15.75" customHeight="1">
      <c r="A3" s="1" t="s">
        <v>73</v>
      </c>
      <c r="B3" s="1"/>
      <c r="C3" s="4">
        <v>2</v>
      </c>
      <c r="D3">
        <v>2</v>
      </c>
      <c r="F3" s="2"/>
    </row>
    <row r="4" spans="1:6" ht="15.75" customHeight="1">
      <c r="A4" s="1" t="s">
        <v>276</v>
      </c>
      <c r="B4" s="1"/>
      <c r="C4" s="4">
        <v>2</v>
      </c>
      <c r="D4">
        <v>2</v>
      </c>
      <c r="F4" s="2"/>
    </row>
    <row r="5" spans="1:6" ht="15.75" customHeight="1">
      <c r="A5" s="1" t="s">
        <v>74</v>
      </c>
      <c r="C5" s="4">
        <v>1</v>
      </c>
      <c r="F5" s="5"/>
    </row>
    <row r="6" spans="1:6" ht="15.75" customHeight="1">
      <c r="A6" s="1" t="s">
        <v>75</v>
      </c>
      <c r="B6">
        <v>1</v>
      </c>
      <c r="F6" s="5"/>
    </row>
    <row r="7" spans="1:6" ht="15.75" customHeight="1">
      <c r="A7" s="1" t="s">
        <v>292</v>
      </c>
      <c r="D7">
        <v>1</v>
      </c>
      <c r="F7" s="5"/>
    </row>
    <row r="8" spans="1:6" ht="15.75" customHeight="1">
      <c r="A8" s="1" t="s">
        <v>76</v>
      </c>
      <c r="B8">
        <v>1</v>
      </c>
      <c r="F8" s="5"/>
    </row>
    <row r="9" spans="1:6" ht="15.75" customHeight="1">
      <c r="A9" s="1" t="s">
        <v>293</v>
      </c>
      <c r="B9" s="4">
        <f>1</f>
        <v>1</v>
      </c>
      <c r="F9" s="5"/>
    </row>
    <row r="10" spans="1:6" ht="15.75" customHeight="1">
      <c r="A10" s="1" t="s">
        <v>77</v>
      </c>
      <c r="C10" s="4">
        <v>5</v>
      </c>
      <c r="F10" s="5"/>
    </row>
    <row r="11" spans="1:6" ht="15.75" customHeight="1">
      <c r="A11" s="1" t="s">
        <v>294</v>
      </c>
      <c r="D11" s="4">
        <f>1</f>
        <v>1</v>
      </c>
      <c r="F11" s="5"/>
    </row>
    <row r="12" spans="1:6" ht="15.75" customHeight="1">
      <c r="A12" s="1" t="s">
        <v>295</v>
      </c>
      <c r="B12">
        <v>1</v>
      </c>
      <c r="D12" s="4"/>
      <c r="F12" s="5"/>
    </row>
    <row r="13" spans="1:6" ht="15.75" customHeight="1">
      <c r="A13" s="1" t="s">
        <v>78</v>
      </c>
      <c r="C13" s="4">
        <v>5</v>
      </c>
      <c r="D13">
        <v>1</v>
      </c>
      <c r="F13" s="5"/>
    </row>
    <row r="14" spans="1:6" ht="15.75" customHeight="1">
      <c r="A14" s="1" t="s">
        <v>277</v>
      </c>
      <c r="C14" s="4">
        <v>5</v>
      </c>
      <c r="D14">
        <v>1</v>
      </c>
      <c r="F14" s="5"/>
    </row>
    <row r="15" spans="1:6" ht="15.75" customHeight="1">
      <c r="A15" s="1" t="s">
        <v>296</v>
      </c>
      <c r="D15" s="4">
        <v>2</v>
      </c>
      <c r="F15" s="5"/>
    </row>
    <row r="16" spans="1:6" ht="15.75" customHeight="1">
      <c r="A16" s="1" t="s">
        <v>297</v>
      </c>
      <c r="D16">
        <v>1</v>
      </c>
      <c r="F16" s="5"/>
    </row>
    <row r="17" spans="1:6" ht="15.75" customHeight="1">
      <c r="A17" s="1" t="s">
        <v>80</v>
      </c>
      <c r="B17">
        <v>1</v>
      </c>
      <c r="C17" s="4">
        <v>7</v>
      </c>
      <c r="D17" s="1">
        <v>2</v>
      </c>
      <c r="F17" s="5"/>
    </row>
    <row r="18" spans="1:6" ht="15.75" customHeight="1">
      <c r="A18" s="1" t="s">
        <v>278</v>
      </c>
      <c r="B18">
        <v>1</v>
      </c>
      <c r="C18" s="4">
        <v>7</v>
      </c>
      <c r="D18" s="1">
        <v>2</v>
      </c>
      <c r="F18" s="5"/>
    </row>
    <row r="19" spans="1:6" ht="15.75" customHeight="1">
      <c r="A19" s="1" t="s">
        <v>298</v>
      </c>
      <c r="D19" s="4">
        <f>1</f>
        <v>1</v>
      </c>
      <c r="F19" s="5"/>
    </row>
    <row r="20" spans="1:6" ht="15.75" customHeight="1">
      <c r="A20" s="1" t="s">
        <v>81</v>
      </c>
      <c r="B20" s="4">
        <v>3</v>
      </c>
      <c r="D20" s="1">
        <v>2</v>
      </c>
      <c r="F20" s="5"/>
    </row>
    <row r="21" spans="1:6" ht="15.75" customHeight="1">
      <c r="A21" s="1" t="s">
        <v>279</v>
      </c>
      <c r="B21" s="4">
        <v>3</v>
      </c>
      <c r="D21" s="1">
        <v>2</v>
      </c>
      <c r="F21" s="5"/>
    </row>
    <row r="22" spans="1:6" ht="15.75" customHeight="1">
      <c r="A22" s="1" t="s">
        <v>82</v>
      </c>
      <c r="C22" s="4">
        <v>4</v>
      </c>
      <c r="F22" s="5"/>
    </row>
    <row r="23" spans="1:6" ht="15.75" customHeight="1">
      <c r="A23" s="1" t="s">
        <v>83</v>
      </c>
      <c r="C23" s="4">
        <v>2</v>
      </c>
      <c r="D23" s="1">
        <v>2</v>
      </c>
      <c r="F23" s="5"/>
    </row>
    <row r="24" spans="1:6" ht="15.75" customHeight="1">
      <c r="A24" s="1" t="s">
        <v>299</v>
      </c>
      <c r="C24" s="4">
        <v>2</v>
      </c>
      <c r="D24" s="1">
        <v>2</v>
      </c>
      <c r="F24" s="5"/>
    </row>
    <row r="25" spans="1:6" ht="15.75" customHeight="1">
      <c r="A25" s="1" t="s">
        <v>84</v>
      </c>
      <c r="C25" s="4">
        <v>2</v>
      </c>
      <c r="F25" s="5"/>
    </row>
    <row r="26" spans="1:6" ht="15.75" customHeight="1">
      <c r="A26" s="1" t="s">
        <v>300</v>
      </c>
      <c r="D26" s="4">
        <f>1</f>
        <v>1</v>
      </c>
      <c r="F26" s="5"/>
    </row>
    <row r="27" spans="1:6" ht="15.75" customHeight="1">
      <c r="A27" s="1" t="s">
        <v>85</v>
      </c>
      <c r="B27">
        <v>1</v>
      </c>
      <c r="D27">
        <v>2</v>
      </c>
      <c r="F27" s="5"/>
    </row>
    <row r="28" spans="1:6" ht="15.75" customHeight="1">
      <c r="A28" s="1" t="s">
        <v>280</v>
      </c>
      <c r="B28">
        <v>1</v>
      </c>
      <c r="D28">
        <v>2</v>
      </c>
      <c r="F28" s="5"/>
    </row>
    <row r="29" spans="1:6" ht="15.75" customHeight="1">
      <c r="A29" s="1" t="s">
        <v>86</v>
      </c>
      <c r="C29">
        <v>1</v>
      </c>
      <c r="E29" s="4"/>
      <c r="F29" s="5"/>
    </row>
    <row r="30" spans="1:6" ht="15.75" customHeight="1">
      <c r="A30" s="1" t="s">
        <v>87</v>
      </c>
      <c r="B30" s="4">
        <v>9</v>
      </c>
      <c r="D30">
        <v>0</v>
      </c>
      <c r="F30" s="5"/>
    </row>
    <row r="31" spans="1:6" ht="15.75" customHeight="1">
      <c r="A31" s="1" t="s">
        <v>281</v>
      </c>
      <c r="B31" s="4">
        <v>9</v>
      </c>
      <c r="D31">
        <v>0</v>
      </c>
      <c r="F31" s="5"/>
    </row>
    <row r="32" spans="1:6" ht="15.75" customHeight="1">
      <c r="A32" s="1" t="s">
        <v>88</v>
      </c>
      <c r="C32" s="4">
        <v>5</v>
      </c>
      <c r="D32">
        <v>0</v>
      </c>
      <c r="F32" s="5"/>
    </row>
    <row r="33" spans="1:6" ht="15.75" customHeight="1">
      <c r="A33" s="1" t="s">
        <v>282</v>
      </c>
      <c r="C33" s="4">
        <v>5</v>
      </c>
      <c r="D33">
        <v>0</v>
      </c>
      <c r="F33" s="5"/>
    </row>
    <row r="34" spans="1:6" ht="15.75" customHeight="1">
      <c r="A34" s="1" t="s">
        <v>89</v>
      </c>
      <c r="C34" s="4">
        <f>1</f>
        <v>1</v>
      </c>
      <c r="F34" s="5"/>
    </row>
    <row r="35" spans="1:6" ht="15.75" customHeight="1">
      <c r="A35" s="1" t="s">
        <v>301</v>
      </c>
      <c r="C35" s="4"/>
      <c r="D35">
        <v>1</v>
      </c>
      <c r="F35" s="5"/>
    </row>
    <row r="36" spans="1:6" ht="15.75" customHeight="1">
      <c r="A36" s="1" t="s">
        <v>259</v>
      </c>
      <c r="C36" s="4">
        <v>1</v>
      </c>
      <c r="F36" s="5"/>
    </row>
    <row r="37" spans="1:6" ht="15.75" customHeight="1">
      <c r="A37" s="1" t="s">
        <v>90</v>
      </c>
      <c r="B37" s="4">
        <f>1</f>
        <v>1</v>
      </c>
      <c r="D37">
        <v>2</v>
      </c>
      <c r="F37" s="5"/>
    </row>
    <row r="38" spans="1:6" ht="15.75" customHeight="1">
      <c r="A38" s="1" t="s">
        <v>283</v>
      </c>
      <c r="B38" s="4">
        <f>1</f>
        <v>1</v>
      </c>
      <c r="D38">
        <v>2</v>
      </c>
      <c r="F38" s="5"/>
    </row>
    <row r="39" spans="1:6" ht="15.75" customHeight="1">
      <c r="A39" s="1" t="s">
        <v>91</v>
      </c>
      <c r="C39" s="1">
        <v>2</v>
      </c>
      <c r="F39" s="5"/>
    </row>
    <row r="40" spans="1:6" ht="15.75" customHeight="1">
      <c r="A40" s="1" t="s">
        <v>302</v>
      </c>
      <c r="D40" s="4">
        <v>2</v>
      </c>
      <c r="F40" s="5"/>
    </row>
    <row r="41" spans="1:6" ht="15.75" customHeight="1">
      <c r="A41" s="1" t="s">
        <v>93</v>
      </c>
      <c r="B41">
        <v>1</v>
      </c>
      <c r="C41" s="4"/>
      <c r="F41" s="5"/>
    </row>
    <row r="42" spans="1:6" ht="15.75" customHeight="1">
      <c r="A42" s="1" t="s">
        <v>260</v>
      </c>
      <c r="B42">
        <v>1</v>
      </c>
      <c r="C42" s="4"/>
      <c r="F42" s="5"/>
    </row>
    <row r="43" spans="1:6" ht="15.75" customHeight="1">
      <c r="A43" s="1" t="s">
        <v>94</v>
      </c>
      <c r="C43" s="4">
        <v>3</v>
      </c>
      <c r="F43" s="5"/>
    </row>
    <row r="44" spans="1:6" ht="15.75" customHeight="1">
      <c r="A44" s="1" t="s">
        <v>284</v>
      </c>
      <c r="C44" s="4"/>
      <c r="D44">
        <v>2</v>
      </c>
      <c r="F44" s="5"/>
    </row>
    <row r="45" spans="1:6" ht="15.75" customHeight="1">
      <c r="A45" s="1" t="s">
        <v>303</v>
      </c>
      <c r="C45" s="4"/>
      <c r="F45" s="5"/>
    </row>
    <row r="46" spans="1:6" ht="15.75" customHeight="1">
      <c r="A46" s="1" t="s">
        <v>285</v>
      </c>
      <c r="D46">
        <v>3</v>
      </c>
      <c r="F46" s="5"/>
    </row>
    <row r="47" spans="1:6" ht="15.75" customHeight="1">
      <c r="A47" s="1" t="s">
        <v>286</v>
      </c>
      <c r="D47" s="4">
        <v>1</v>
      </c>
      <c r="F47" s="5"/>
    </row>
    <row r="48" spans="1:6" ht="15.75" customHeight="1">
      <c r="A48" s="1" t="s">
        <v>95</v>
      </c>
      <c r="C48" s="4">
        <v>1</v>
      </c>
      <c r="F48" s="5"/>
    </row>
    <row r="49" spans="1:6" ht="15.75" customHeight="1">
      <c r="A49" s="1" t="s">
        <v>261</v>
      </c>
      <c r="C49" s="4">
        <v>1</v>
      </c>
      <c r="F49" s="5"/>
    </row>
    <row r="50" spans="1:6" ht="15.75" customHeight="1">
      <c r="A50" s="1" t="s">
        <v>262</v>
      </c>
      <c r="C50" s="4"/>
      <c r="D50">
        <v>1</v>
      </c>
      <c r="F50" s="5"/>
    </row>
    <row r="51" spans="1:6" ht="15.75" customHeight="1">
      <c r="A51" s="1" t="s">
        <v>263</v>
      </c>
      <c r="C51" s="4">
        <v>1</v>
      </c>
      <c r="F51" s="5"/>
    </row>
    <row r="52" spans="1:6" ht="15.75" customHeight="1">
      <c r="A52" s="1" t="s">
        <v>304</v>
      </c>
      <c r="C52" s="4"/>
      <c r="F52" s="5"/>
    </row>
    <row r="53" spans="1:6" ht="15.75" customHeight="1">
      <c r="A53" s="1" t="s">
        <v>264</v>
      </c>
      <c r="C53" s="4">
        <v>1</v>
      </c>
      <c r="F53" s="5"/>
    </row>
    <row r="54" spans="1:6" ht="15.75" customHeight="1">
      <c r="A54" s="1" t="s">
        <v>96</v>
      </c>
      <c r="C54" s="1">
        <v>0</v>
      </c>
      <c r="F54" s="5"/>
    </row>
    <row r="55" spans="1:6" ht="15.75" customHeight="1">
      <c r="A55" s="1" t="s">
        <v>97</v>
      </c>
      <c r="B55" s="4">
        <f>1</f>
        <v>1</v>
      </c>
      <c r="D55">
        <v>2</v>
      </c>
      <c r="F55" s="5"/>
    </row>
    <row r="56" spans="1:6" ht="15.75" customHeight="1">
      <c r="A56" s="1" t="s">
        <v>287</v>
      </c>
      <c r="B56" s="4">
        <f>1</f>
        <v>1</v>
      </c>
      <c r="D56">
        <v>2</v>
      </c>
      <c r="F56" s="5"/>
    </row>
    <row r="57" spans="1:6" ht="15.75" customHeight="1">
      <c r="A57" s="1" t="s">
        <v>306</v>
      </c>
      <c r="B57" s="4"/>
      <c r="D57">
        <v>1</v>
      </c>
      <c r="F57" s="5"/>
    </row>
    <row r="58" spans="1:6" ht="15.75" customHeight="1">
      <c r="A58" s="1" t="s">
        <v>98</v>
      </c>
      <c r="B58">
        <v>3</v>
      </c>
      <c r="C58" s="4">
        <v>2</v>
      </c>
      <c r="F58" s="5"/>
    </row>
    <row r="59" spans="1:6" ht="15.75" customHeight="1">
      <c r="A59" s="1" t="s">
        <v>305</v>
      </c>
      <c r="D59" s="4">
        <f>1</f>
        <v>1</v>
      </c>
      <c r="F59" s="5"/>
    </row>
    <row r="60" spans="1:6" ht="15.75" customHeight="1">
      <c r="A60" s="1" t="s">
        <v>99</v>
      </c>
      <c r="C60" s="4">
        <v>3</v>
      </c>
      <c r="D60">
        <v>1</v>
      </c>
      <c r="F60" s="2"/>
    </row>
    <row r="61" spans="1:6" ht="15.75" customHeight="1">
      <c r="A61" s="1" t="s">
        <v>288</v>
      </c>
      <c r="C61" s="4">
        <v>3</v>
      </c>
      <c r="D61">
        <v>1</v>
      </c>
      <c r="F61" s="2"/>
    </row>
    <row r="62" spans="1:6" ht="15.75" customHeight="1">
      <c r="A62" s="1" t="s">
        <v>100</v>
      </c>
      <c r="B62" s="4">
        <v>2</v>
      </c>
      <c r="D62">
        <v>1</v>
      </c>
      <c r="F62" s="5"/>
    </row>
    <row r="63" spans="1:6" ht="15.75" customHeight="1">
      <c r="A63" s="1" t="s">
        <v>289</v>
      </c>
      <c r="B63" s="4">
        <v>2</v>
      </c>
      <c r="D63">
        <v>1</v>
      </c>
      <c r="F63" s="5"/>
    </row>
    <row r="64" spans="1:6" ht="15.75" customHeight="1">
      <c r="A64" s="1" t="s">
        <v>101</v>
      </c>
      <c r="C64" s="4">
        <v>1</v>
      </c>
      <c r="D64" s="4">
        <v>2</v>
      </c>
      <c r="F64" s="5"/>
    </row>
    <row r="65" spans="1:6" ht="15.75" customHeight="1">
      <c r="A65" s="1" t="s">
        <v>307</v>
      </c>
      <c r="C65" s="4">
        <v>1</v>
      </c>
      <c r="D65" s="4">
        <v>2</v>
      </c>
      <c r="F65" s="5"/>
    </row>
    <row r="66" spans="1:6" ht="15.75" customHeight="1">
      <c r="A66" s="1" t="s">
        <v>102</v>
      </c>
      <c r="B66" s="4">
        <v>2</v>
      </c>
      <c r="D66">
        <v>1</v>
      </c>
      <c r="F66" s="5"/>
    </row>
    <row r="67" spans="1:6" ht="15.75" customHeight="1">
      <c r="A67" s="1" t="s">
        <v>290</v>
      </c>
      <c r="B67" s="4">
        <v>2</v>
      </c>
      <c r="D67">
        <v>1</v>
      </c>
      <c r="F67" s="5"/>
    </row>
    <row r="68" spans="1:6" ht="15.75" customHeight="1">
      <c r="A68" s="1" t="s">
        <v>103</v>
      </c>
      <c r="C68" s="4">
        <v>2</v>
      </c>
      <c r="F68" s="2"/>
    </row>
    <row r="69" spans="1:6" ht="15.75" customHeight="1">
      <c r="A69" s="1" t="s">
        <v>308</v>
      </c>
      <c r="D69" s="4">
        <v>3</v>
      </c>
      <c r="F69" s="5"/>
    </row>
    <row r="70" spans="1:6" ht="15.75" customHeight="1">
      <c r="A70" s="1" t="s">
        <v>316</v>
      </c>
      <c r="D70">
        <v>1</v>
      </c>
      <c r="F70" s="5"/>
    </row>
    <row r="71" spans="1:6" ht="15.75" customHeight="1">
      <c r="A71" s="1" t="s">
        <v>104</v>
      </c>
      <c r="C71" s="4">
        <v>0</v>
      </c>
      <c r="D71">
        <v>1</v>
      </c>
      <c r="F71" s="2"/>
    </row>
    <row r="72" spans="1:6" ht="15.75" customHeight="1">
      <c r="A72" s="1" t="s">
        <v>309</v>
      </c>
      <c r="C72" s="4">
        <v>0</v>
      </c>
      <c r="D72">
        <v>1</v>
      </c>
      <c r="F72" s="2"/>
    </row>
    <row r="73" spans="1:6" ht="15.75" customHeight="1">
      <c r="A73" s="1" t="s">
        <v>105</v>
      </c>
      <c r="C73" s="4">
        <v>0</v>
      </c>
      <c r="F73" s="5"/>
    </row>
    <row r="74" spans="1:6" ht="15.75" customHeight="1">
      <c r="A74" s="1" t="s">
        <v>310</v>
      </c>
      <c r="D74">
        <v>0</v>
      </c>
      <c r="F74" s="5"/>
    </row>
    <row r="75" spans="1:6" ht="12.75">
      <c r="A75" s="1" t="s">
        <v>106</v>
      </c>
      <c r="B75" s="4">
        <f>1</f>
        <v>1</v>
      </c>
      <c r="D75">
        <v>0</v>
      </c>
      <c r="F75" s="5"/>
    </row>
    <row r="76" spans="1:6" ht="12.75">
      <c r="A76" s="1" t="s">
        <v>311</v>
      </c>
      <c r="B76" s="4">
        <f>1</f>
        <v>1</v>
      </c>
      <c r="D76">
        <v>0</v>
      </c>
      <c r="F76" s="5"/>
    </row>
    <row r="77" spans="1:6" ht="12.75">
      <c r="A77" s="1" t="s">
        <v>265</v>
      </c>
      <c r="B77" s="4">
        <v>1</v>
      </c>
      <c r="F77" s="5"/>
    </row>
    <row r="78" spans="1:6" ht="12.75">
      <c r="A78" s="1" t="s">
        <v>107</v>
      </c>
      <c r="B78">
        <v>1</v>
      </c>
      <c r="C78" s="1"/>
      <c r="F78" s="5"/>
    </row>
    <row r="79" spans="1:6" ht="12.75">
      <c r="A79" s="1" t="s">
        <v>314</v>
      </c>
      <c r="D79">
        <v>3</v>
      </c>
      <c r="F79" s="5"/>
    </row>
    <row r="80" spans="1:6" ht="12.75">
      <c r="A80" s="1" t="s">
        <v>108</v>
      </c>
      <c r="C80" s="4">
        <v>2</v>
      </c>
      <c r="F80" s="5"/>
    </row>
    <row r="81" spans="1:6" ht="12.75">
      <c r="A81" s="1" t="s">
        <v>315</v>
      </c>
      <c r="D81" s="4">
        <v>2</v>
      </c>
      <c r="F81" s="5"/>
    </row>
    <row r="82" spans="1:6" ht="12.75">
      <c r="A82" s="1" t="s">
        <v>313</v>
      </c>
      <c r="D82" s="4"/>
      <c r="F82" s="5"/>
    </row>
    <row r="83" spans="1:6" ht="12.75">
      <c r="A83" s="1" t="s">
        <v>312</v>
      </c>
      <c r="D83" s="4"/>
      <c r="F83" s="5"/>
    </row>
    <row r="84" spans="1:6" ht="12.75">
      <c r="A84" s="1" t="s">
        <v>109</v>
      </c>
      <c r="B84" s="4">
        <f>1</f>
        <v>1</v>
      </c>
      <c r="D84">
        <v>1</v>
      </c>
      <c r="F84" s="5"/>
    </row>
    <row r="85" spans="1:6" ht="12.75">
      <c r="A85" s="1" t="s">
        <v>291</v>
      </c>
      <c r="B85" s="4">
        <f>1</f>
        <v>1</v>
      </c>
      <c r="D85">
        <v>1</v>
      </c>
      <c r="F85" s="5"/>
    </row>
    <row r="86" spans="1:6" ht="12.75">
      <c r="A86" s="1" t="s">
        <v>110</v>
      </c>
      <c r="C86" s="4">
        <v>3</v>
      </c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  <row r="203" ht="12.75">
      <c r="F203" s="5"/>
    </row>
    <row r="204" ht="12.75">
      <c r="F204" s="5"/>
    </row>
    <row r="205" ht="12.75">
      <c r="F205" s="5"/>
    </row>
    <row r="206" ht="12.75">
      <c r="F206" s="5"/>
    </row>
    <row r="207" ht="12.75">
      <c r="F207" s="5"/>
    </row>
    <row r="208" ht="12.75">
      <c r="F208" s="5"/>
    </row>
    <row r="209" ht="12.75">
      <c r="F209" s="5"/>
    </row>
    <row r="210" ht="12.75">
      <c r="F210" s="5"/>
    </row>
    <row r="211" ht="12.75">
      <c r="F211" s="5"/>
    </row>
    <row r="212" ht="12.75">
      <c r="F212" s="5"/>
    </row>
    <row r="213" ht="12.75">
      <c r="F213" s="5"/>
    </row>
    <row r="214" ht="12.75">
      <c r="F214" s="5"/>
    </row>
    <row r="215" ht="12.75">
      <c r="F215" s="5"/>
    </row>
    <row r="216" ht="12.75">
      <c r="F216" s="5"/>
    </row>
    <row r="217" ht="12.75">
      <c r="F217" s="5"/>
    </row>
    <row r="218" ht="12.75">
      <c r="F218" s="5"/>
    </row>
    <row r="219" ht="12.75">
      <c r="F219" s="5"/>
    </row>
    <row r="220" ht="12.75">
      <c r="F220" s="5"/>
    </row>
    <row r="221" ht="12.75">
      <c r="F221" s="5"/>
    </row>
    <row r="222" ht="12.75">
      <c r="F222" s="5"/>
    </row>
    <row r="223" ht="12.75">
      <c r="F223" s="5"/>
    </row>
    <row r="224" ht="12.75">
      <c r="F224" s="5"/>
    </row>
    <row r="225" ht="12.75">
      <c r="F225" s="5"/>
    </row>
    <row r="226" ht="12.75">
      <c r="F226" s="5"/>
    </row>
    <row r="227" ht="12.75">
      <c r="F227" s="5"/>
    </row>
    <row r="228" ht="12.75">
      <c r="F228" s="5"/>
    </row>
    <row r="229" ht="12.75">
      <c r="F229" s="5"/>
    </row>
    <row r="230" ht="12.75">
      <c r="F230" s="5"/>
    </row>
    <row r="231" ht="12.75">
      <c r="F231" s="5"/>
    </row>
    <row r="232" ht="12.75">
      <c r="F232" s="5"/>
    </row>
    <row r="233" ht="12.75">
      <c r="F233" s="5"/>
    </row>
    <row r="234" ht="12.75">
      <c r="F234" s="5"/>
    </row>
    <row r="235" ht="12.75">
      <c r="F235" s="5"/>
    </row>
    <row r="236" ht="12.75">
      <c r="F236" s="5"/>
    </row>
    <row r="237" ht="12.75">
      <c r="F237" s="5"/>
    </row>
    <row r="238" ht="12.75">
      <c r="F238" s="5"/>
    </row>
    <row r="239" ht="12.75">
      <c r="F239" s="5"/>
    </row>
    <row r="240" ht="12.75">
      <c r="F240" s="5"/>
    </row>
    <row r="241" ht="12.75">
      <c r="F241" s="5"/>
    </row>
    <row r="242" ht="12.75">
      <c r="F242" s="5"/>
    </row>
    <row r="243" ht="12.75">
      <c r="F243" s="5"/>
    </row>
    <row r="244" ht="12.75">
      <c r="F244" s="5"/>
    </row>
    <row r="245" ht="12.75">
      <c r="F245" s="5"/>
    </row>
    <row r="246" ht="12.75">
      <c r="F246" s="5"/>
    </row>
    <row r="247" ht="12.75">
      <c r="F247" s="5"/>
    </row>
    <row r="248" ht="12.75">
      <c r="F248" s="5"/>
    </row>
    <row r="249" ht="12.75">
      <c r="F249" s="5"/>
    </row>
    <row r="250" ht="12.75">
      <c r="F250" s="5"/>
    </row>
    <row r="251" ht="12.75">
      <c r="F251" s="5"/>
    </row>
    <row r="252" ht="12.75">
      <c r="F252" s="5"/>
    </row>
    <row r="253" ht="12.75">
      <c r="F253" s="5"/>
    </row>
    <row r="254" ht="12.75">
      <c r="F254" s="5"/>
    </row>
    <row r="255" ht="12.75">
      <c r="F255" s="5"/>
    </row>
    <row r="256" ht="12.75">
      <c r="F256" s="5"/>
    </row>
    <row r="257" ht="12.75">
      <c r="F257" s="5"/>
    </row>
    <row r="258" ht="12.75">
      <c r="F258" s="5"/>
    </row>
    <row r="259" ht="12.75">
      <c r="F259" s="5"/>
    </row>
    <row r="260" ht="12.75">
      <c r="F260" s="5"/>
    </row>
    <row r="261" ht="12.75">
      <c r="F261" s="5"/>
    </row>
    <row r="262" ht="12.75">
      <c r="F262" s="5"/>
    </row>
    <row r="263" ht="12.75">
      <c r="F263" s="5"/>
    </row>
    <row r="264" ht="12.75">
      <c r="F264" s="5"/>
    </row>
    <row r="265" ht="12.75">
      <c r="F265" s="5"/>
    </row>
    <row r="266" ht="12.75">
      <c r="F266" s="5"/>
    </row>
    <row r="267" ht="12.75">
      <c r="F267" s="5"/>
    </row>
    <row r="268" ht="12.75">
      <c r="F268" s="5"/>
    </row>
    <row r="269" ht="12.75">
      <c r="F269" s="5"/>
    </row>
    <row r="270" ht="12.75">
      <c r="F270" s="5"/>
    </row>
    <row r="271" ht="12.75">
      <c r="F271" s="5"/>
    </row>
    <row r="272" ht="12.75">
      <c r="F272" s="5"/>
    </row>
    <row r="273" ht="12.75">
      <c r="F273" s="5"/>
    </row>
    <row r="274" ht="12.75">
      <c r="F274" s="5"/>
    </row>
    <row r="275" ht="12.75">
      <c r="F275" s="5"/>
    </row>
    <row r="276" ht="12.75">
      <c r="F276" s="5"/>
    </row>
    <row r="277" ht="12.75">
      <c r="F277" s="5"/>
    </row>
    <row r="278" ht="12.75">
      <c r="F278" s="5"/>
    </row>
    <row r="279" ht="12.75">
      <c r="F279" s="5"/>
    </row>
    <row r="280" ht="12.75">
      <c r="F280" s="5"/>
    </row>
    <row r="281" ht="12.75">
      <c r="F281" s="5"/>
    </row>
    <row r="282" ht="12.75">
      <c r="F282" s="5"/>
    </row>
    <row r="283" ht="12.75">
      <c r="F283" s="5"/>
    </row>
    <row r="284" ht="12.75">
      <c r="F284" s="5"/>
    </row>
    <row r="285" ht="12.75">
      <c r="F285" s="5"/>
    </row>
    <row r="286" ht="12.75">
      <c r="F286" s="5"/>
    </row>
    <row r="287" ht="12.75">
      <c r="F287" s="5"/>
    </row>
    <row r="288" ht="12.75">
      <c r="F288" s="5"/>
    </row>
    <row r="289" ht="12.75">
      <c r="F289" s="5"/>
    </row>
    <row r="290" ht="12.75">
      <c r="F290" s="5"/>
    </row>
    <row r="291" ht="12.75">
      <c r="F291" s="5"/>
    </row>
    <row r="292" ht="12.75">
      <c r="F292" s="5"/>
    </row>
    <row r="293" ht="12.75">
      <c r="F293" s="5"/>
    </row>
    <row r="294" ht="12.75">
      <c r="F294" s="5"/>
    </row>
    <row r="295" ht="12.75">
      <c r="F295" s="5"/>
    </row>
    <row r="296" ht="12.75">
      <c r="F296" s="5"/>
    </row>
    <row r="297" ht="12.75">
      <c r="F297" s="5"/>
    </row>
    <row r="298" ht="12.75">
      <c r="F298" s="5"/>
    </row>
    <row r="299" ht="12.75">
      <c r="F299" s="5"/>
    </row>
    <row r="300" ht="12.75">
      <c r="F300" s="5"/>
    </row>
    <row r="301" ht="12.75">
      <c r="F301" s="5"/>
    </row>
    <row r="302" ht="12.75">
      <c r="F302" s="5"/>
    </row>
    <row r="303" ht="12.75">
      <c r="F303" s="5"/>
    </row>
    <row r="304" ht="12.75">
      <c r="F304" s="5"/>
    </row>
    <row r="305" ht="12.75">
      <c r="F305" s="5"/>
    </row>
    <row r="306" ht="12.75">
      <c r="F306" s="5"/>
    </row>
    <row r="307" ht="12.75">
      <c r="F307" s="5"/>
    </row>
    <row r="308" ht="12.75">
      <c r="F308" s="5"/>
    </row>
    <row r="309" ht="12.75">
      <c r="F309" s="5"/>
    </row>
    <row r="310" ht="12.75">
      <c r="F310" s="5"/>
    </row>
    <row r="311" ht="12.75">
      <c r="F311" s="5"/>
    </row>
    <row r="312" ht="12.75">
      <c r="F312" s="5"/>
    </row>
    <row r="313" ht="12.75">
      <c r="F313" s="5"/>
    </row>
    <row r="314" ht="12.75">
      <c r="F314" s="5"/>
    </row>
    <row r="315" ht="12.75">
      <c r="F315" s="5"/>
    </row>
    <row r="316" ht="12.75">
      <c r="F316" s="5"/>
    </row>
    <row r="317" ht="12.75">
      <c r="F317" s="5"/>
    </row>
    <row r="318" ht="12.75">
      <c r="F318" s="5"/>
    </row>
    <row r="319" ht="12.75">
      <c r="F319" s="5"/>
    </row>
    <row r="320" ht="12.75">
      <c r="F320" s="5"/>
    </row>
    <row r="321" ht="12.75">
      <c r="F321" s="5"/>
    </row>
    <row r="322" ht="12.75">
      <c r="F322" s="5"/>
    </row>
    <row r="323" ht="12.75">
      <c r="F323" s="5"/>
    </row>
    <row r="324" ht="12.75">
      <c r="F324" s="5"/>
    </row>
    <row r="325" ht="12.75">
      <c r="F325" s="5"/>
    </row>
    <row r="326" ht="12.75">
      <c r="F326" s="5"/>
    </row>
    <row r="327" ht="12.75">
      <c r="F327" s="5"/>
    </row>
    <row r="328" ht="12.75">
      <c r="F328" s="5"/>
    </row>
    <row r="329" ht="12.75">
      <c r="F329" s="5"/>
    </row>
    <row r="330" ht="12.75">
      <c r="F330" s="5"/>
    </row>
    <row r="331" ht="12.75">
      <c r="F331" s="5"/>
    </row>
    <row r="332" ht="12.75">
      <c r="F332" s="5"/>
    </row>
    <row r="333" ht="12.75">
      <c r="F333" s="5"/>
    </row>
    <row r="334" ht="12.75">
      <c r="F334" s="5"/>
    </row>
    <row r="335" ht="12.75">
      <c r="F335" s="5"/>
    </row>
    <row r="336" ht="12.75">
      <c r="F336" s="5"/>
    </row>
    <row r="337" ht="12.75">
      <c r="F337" s="5"/>
    </row>
    <row r="338" ht="12.75">
      <c r="F338" s="5"/>
    </row>
    <row r="339" ht="12.75">
      <c r="F339" s="5"/>
    </row>
    <row r="340" ht="12.75">
      <c r="F340" s="5"/>
    </row>
    <row r="341" ht="12.75">
      <c r="F341" s="5"/>
    </row>
    <row r="342" ht="12.75">
      <c r="F342" s="5"/>
    </row>
    <row r="343" ht="12.75">
      <c r="F343" s="5"/>
    </row>
    <row r="344" ht="12.75">
      <c r="F344" s="5"/>
    </row>
    <row r="345" ht="12.75">
      <c r="F345" s="5"/>
    </row>
    <row r="346" ht="12.75">
      <c r="F346" s="5"/>
    </row>
    <row r="347" ht="12.75">
      <c r="F347" s="5"/>
    </row>
    <row r="348" ht="12.75">
      <c r="F348" s="5"/>
    </row>
    <row r="349" ht="12.75">
      <c r="F349" s="5"/>
    </row>
    <row r="350" ht="12.75">
      <c r="F350" s="5"/>
    </row>
    <row r="351" ht="12.75">
      <c r="F351" s="5"/>
    </row>
    <row r="352" ht="12.75">
      <c r="F352" s="5"/>
    </row>
    <row r="353" ht="12.75">
      <c r="F353" s="5"/>
    </row>
    <row r="354" ht="12.75">
      <c r="F354" s="5"/>
    </row>
    <row r="355" ht="12.75">
      <c r="F355" s="5"/>
    </row>
    <row r="356" ht="12.75">
      <c r="F356" s="5"/>
    </row>
    <row r="357" ht="12.75">
      <c r="F357" s="5"/>
    </row>
    <row r="358" ht="12.75">
      <c r="F358" s="5"/>
    </row>
    <row r="359" ht="12.75">
      <c r="F359" s="5"/>
    </row>
    <row r="360" ht="12.75">
      <c r="F360" s="5"/>
    </row>
    <row r="361" ht="12.75">
      <c r="F361" s="5"/>
    </row>
    <row r="362" ht="12.75">
      <c r="F362" s="5"/>
    </row>
    <row r="363" ht="12.75">
      <c r="F363" s="5"/>
    </row>
    <row r="364" ht="12.75">
      <c r="F364" s="5"/>
    </row>
    <row r="365" ht="12.75">
      <c r="F365" s="5"/>
    </row>
    <row r="366" ht="12.75">
      <c r="F366" s="5"/>
    </row>
    <row r="367" ht="12.75">
      <c r="F367" s="5"/>
    </row>
    <row r="368" ht="12.75">
      <c r="F368" s="5"/>
    </row>
    <row r="369" ht="12.75">
      <c r="F369" s="5"/>
    </row>
    <row r="370" ht="12.75">
      <c r="F370" s="5"/>
    </row>
    <row r="371" ht="12.75">
      <c r="F371" s="5"/>
    </row>
    <row r="372" ht="12.75">
      <c r="F372" s="5"/>
    </row>
    <row r="373" ht="12.75">
      <c r="F373" s="5"/>
    </row>
    <row r="374" ht="12.75">
      <c r="F374" s="5"/>
    </row>
    <row r="375" ht="12.75">
      <c r="F375" s="5"/>
    </row>
    <row r="376" ht="12.75">
      <c r="F376" s="5"/>
    </row>
    <row r="377" ht="12.75">
      <c r="F377" s="5"/>
    </row>
    <row r="378" ht="12.75">
      <c r="F378" s="5"/>
    </row>
    <row r="379" ht="12.75">
      <c r="F379" s="5"/>
    </row>
    <row r="380" ht="12.75">
      <c r="F380" s="5"/>
    </row>
    <row r="381" ht="12.75">
      <c r="F381" s="5"/>
    </row>
    <row r="382" ht="12.75">
      <c r="F382" s="5"/>
    </row>
    <row r="383" ht="12.75">
      <c r="F383" s="5"/>
    </row>
    <row r="384" ht="12.75">
      <c r="F384" s="5"/>
    </row>
    <row r="385" ht="12.75">
      <c r="F385" s="5"/>
    </row>
    <row r="386" ht="12.75">
      <c r="F386" s="5"/>
    </row>
    <row r="387" ht="12.75">
      <c r="F387" s="5"/>
    </row>
    <row r="388" ht="12.75">
      <c r="F388" s="5"/>
    </row>
    <row r="389" ht="12.75">
      <c r="F389" s="5"/>
    </row>
    <row r="390" ht="12.75">
      <c r="F390" s="5"/>
    </row>
    <row r="391" ht="12.75">
      <c r="F391" s="5"/>
    </row>
    <row r="392" ht="12.75">
      <c r="F392" s="5"/>
    </row>
    <row r="393" ht="12.75">
      <c r="F393" s="5"/>
    </row>
    <row r="394" ht="12.75">
      <c r="F394" s="5"/>
    </row>
    <row r="395" ht="12.75">
      <c r="F395" s="5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7" ht="12.75">
      <c r="F437" s="5"/>
    </row>
    <row r="438" ht="12.75">
      <c r="F438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6" ht="12.75">
      <c r="F456" s="5"/>
    </row>
    <row r="457" ht="12.75">
      <c r="F457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5" ht="12.75">
      <c r="F485" s="5"/>
    </row>
    <row r="486" ht="12.75">
      <c r="F486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  <row r="583" ht="12.75">
      <c r="F583" s="5"/>
    </row>
    <row r="584" ht="12.75">
      <c r="F584" s="5"/>
    </row>
    <row r="585" ht="12.75">
      <c r="F585" s="5"/>
    </row>
    <row r="586" ht="12.75">
      <c r="F586" s="5"/>
    </row>
    <row r="587" ht="12.75">
      <c r="F587" s="5"/>
    </row>
    <row r="588" ht="12.75">
      <c r="F588" s="5"/>
    </row>
    <row r="589" ht="12.75">
      <c r="F589" s="5"/>
    </row>
    <row r="590" ht="12.75">
      <c r="F590" s="5"/>
    </row>
    <row r="591" ht="12.75">
      <c r="F591" s="5"/>
    </row>
    <row r="592" ht="12.75">
      <c r="F592" s="5"/>
    </row>
    <row r="593" ht="12.75">
      <c r="F593" s="5"/>
    </row>
    <row r="594" ht="12.75">
      <c r="F594" s="5"/>
    </row>
    <row r="595" ht="12.75">
      <c r="F595" s="5"/>
    </row>
    <row r="596" ht="12.75">
      <c r="F596" s="5"/>
    </row>
    <row r="597" ht="12.75">
      <c r="F597" s="5"/>
    </row>
    <row r="598" ht="12.75">
      <c r="F598" s="5"/>
    </row>
    <row r="599" ht="12.75">
      <c r="F599" s="5"/>
    </row>
    <row r="600" ht="12.75">
      <c r="F600" s="5"/>
    </row>
    <row r="601" ht="12.75">
      <c r="F601" s="5"/>
    </row>
    <row r="602" ht="12.75">
      <c r="F602" s="5"/>
    </row>
    <row r="603" ht="12.75">
      <c r="F603" s="5"/>
    </row>
    <row r="604" ht="12.75">
      <c r="F604" s="5"/>
    </row>
    <row r="605" ht="12.75">
      <c r="F605" s="5"/>
    </row>
    <row r="606" ht="12.75">
      <c r="F606" s="5"/>
    </row>
    <row r="607" ht="12.75">
      <c r="F607" s="5"/>
    </row>
    <row r="608" ht="12.75">
      <c r="F608" s="5"/>
    </row>
    <row r="609" ht="12.75">
      <c r="F609" s="5"/>
    </row>
    <row r="610" ht="12.75">
      <c r="F610" s="5"/>
    </row>
    <row r="611" ht="12.75">
      <c r="F611" s="5"/>
    </row>
    <row r="612" ht="12.75">
      <c r="F612" s="5"/>
    </row>
    <row r="613" ht="12.75">
      <c r="F613" s="5"/>
    </row>
    <row r="614" ht="12.75">
      <c r="F614" s="5"/>
    </row>
    <row r="615" ht="12.75">
      <c r="F615" s="5"/>
    </row>
    <row r="616" ht="12.75">
      <c r="F616" s="5"/>
    </row>
    <row r="617" ht="12.75">
      <c r="F617" s="5"/>
    </row>
    <row r="618" ht="12.75">
      <c r="F618" s="5"/>
    </row>
    <row r="619" ht="12.75">
      <c r="F619" s="5"/>
    </row>
    <row r="620" ht="12.75">
      <c r="F620" s="5"/>
    </row>
    <row r="621" ht="12.75">
      <c r="F621" s="5"/>
    </row>
    <row r="622" ht="12.75">
      <c r="F622" s="5"/>
    </row>
    <row r="623" ht="12.75">
      <c r="F623" s="5"/>
    </row>
    <row r="624" ht="12.75">
      <c r="F624" s="5"/>
    </row>
    <row r="625" ht="12.75">
      <c r="F625" s="5"/>
    </row>
    <row r="626" ht="12.75">
      <c r="F626" s="5"/>
    </row>
    <row r="627" ht="12.75">
      <c r="F627" s="5"/>
    </row>
    <row r="628" ht="12.75">
      <c r="F628" s="5"/>
    </row>
    <row r="629" ht="12.75">
      <c r="F629" s="5"/>
    </row>
    <row r="630" ht="12.75">
      <c r="F630" s="5"/>
    </row>
    <row r="631" ht="12.75">
      <c r="F631" s="5"/>
    </row>
    <row r="632" ht="12.75">
      <c r="F632" s="5"/>
    </row>
    <row r="633" ht="12.75">
      <c r="F633" s="5"/>
    </row>
    <row r="634" ht="12.75">
      <c r="F634" s="5"/>
    </row>
    <row r="635" ht="12.75">
      <c r="F635" s="5"/>
    </row>
    <row r="636" ht="12.75">
      <c r="F636" s="5"/>
    </row>
    <row r="637" ht="12.75">
      <c r="F637" s="5"/>
    </row>
    <row r="638" ht="12.75">
      <c r="F638" s="5"/>
    </row>
    <row r="639" ht="12.75">
      <c r="F639" s="5"/>
    </row>
    <row r="640" ht="12.75">
      <c r="F640" s="5"/>
    </row>
    <row r="641" ht="12.75">
      <c r="F641" s="5"/>
    </row>
    <row r="642" ht="12.75">
      <c r="F642" s="5"/>
    </row>
    <row r="643" ht="12.75">
      <c r="F643" s="5"/>
    </row>
    <row r="644" ht="12.75">
      <c r="F644" s="5"/>
    </row>
    <row r="645" ht="12.75">
      <c r="F645" s="5"/>
    </row>
    <row r="646" ht="12.75">
      <c r="F646" s="5"/>
    </row>
    <row r="647" ht="12.75">
      <c r="F647" s="5"/>
    </row>
    <row r="648" ht="12.75">
      <c r="F648" s="5"/>
    </row>
    <row r="649" ht="12.75">
      <c r="F649" s="5"/>
    </row>
    <row r="650" ht="12.75">
      <c r="F650" s="5"/>
    </row>
    <row r="651" ht="12.75">
      <c r="F651" s="5"/>
    </row>
    <row r="652" ht="12.75">
      <c r="F652" s="5"/>
    </row>
    <row r="653" ht="12.75">
      <c r="F653" s="5"/>
    </row>
    <row r="654" ht="12.75">
      <c r="F654" s="5"/>
    </row>
    <row r="655" ht="12.75">
      <c r="F655" s="5"/>
    </row>
    <row r="656" ht="12.75">
      <c r="F656" s="5"/>
    </row>
    <row r="657" ht="12.75">
      <c r="F657" s="5"/>
    </row>
    <row r="658" ht="12.75">
      <c r="F658" s="5"/>
    </row>
    <row r="659" ht="12.75">
      <c r="F659" s="5"/>
    </row>
    <row r="660" ht="12.75">
      <c r="F660" s="5"/>
    </row>
    <row r="661" ht="12.75">
      <c r="F661" s="5"/>
    </row>
    <row r="662" ht="12.75">
      <c r="F662" s="5"/>
    </row>
    <row r="663" ht="12.75">
      <c r="F663" s="5"/>
    </row>
    <row r="664" ht="12.75">
      <c r="F664" s="5"/>
    </row>
    <row r="665" ht="12.75">
      <c r="F665" s="5"/>
    </row>
    <row r="666" ht="12.75">
      <c r="F666" s="5"/>
    </row>
    <row r="667" ht="12.75">
      <c r="F667" s="5"/>
    </row>
    <row r="668" ht="12.75">
      <c r="F668" s="5"/>
    </row>
    <row r="669" ht="12.75">
      <c r="F669" s="5"/>
    </row>
    <row r="670" ht="12.75">
      <c r="F670" s="5"/>
    </row>
    <row r="671" ht="12.75">
      <c r="F671" s="5"/>
    </row>
    <row r="672" ht="12.75">
      <c r="F672" s="5"/>
    </row>
    <row r="673" ht="12.75">
      <c r="F673" s="5"/>
    </row>
    <row r="674" ht="12.75">
      <c r="F674" s="5"/>
    </row>
    <row r="675" ht="12.75">
      <c r="F675" s="5"/>
    </row>
    <row r="676" ht="12.75">
      <c r="F676" s="5"/>
    </row>
    <row r="677" ht="12.75">
      <c r="F677" s="5"/>
    </row>
    <row r="678" ht="12.75">
      <c r="F678" s="5"/>
    </row>
    <row r="679" ht="12.75">
      <c r="F679" s="5"/>
    </row>
    <row r="680" ht="12.75">
      <c r="F680" s="5"/>
    </row>
    <row r="681" ht="12.75">
      <c r="F681" s="5"/>
    </row>
    <row r="682" ht="12.75">
      <c r="F682" s="5"/>
    </row>
    <row r="683" ht="12.75">
      <c r="F683" s="5"/>
    </row>
    <row r="684" ht="12.75">
      <c r="F684" s="5"/>
    </row>
    <row r="685" ht="12.75">
      <c r="F685" s="5"/>
    </row>
    <row r="686" ht="12.75">
      <c r="F686" s="5"/>
    </row>
    <row r="687" ht="12.75">
      <c r="F687" s="5"/>
    </row>
    <row r="688" ht="12.75">
      <c r="F688" s="5"/>
    </row>
    <row r="689" ht="12.75">
      <c r="F689" s="5"/>
    </row>
    <row r="690" ht="12.75">
      <c r="F690" s="5"/>
    </row>
    <row r="691" ht="12.75">
      <c r="F691" s="5"/>
    </row>
    <row r="692" ht="12.75">
      <c r="F692" s="5"/>
    </row>
    <row r="693" ht="12.75">
      <c r="F693" s="5"/>
    </row>
    <row r="694" ht="12.75">
      <c r="F694" s="5"/>
    </row>
    <row r="695" ht="12.75">
      <c r="F695" s="5"/>
    </row>
    <row r="696" ht="12.75">
      <c r="F696" s="5"/>
    </row>
    <row r="697" ht="12.75">
      <c r="F697" s="5"/>
    </row>
    <row r="698" ht="12.75">
      <c r="F698" s="5"/>
    </row>
    <row r="699" ht="12.75">
      <c r="F699" s="5"/>
    </row>
    <row r="700" ht="12.75">
      <c r="F700" s="5"/>
    </row>
    <row r="701" ht="12.75">
      <c r="F701" s="5"/>
    </row>
    <row r="702" ht="12.75">
      <c r="F702" s="5"/>
    </row>
    <row r="703" ht="12.75">
      <c r="F703" s="5"/>
    </row>
    <row r="704" ht="12.75">
      <c r="F704" s="5"/>
    </row>
    <row r="705" ht="12.75">
      <c r="F705" s="5"/>
    </row>
    <row r="706" ht="12.75">
      <c r="F706" s="5"/>
    </row>
    <row r="707" ht="12.75">
      <c r="F707" s="5"/>
    </row>
    <row r="708" ht="12.75">
      <c r="F708" s="5"/>
    </row>
    <row r="709" ht="12.75">
      <c r="F709" s="5"/>
    </row>
    <row r="710" ht="12.75">
      <c r="F710" s="5"/>
    </row>
    <row r="711" ht="12.75">
      <c r="F711" s="5"/>
    </row>
    <row r="712" ht="12.75">
      <c r="F712" s="5"/>
    </row>
    <row r="713" ht="12.75">
      <c r="F713" s="5"/>
    </row>
    <row r="714" ht="12.75">
      <c r="F714" s="5"/>
    </row>
    <row r="715" ht="12.75">
      <c r="F715" s="5"/>
    </row>
    <row r="716" ht="12.75">
      <c r="F716" s="5"/>
    </row>
    <row r="717" ht="12.75">
      <c r="F717" s="5"/>
    </row>
    <row r="718" ht="12.75">
      <c r="F718" s="5"/>
    </row>
    <row r="719" ht="12.75">
      <c r="F719" s="5"/>
    </row>
    <row r="720" ht="12.75">
      <c r="F720" s="5"/>
    </row>
    <row r="721" ht="12.75">
      <c r="F721" s="5"/>
    </row>
    <row r="722" ht="12.75">
      <c r="F722" s="5"/>
    </row>
    <row r="723" ht="12.75">
      <c r="F723" s="5"/>
    </row>
    <row r="724" ht="12.75">
      <c r="F724" s="5"/>
    </row>
    <row r="725" ht="12.75">
      <c r="F725" s="5"/>
    </row>
    <row r="726" ht="12.75">
      <c r="F726" s="5"/>
    </row>
    <row r="727" ht="12.75">
      <c r="F727" s="5"/>
    </row>
    <row r="728" ht="12.75">
      <c r="F728" s="5"/>
    </row>
    <row r="729" ht="12.75">
      <c r="F729" s="5"/>
    </row>
    <row r="730" ht="12.75">
      <c r="F730" s="5"/>
    </row>
    <row r="731" ht="12.75">
      <c r="F731" s="5"/>
    </row>
    <row r="732" ht="12.75">
      <c r="F732" s="5"/>
    </row>
    <row r="733" ht="12.75">
      <c r="F733" s="5"/>
    </row>
    <row r="734" ht="12.75">
      <c r="F734" s="5"/>
    </row>
    <row r="735" ht="12.75">
      <c r="F735" s="5"/>
    </row>
    <row r="736" ht="12.75">
      <c r="F736" s="5"/>
    </row>
    <row r="737" ht="12.75">
      <c r="F737" s="5"/>
    </row>
    <row r="738" ht="12.75">
      <c r="F738" s="5"/>
    </row>
    <row r="739" ht="12.75">
      <c r="F739" s="5"/>
    </row>
    <row r="740" ht="12.75">
      <c r="F740" s="5"/>
    </row>
    <row r="741" ht="12.75">
      <c r="F741" s="5"/>
    </row>
    <row r="742" ht="12.75">
      <c r="F742" s="5"/>
    </row>
    <row r="743" ht="12.75">
      <c r="F743" s="5"/>
    </row>
    <row r="744" ht="12.75">
      <c r="F744" s="5"/>
    </row>
    <row r="745" ht="12.75">
      <c r="F745" s="5"/>
    </row>
    <row r="746" ht="12.75">
      <c r="F746" s="5"/>
    </row>
    <row r="747" ht="12.75">
      <c r="F747" s="5"/>
    </row>
    <row r="748" ht="12.75">
      <c r="F748" s="5"/>
    </row>
    <row r="749" ht="12.75">
      <c r="F749" s="5"/>
    </row>
    <row r="750" ht="12.75">
      <c r="F750" s="5"/>
    </row>
    <row r="751" ht="12.75">
      <c r="F751" s="5"/>
    </row>
    <row r="752" ht="12.75">
      <c r="F752" s="5"/>
    </row>
    <row r="753" ht="12.75">
      <c r="F753" s="5"/>
    </row>
    <row r="754" ht="12.75">
      <c r="F754" s="5"/>
    </row>
    <row r="755" ht="12.75">
      <c r="F755" s="5"/>
    </row>
    <row r="756" ht="12.75">
      <c r="F756" s="5"/>
    </row>
    <row r="757" ht="12.75">
      <c r="F757" s="5"/>
    </row>
    <row r="758" ht="12.75">
      <c r="F758" s="5"/>
    </row>
    <row r="759" ht="12.75">
      <c r="F759" s="5"/>
    </row>
    <row r="760" ht="12.75">
      <c r="F760" s="5"/>
    </row>
    <row r="761" ht="12.75">
      <c r="F761" s="5"/>
    </row>
    <row r="762" ht="12.75">
      <c r="F762" s="5"/>
    </row>
    <row r="763" ht="12.75">
      <c r="F763" s="5"/>
    </row>
    <row r="764" ht="12.75">
      <c r="F764" s="5"/>
    </row>
    <row r="765" ht="12.75">
      <c r="F765" s="5"/>
    </row>
    <row r="766" ht="12.75">
      <c r="F766" s="5"/>
    </row>
    <row r="767" ht="12.75">
      <c r="F767" s="5"/>
    </row>
    <row r="768" ht="12.75">
      <c r="F768" s="5"/>
    </row>
    <row r="769" ht="12.75">
      <c r="F769" s="5"/>
    </row>
    <row r="770" ht="12.75">
      <c r="F770" s="5"/>
    </row>
    <row r="771" ht="12.75">
      <c r="F771" s="5"/>
    </row>
    <row r="772" ht="12.75">
      <c r="F772" s="5"/>
    </row>
    <row r="773" ht="12.75">
      <c r="F773" s="5"/>
    </row>
    <row r="774" ht="12.75">
      <c r="F774" s="5"/>
    </row>
    <row r="775" ht="12.75">
      <c r="F775" s="5"/>
    </row>
    <row r="776" ht="12.75">
      <c r="F776" s="5"/>
    </row>
    <row r="777" ht="12.75">
      <c r="F777" s="5"/>
    </row>
    <row r="778" ht="12.75">
      <c r="F778" s="5"/>
    </row>
    <row r="779" ht="12.75">
      <c r="F779" s="5"/>
    </row>
    <row r="780" ht="12.75">
      <c r="F780" s="5"/>
    </row>
    <row r="781" ht="12.75">
      <c r="F781" s="5"/>
    </row>
    <row r="782" ht="12.75">
      <c r="F782" s="5"/>
    </row>
    <row r="783" ht="12.75">
      <c r="F783" s="5"/>
    </row>
    <row r="784" ht="12.75">
      <c r="F784" s="5"/>
    </row>
    <row r="785" ht="12.75">
      <c r="F785" s="5"/>
    </row>
    <row r="786" ht="12.75">
      <c r="F786" s="5"/>
    </row>
    <row r="787" ht="12.75">
      <c r="F787" s="5"/>
    </row>
    <row r="788" ht="12.75">
      <c r="F788" s="5"/>
    </row>
    <row r="789" ht="12.75">
      <c r="F789" s="5"/>
    </row>
    <row r="790" ht="12.75">
      <c r="F790" s="5"/>
    </row>
    <row r="791" ht="12.75">
      <c r="F791" s="5"/>
    </row>
    <row r="792" ht="12.75">
      <c r="F792" s="5"/>
    </row>
    <row r="793" ht="12.75">
      <c r="F793" s="5"/>
    </row>
    <row r="794" ht="12.75">
      <c r="F794" s="5"/>
    </row>
    <row r="795" ht="12.75">
      <c r="F795" s="5"/>
    </row>
    <row r="796" ht="12.75">
      <c r="F796" s="5"/>
    </row>
    <row r="797" ht="12.75">
      <c r="F797" s="5"/>
    </row>
    <row r="798" ht="12.75">
      <c r="F798" s="5"/>
    </row>
    <row r="799" ht="12.75">
      <c r="F799" s="5"/>
    </row>
    <row r="800" ht="12.75">
      <c r="F800" s="5"/>
    </row>
    <row r="801" ht="12.75">
      <c r="F801" s="5"/>
    </row>
    <row r="802" ht="12.75">
      <c r="F802" s="5"/>
    </row>
    <row r="803" ht="12.75">
      <c r="F803" s="5"/>
    </row>
    <row r="804" ht="12.75">
      <c r="F804" s="5"/>
    </row>
    <row r="805" ht="12.75">
      <c r="F805" s="5"/>
    </row>
    <row r="806" ht="12.75">
      <c r="F806" s="5"/>
    </row>
    <row r="807" ht="12.75">
      <c r="F807" s="5"/>
    </row>
    <row r="808" ht="12.75">
      <c r="F808" s="5"/>
    </row>
    <row r="809" ht="12.75">
      <c r="F809" s="5"/>
    </row>
    <row r="810" ht="12.75">
      <c r="F810" s="5"/>
    </row>
    <row r="811" ht="12.75">
      <c r="F811" s="5"/>
    </row>
    <row r="812" ht="12.75">
      <c r="F812" s="5"/>
    </row>
    <row r="813" ht="12.75">
      <c r="F813" s="5"/>
    </row>
    <row r="814" ht="12.75">
      <c r="F814" s="5"/>
    </row>
    <row r="815" ht="12.75">
      <c r="F815" s="5"/>
    </row>
    <row r="816" ht="12.75">
      <c r="F816" s="5"/>
    </row>
    <row r="817" ht="12.75">
      <c r="F817" s="5"/>
    </row>
    <row r="818" ht="12.75">
      <c r="F818" s="5"/>
    </row>
    <row r="819" ht="12.75">
      <c r="F819" s="5"/>
    </row>
    <row r="820" ht="12.75">
      <c r="F820" s="5"/>
    </row>
    <row r="821" ht="12.75">
      <c r="F821" s="5"/>
    </row>
    <row r="822" ht="12.75">
      <c r="F822" s="5"/>
    </row>
    <row r="823" ht="12.75">
      <c r="F823" s="5"/>
    </row>
    <row r="824" ht="12.75">
      <c r="F824" s="5"/>
    </row>
    <row r="825" ht="12.75">
      <c r="F825" s="5"/>
    </row>
    <row r="826" ht="12.75">
      <c r="F826" s="5"/>
    </row>
    <row r="827" ht="12.75">
      <c r="F827" s="5"/>
    </row>
    <row r="828" ht="12.75">
      <c r="F828" s="5"/>
    </row>
    <row r="829" ht="12.75">
      <c r="F829" s="5"/>
    </row>
    <row r="830" ht="12.75">
      <c r="F830" s="5"/>
    </row>
    <row r="831" ht="12.75">
      <c r="F831" s="5"/>
    </row>
    <row r="832" ht="12.75">
      <c r="F832" s="5"/>
    </row>
    <row r="833" ht="12.75">
      <c r="F833" s="5"/>
    </row>
    <row r="834" ht="12.75">
      <c r="F834" s="5"/>
    </row>
    <row r="835" ht="12.75">
      <c r="F835" s="5"/>
    </row>
    <row r="836" ht="12.75">
      <c r="F836" s="5"/>
    </row>
    <row r="837" ht="12.75">
      <c r="F837" s="5"/>
    </row>
    <row r="838" ht="12.75">
      <c r="F838" s="5"/>
    </row>
    <row r="839" ht="12.75">
      <c r="F839" s="5"/>
    </row>
    <row r="840" ht="12.75">
      <c r="F840" s="5"/>
    </row>
    <row r="841" ht="12.75">
      <c r="F841" s="5"/>
    </row>
    <row r="842" ht="12.75">
      <c r="F842" s="5"/>
    </row>
    <row r="843" ht="12.75">
      <c r="F843" s="5"/>
    </row>
    <row r="844" ht="12.75">
      <c r="F844" s="5"/>
    </row>
    <row r="845" ht="12.75">
      <c r="F845" s="5"/>
    </row>
    <row r="846" ht="12.75">
      <c r="F846" s="5"/>
    </row>
    <row r="847" ht="12.75">
      <c r="F847" s="5"/>
    </row>
    <row r="848" ht="12.75">
      <c r="F848" s="5"/>
    </row>
    <row r="849" ht="12.75">
      <c r="F849" s="5"/>
    </row>
    <row r="850" ht="12.75">
      <c r="F850" s="5"/>
    </row>
    <row r="851" ht="12.75">
      <c r="F851" s="5"/>
    </row>
    <row r="852" ht="12.75">
      <c r="F852" s="5"/>
    </row>
    <row r="853" ht="12.75">
      <c r="F853" s="5"/>
    </row>
    <row r="854" ht="12.75">
      <c r="F854" s="5"/>
    </row>
    <row r="855" ht="12.75">
      <c r="F855" s="5"/>
    </row>
    <row r="856" ht="12.75">
      <c r="F856" s="5"/>
    </row>
    <row r="857" ht="12.75">
      <c r="F857" s="5"/>
    </row>
    <row r="858" ht="12.75">
      <c r="F858" s="5"/>
    </row>
    <row r="859" ht="12.75">
      <c r="F859" s="5"/>
    </row>
    <row r="860" ht="12.75">
      <c r="F860" s="5"/>
    </row>
    <row r="861" ht="12.75">
      <c r="F861" s="5"/>
    </row>
    <row r="862" ht="12.75">
      <c r="F862" s="5"/>
    </row>
    <row r="863" ht="12.75">
      <c r="F863" s="5"/>
    </row>
    <row r="864" ht="12.75">
      <c r="F864" s="5"/>
    </row>
    <row r="865" ht="12.75">
      <c r="F865" s="5"/>
    </row>
    <row r="866" ht="12.75">
      <c r="F866" s="5"/>
    </row>
    <row r="867" ht="12.75">
      <c r="F867" s="5"/>
    </row>
    <row r="868" ht="12.75">
      <c r="F868" s="5"/>
    </row>
    <row r="869" ht="12.75">
      <c r="F869" s="5"/>
    </row>
    <row r="870" ht="12.75">
      <c r="F870" s="5"/>
    </row>
    <row r="871" ht="12.75">
      <c r="F871" s="5"/>
    </row>
    <row r="872" ht="12.75">
      <c r="F872" s="5"/>
    </row>
    <row r="873" ht="12.75">
      <c r="F873" s="5"/>
    </row>
    <row r="874" ht="12.75">
      <c r="F874" s="5"/>
    </row>
    <row r="875" ht="12.75">
      <c r="F875" s="5"/>
    </row>
    <row r="876" ht="12.75">
      <c r="F876" s="5"/>
    </row>
    <row r="877" ht="12.75">
      <c r="F877" s="5"/>
    </row>
    <row r="878" ht="12.75">
      <c r="F878" s="5"/>
    </row>
    <row r="879" ht="12.75">
      <c r="F879" s="5"/>
    </row>
    <row r="880" ht="12.75">
      <c r="F880" s="5"/>
    </row>
    <row r="881" ht="12.75">
      <c r="F881" s="5"/>
    </row>
    <row r="882" ht="12.75">
      <c r="F882" s="5"/>
    </row>
    <row r="883" ht="12.75">
      <c r="F883" s="5"/>
    </row>
    <row r="884" ht="12.75">
      <c r="F884" s="5"/>
    </row>
    <row r="885" ht="12.75">
      <c r="F885" s="5"/>
    </row>
    <row r="886" ht="12.75">
      <c r="F886" s="5"/>
    </row>
    <row r="887" ht="12.75">
      <c r="F887" s="5"/>
    </row>
    <row r="888" ht="12.75">
      <c r="F888" s="5"/>
    </row>
    <row r="889" ht="12.75">
      <c r="F889" s="5"/>
    </row>
    <row r="890" ht="12.75">
      <c r="F890" s="5"/>
    </row>
    <row r="891" ht="12.75">
      <c r="F891" s="5"/>
    </row>
    <row r="892" ht="12.75">
      <c r="F892" s="5"/>
    </row>
    <row r="893" ht="12.75">
      <c r="F893" s="5"/>
    </row>
    <row r="894" ht="12.75">
      <c r="F894" s="5"/>
    </row>
    <row r="895" ht="12.75">
      <c r="F895" s="5"/>
    </row>
    <row r="896" ht="12.75">
      <c r="F896" s="5"/>
    </row>
    <row r="897" ht="12.75">
      <c r="F897" s="5"/>
    </row>
    <row r="898" ht="12.75">
      <c r="F898" s="5"/>
    </row>
    <row r="899" ht="12.75">
      <c r="F899" s="5"/>
    </row>
    <row r="900" ht="12.75">
      <c r="F900" s="5"/>
    </row>
    <row r="901" ht="12.75">
      <c r="F901" s="5"/>
    </row>
    <row r="902" ht="12.75">
      <c r="F902" s="5"/>
    </row>
    <row r="903" ht="12.75">
      <c r="F903" s="5"/>
    </row>
    <row r="904" ht="12.75">
      <c r="F904" s="5"/>
    </row>
    <row r="905" ht="12.75">
      <c r="F905" s="5"/>
    </row>
    <row r="906" ht="12.75">
      <c r="F906" s="5"/>
    </row>
    <row r="907" ht="12.75">
      <c r="F907" s="5"/>
    </row>
    <row r="908" ht="12.75">
      <c r="F908" s="5"/>
    </row>
    <row r="909" ht="12.75">
      <c r="F909" s="5"/>
    </row>
    <row r="910" ht="12.75">
      <c r="F910" s="5"/>
    </row>
    <row r="911" ht="12.75">
      <c r="F911" s="5"/>
    </row>
    <row r="912" ht="12.75">
      <c r="F912" s="5"/>
    </row>
    <row r="913" ht="12.75">
      <c r="F913" s="5"/>
    </row>
    <row r="914" ht="12.75">
      <c r="F914" s="5"/>
    </row>
    <row r="915" ht="12.75">
      <c r="F915" s="5"/>
    </row>
    <row r="916" ht="12.75">
      <c r="F916" s="5"/>
    </row>
    <row r="917" ht="12.75">
      <c r="F917" s="5"/>
    </row>
    <row r="918" ht="12.75">
      <c r="F918" s="5"/>
    </row>
    <row r="919" ht="12.75">
      <c r="F919" s="5"/>
    </row>
    <row r="920" ht="12.75">
      <c r="F920" s="5"/>
    </row>
    <row r="921" ht="12.75">
      <c r="F921" s="5"/>
    </row>
    <row r="922" ht="12.75">
      <c r="F922" s="5"/>
    </row>
    <row r="923" ht="12.75">
      <c r="F923" s="5"/>
    </row>
    <row r="924" ht="12.75">
      <c r="F924" s="5"/>
    </row>
    <row r="925" ht="12.75">
      <c r="F925" s="5"/>
    </row>
    <row r="926" ht="12.75">
      <c r="F926" s="5"/>
    </row>
    <row r="927" ht="12.75">
      <c r="F927" s="5"/>
    </row>
    <row r="928" ht="12.75">
      <c r="F928" s="5"/>
    </row>
    <row r="929" ht="12.75">
      <c r="F929" s="5"/>
    </row>
    <row r="930" ht="12.75">
      <c r="F930" s="5"/>
    </row>
    <row r="931" ht="12.75">
      <c r="F931" s="5"/>
    </row>
    <row r="932" ht="12.75">
      <c r="F932" s="5"/>
    </row>
    <row r="933" ht="12.75">
      <c r="F933" s="5"/>
    </row>
    <row r="934" ht="12.75">
      <c r="F934" s="5"/>
    </row>
    <row r="935" ht="12.75">
      <c r="F935" s="5"/>
    </row>
    <row r="936" ht="12.75">
      <c r="F936" s="5"/>
    </row>
    <row r="937" ht="12.75">
      <c r="F937" s="5"/>
    </row>
    <row r="938" ht="12.75">
      <c r="F938" s="5"/>
    </row>
    <row r="939" ht="12.75">
      <c r="F939" s="5"/>
    </row>
    <row r="940" ht="12.75">
      <c r="F940" s="5"/>
    </row>
    <row r="941" ht="12.75">
      <c r="F941" s="5"/>
    </row>
    <row r="942" ht="12.75">
      <c r="F942" s="5"/>
    </row>
    <row r="943" ht="12.75">
      <c r="F943" s="5"/>
    </row>
    <row r="944" ht="12.75">
      <c r="F944" s="5"/>
    </row>
    <row r="945" ht="12.75">
      <c r="F945" s="5"/>
    </row>
    <row r="946" ht="12.75">
      <c r="F946" s="5"/>
    </row>
    <row r="947" ht="12.75">
      <c r="F947" s="5"/>
    </row>
    <row r="948" ht="12.75">
      <c r="F948" s="5"/>
    </row>
    <row r="949" ht="12.75">
      <c r="F949" s="5"/>
    </row>
    <row r="950" ht="12.75">
      <c r="F950" s="5"/>
    </row>
    <row r="951" ht="12.75">
      <c r="F951" s="5"/>
    </row>
    <row r="952" ht="12.75">
      <c r="F952" s="5"/>
    </row>
    <row r="953" ht="12.75">
      <c r="F953" s="5"/>
    </row>
    <row r="954" ht="12.75">
      <c r="F954" s="5"/>
    </row>
    <row r="955" ht="12.75">
      <c r="F955" s="5"/>
    </row>
    <row r="956" ht="12.75">
      <c r="F956" s="5"/>
    </row>
    <row r="957" ht="12.75">
      <c r="F957" s="5"/>
    </row>
    <row r="958" ht="12.75">
      <c r="F958" s="5"/>
    </row>
    <row r="959" ht="12.75">
      <c r="F959" s="5"/>
    </row>
    <row r="960" ht="12.75">
      <c r="F960" s="5"/>
    </row>
    <row r="961" ht="12.75">
      <c r="F961" s="5"/>
    </row>
    <row r="962" ht="12.75">
      <c r="F962" s="5"/>
    </row>
    <row r="963" ht="12.75">
      <c r="F963" s="5"/>
    </row>
    <row r="964" ht="12.75">
      <c r="F964" s="5"/>
    </row>
    <row r="965" ht="12.75">
      <c r="F965" s="5"/>
    </row>
    <row r="966" ht="12.75">
      <c r="F966" s="5"/>
    </row>
    <row r="967" ht="12.75">
      <c r="F967" s="5"/>
    </row>
    <row r="968" ht="12.75">
      <c r="F968" s="5"/>
    </row>
    <row r="969" ht="12.75">
      <c r="F969" s="5"/>
    </row>
    <row r="970" ht="12.75">
      <c r="F970" s="5"/>
    </row>
    <row r="971" ht="12.75">
      <c r="F971" s="5"/>
    </row>
    <row r="972" ht="12.75">
      <c r="F972" s="5"/>
    </row>
    <row r="973" ht="12.75">
      <c r="F973" s="5"/>
    </row>
    <row r="974" ht="12.75">
      <c r="F974" s="5"/>
    </row>
    <row r="975" ht="12.75">
      <c r="F975" s="5"/>
    </row>
    <row r="976" ht="12.75">
      <c r="F976" s="5"/>
    </row>
    <row r="977" ht="12.75">
      <c r="F977" s="5"/>
    </row>
    <row r="978" ht="12.75">
      <c r="F978" s="5"/>
    </row>
    <row r="979" ht="12.75">
      <c r="F979" s="5"/>
    </row>
    <row r="980" ht="12.75">
      <c r="F980" s="5"/>
    </row>
    <row r="981" ht="12.75">
      <c r="F981" s="5"/>
    </row>
    <row r="982" ht="12.75">
      <c r="F982" s="5"/>
    </row>
    <row r="983" ht="12.75">
      <c r="F983" s="5"/>
    </row>
    <row r="984" ht="12.75">
      <c r="F984" s="5"/>
    </row>
    <row r="985" ht="12.75">
      <c r="F985" s="5"/>
    </row>
    <row r="986" ht="12.75">
      <c r="F986" s="5"/>
    </row>
    <row r="987" ht="12.75">
      <c r="F987" s="5"/>
    </row>
    <row r="988" ht="12.75">
      <c r="F988" s="5"/>
    </row>
    <row r="989" ht="12.75">
      <c r="F989" s="5"/>
    </row>
    <row r="990" ht="12.75">
      <c r="F990" s="5"/>
    </row>
    <row r="991" ht="12.75">
      <c r="F991" s="5"/>
    </row>
    <row r="992" ht="12.75">
      <c r="F992" s="5"/>
    </row>
    <row r="993" ht="12.75">
      <c r="F993" s="5"/>
    </row>
    <row r="994" ht="12.75">
      <c r="F994" s="5"/>
    </row>
    <row r="995" ht="12.75">
      <c r="F995" s="5"/>
    </row>
    <row r="996" ht="12.75">
      <c r="F996" s="5"/>
    </row>
    <row r="997" ht="12.75">
      <c r="F997" s="5"/>
    </row>
    <row r="998" ht="12.75">
      <c r="F998" s="5"/>
    </row>
    <row r="999" ht="12.75">
      <c r="F999" s="5"/>
    </row>
    <row r="1000" ht="12.75">
      <c r="F1000" s="5"/>
    </row>
    <row r="1001" ht="12.75">
      <c r="F1001" s="5"/>
    </row>
    <row r="1002" ht="12.75">
      <c r="F1002" s="5"/>
    </row>
    <row r="1003" ht="12.75">
      <c r="F1003" s="5"/>
    </row>
    <row r="1004" ht="12.75">
      <c r="F1004" s="5"/>
    </row>
    <row r="1005" ht="12.75">
      <c r="F1005" s="5"/>
    </row>
    <row r="1006" ht="12.75">
      <c r="F1006" s="5"/>
    </row>
    <row r="1007" ht="12.75">
      <c r="F1007" s="5"/>
    </row>
    <row r="1008" ht="12.75">
      <c r="F1008" s="5"/>
    </row>
    <row r="1009" ht="12.75">
      <c r="F1009" s="5"/>
    </row>
    <row r="1010" ht="12.75">
      <c r="F1010" s="5"/>
    </row>
    <row r="1011" ht="12.75">
      <c r="F1011" s="5"/>
    </row>
    <row r="1012" ht="12.75">
      <c r="F1012" s="5"/>
    </row>
    <row r="1013" ht="12.75">
      <c r="F1013" s="5"/>
    </row>
    <row r="1014" ht="12.75">
      <c r="F1014" s="5"/>
    </row>
    <row r="1015" ht="12.75">
      <c r="F1015" s="5"/>
    </row>
    <row r="1016" ht="12.75">
      <c r="F1016" s="5"/>
    </row>
    <row r="1017" ht="12.75">
      <c r="F1017" s="5"/>
    </row>
    <row r="1018" ht="12.75">
      <c r="F1018" s="5"/>
    </row>
    <row r="1019" ht="12.75">
      <c r="F1019" s="5"/>
    </row>
    <row r="1020" ht="12.75">
      <c r="F1020" s="5"/>
    </row>
    <row r="1021" ht="12.75">
      <c r="F1021" s="5"/>
    </row>
    <row r="1022" ht="12.75">
      <c r="F1022" s="5"/>
    </row>
    <row r="1023" ht="12.75">
      <c r="F1023" s="5"/>
    </row>
    <row r="1024" ht="12.75">
      <c r="F1024" s="5"/>
    </row>
    <row r="1025" ht="12.75">
      <c r="F1025" s="5"/>
    </row>
    <row r="1026" ht="12.75">
      <c r="F1026" s="5"/>
    </row>
    <row r="1027" ht="12.75">
      <c r="F1027" s="5"/>
    </row>
    <row r="1028" ht="12.75">
      <c r="F1028" s="5"/>
    </row>
    <row r="1029" ht="12.75">
      <c r="F1029" s="5"/>
    </row>
    <row r="1030" ht="12.75">
      <c r="F1030" s="5"/>
    </row>
    <row r="1031" ht="12.75">
      <c r="F1031" s="5"/>
    </row>
    <row r="1032" ht="12.75">
      <c r="F1032" s="5"/>
    </row>
    <row r="1033" ht="12.75">
      <c r="F1033" s="5"/>
    </row>
    <row r="1034" ht="12.75">
      <c r="F1034" s="5"/>
    </row>
    <row r="1035" ht="12.75">
      <c r="F1035" s="5"/>
    </row>
    <row r="1036" ht="12.75">
      <c r="F1036" s="5"/>
    </row>
    <row r="1037" ht="12.75">
      <c r="F1037" s="5"/>
    </row>
    <row r="1038" ht="12.75">
      <c r="F1038" s="5"/>
    </row>
    <row r="1039" ht="12.75">
      <c r="F1039" s="5"/>
    </row>
    <row r="1040" ht="12.75">
      <c r="F1040" s="5"/>
    </row>
    <row r="1041" ht="12.75">
      <c r="F1041" s="5"/>
    </row>
    <row r="1042" ht="12.75">
      <c r="F1042" s="5"/>
    </row>
    <row r="1043" ht="12.75">
      <c r="F1043" s="5"/>
    </row>
    <row r="1044" ht="12.75">
      <c r="F1044" s="5"/>
    </row>
    <row r="1045" ht="12.75">
      <c r="F1045" s="5"/>
    </row>
    <row r="1046" ht="12.75">
      <c r="F1046" s="5"/>
    </row>
    <row r="1047" ht="12.75">
      <c r="F1047" s="5"/>
    </row>
    <row r="1048" ht="12.75">
      <c r="F1048" s="5"/>
    </row>
    <row r="1049" ht="12.75">
      <c r="F1049" s="5"/>
    </row>
    <row r="1050" ht="12.75">
      <c r="F1050" s="5"/>
    </row>
    <row r="1051" ht="12.75">
      <c r="F1051" s="5"/>
    </row>
    <row r="1052" ht="12.75">
      <c r="F1052" s="5"/>
    </row>
    <row r="1053" ht="12.75">
      <c r="F1053" s="5"/>
    </row>
    <row r="1054" ht="12.75">
      <c r="F1054" s="5"/>
    </row>
    <row r="1055" ht="12.75">
      <c r="F1055" s="5"/>
    </row>
    <row r="1056" ht="12.75">
      <c r="F1056" s="5"/>
    </row>
    <row r="1057" ht="12.75">
      <c r="F1057" s="5"/>
    </row>
    <row r="1058" ht="12.75">
      <c r="F1058" s="5"/>
    </row>
    <row r="1059" ht="12.75">
      <c r="F1059" s="5"/>
    </row>
    <row r="1060" ht="12.75">
      <c r="F1060" s="5"/>
    </row>
    <row r="1061" ht="12.75">
      <c r="F1061" s="5"/>
    </row>
    <row r="1062" ht="12.75">
      <c r="F1062" s="5"/>
    </row>
    <row r="1063" ht="12.75">
      <c r="F1063" s="5"/>
    </row>
    <row r="1064" ht="12.75">
      <c r="F1064" s="5"/>
    </row>
    <row r="1065" ht="12.75">
      <c r="F1065" s="5"/>
    </row>
    <row r="1066" ht="12.75">
      <c r="F1066" s="5"/>
    </row>
    <row r="1067" ht="12.75">
      <c r="F1067" s="5"/>
    </row>
    <row r="1068" ht="12.75">
      <c r="F1068" s="5"/>
    </row>
    <row r="1069" ht="12.75">
      <c r="F1069" s="5"/>
    </row>
    <row r="1070" ht="12.75">
      <c r="F1070" s="5"/>
    </row>
    <row r="1071" ht="12.75">
      <c r="F1071" s="5"/>
    </row>
    <row r="1072" ht="12.75">
      <c r="F1072" s="5"/>
    </row>
    <row r="1073" ht="12.75">
      <c r="F1073" s="5"/>
    </row>
    <row r="1074" ht="12.75">
      <c r="F1074" s="5"/>
    </row>
    <row r="1075" ht="12.75">
      <c r="F1075" s="5"/>
    </row>
    <row r="1076" ht="12.75">
      <c r="F1076" s="5"/>
    </row>
    <row r="1077" ht="12.75">
      <c r="F1077" s="5"/>
    </row>
    <row r="1078" ht="12.75">
      <c r="F1078" s="5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1"/>
  <sheetViews>
    <sheetView zoomScale="204" zoomScaleNormal="204" zoomScalePageLayoutView="0" workbookViewId="0" topLeftCell="A1">
      <selection activeCell="H8" sqref="H8"/>
    </sheetView>
  </sheetViews>
  <sheetFormatPr defaultColWidth="12.7109375" defaultRowHeight="15.75" customHeight="1"/>
  <cols>
    <col min="1" max="1" width="12.7109375" style="0" customWidth="1"/>
    <col min="2" max="2" width="3.28125" style="0" customWidth="1"/>
  </cols>
  <sheetData>
    <row r="1" spans="2:6" ht="15.75" customHeight="1">
      <c r="B1" s="1"/>
      <c r="C1" s="1" t="s">
        <v>111</v>
      </c>
      <c r="D1" s="1" t="s">
        <v>112</v>
      </c>
      <c r="E1" s="6" t="s">
        <v>2</v>
      </c>
      <c r="F1" s="7">
        <f ca="1">TODAY()</f>
        <v>44817</v>
      </c>
    </row>
    <row r="3" spans="1:4" ht="15.75" customHeight="1">
      <c r="A3" s="1" t="s">
        <v>113</v>
      </c>
      <c r="D3" s="1" t="s">
        <v>114</v>
      </c>
    </row>
    <row r="4" spans="1:3" ht="15.75" customHeight="1">
      <c r="A4" s="1" t="s">
        <v>115</v>
      </c>
      <c r="B4" s="4">
        <f aca="true" t="shared" si="0" ref="B4:B21">SUM(C4:D4)</f>
        <v>1</v>
      </c>
      <c r="C4" s="4">
        <f>1</f>
        <v>1</v>
      </c>
    </row>
    <row r="5" spans="1:4" ht="15.75" customHeight="1">
      <c r="A5" s="1" t="s">
        <v>317</v>
      </c>
      <c r="D5">
        <v>1</v>
      </c>
    </row>
    <row r="6" spans="1:4" ht="15.75" customHeight="1">
      <c r="A6" s="1" t="s">
        <v>318</v>
      </c>
      <c r="D6" s="4">
        <f>1</f>
        <v>1</v>
      </c>
    </row>
    <row r="7" spans="1:3" ht="15.75" customHeight="1">
      <c r="A7" s="1" t="s">
        <v>116</v>
      </c>
      <c r="B7" s="4">
        <f t="shared" si="0"/>
        <v>1</v>
      </c>
      <c r="C7" s="1">
        <v>1</v>
      </c>
    </row>
    <row r="8" spans="1:4" ht="15.75" customHeight="1">
      <c r="A8" s="1" t="s">
        <v>319</v>
      </c>
      <c r="D8" s="4">
        <v>2</v>
      </c>
    </row>
    <row r="9" spans="1:4" ht="15.75" customHeight="1">
      <c r="A9" s="1" t="s">
        <v>79</v>
      </c>
      <c r="D9">
        <v>1</v>
      </c>
    </row>
    <row r="10" spans="1:3" ht="15.75" customHeight="1">
      <c r="A10" s="1" t="s">
        <v>80</v>
      </c>
      <c r="B10" s="4">
        <f t="shared" si="0"/>
        <v>3</v>
      </c>
      <c r="C10" s="4">
        <f>2+1</f>
        <v>3</v>
      </c>
    </row>
    <row r="11" spans="1:4" ht="15.75" customHeight="1">
      <c r="A11" s="1" t="s">
        <v>320</v>
      </c>
      <c r="D11" s="4">
        <f>1</f>
        <v>1</v>
      </c>
    </row>
    <row r="12" spans="1:2" ht="15.75" customHeight="1">
      <c r="A12" s="1" t="s">
        <v>81</v>
      </c>
      <c r="B12" s="4">
        <f t="shared" si="0"/>
        <v>0</v>
      </c>
    </row>
    <row r="13" spans="1:4" ht="15.75" customHeight="1">
      <c r="A13" s="1" t="s">
        <v>321</v>
      </c>
      <c r="C13" s="4">
        <v>2</v>
      </c>
      <c r="D13" s="1">
        <v>2</v>
      </c>
    </row>
    <row r="14" spans="1:4" ht="15.75" customHeight="1">
      <c r="A14" s="1" t="s">
        <v>322</v>
      </c>
      <c r="D14" s="4">
        <f>1</f>
        <v>1</v>
      </c>
    </row>
    <row r="15" spans="1:2" ht="15.75" customHeight="1">
      <c r="A15" s="1" t="s">
        <v>85</v>
      </c>
      <c r="B15" s="4">
        <f t="shared" si="0"/>
        <v>0</v>
      </c>
    </row>
    <row r="16" spans="1:4" ht="15.75" customHeight="1">
      <c r="A16" s="1" t="s">
        <v>323</v>
      </c>
      <c r="B16" s="8"/>
      <c r="C16" s="9"/>
      <c r="D16" s="9"/>
    </row>
    <row r="17" spans="1:2" ht="15.75" customHeight="1">
      <c r="A17" s="1" t="s">
        <v>87</v>
      </c>
      <c r="B17" s="4">
        <f t="shared" si="0"/>
        <v>0</v>
      </c>
    </row>
    <row r="18" spans="1:3" ht="15.75" customHeight="1">
      <c r="A18" s="1" t="s">
        <v>88</v>
      </c>
      <c r="B18" s="4">
        <f t="shared" si="0"/>
        <v>3</v>
      </c>
      <c r="C18" s="4">
        <f>3</f>
        <v>3</v>
      </c>
    </row>
    <row r="19" spans="1:4" ht="15.75" customHeight="1">
      <c r="A19" s="1" t="s">
        <v>324</v>
      </c>
      <c r="C19" s="4"/>
      <c r="D19">
        <v>1</v>
      </c>
    </row>
    <row r="20" spans="1:3" ht="15.75" customHeight="1">
      <c r="A20" s="1" t="s">
        <v>90</v>
      </c>
      <c r="B20" s="4">
        <f t="shared" si="0"/>
        <v>1</v>
      </c>
      <c r="C20" s="4">
        <f aca="true" t="shared" si="1" ref="C20:C28">1</f>
        <v>1</v>
      </c>
    </row>
    <row r="21" spans="1:3" ht="15.75" customHeight="1">
      <c r="A21" s="1" t="s">
        <v>26</v>
      </c>
      <c r="B21" s="4">
        <f t="shared" si="0"/>
        <v>1</v>
      </c>
      <c r="C21" s="4">
        <f t="shared" si="1"/>
        <v>1</v>
      </c>
    </row>
    <row r="22" spans="1:4" ht="15.75" customHeight="1">
      <c r="A22" s="1" t="s">
        <v>92</v>
      </c>
      <c r="D22" s="4">
        <v>2</v>
      </c>
    </row>
    <row r="23" spans="1:3" ht="15.75" customHeight="1">
      <c r="A23" s="1" t="s">
        <v>117</v>
      </c>
      <c r="B23" s="4">
        <f aca="true" t="shared" si="2" ref="B23:B29">C23+D23</f>
        <v>1</v>
      </c>
      <c r="C23" s="4">
        <f t="shared" si="1"/>
        <v>1</v>
      </c>
    </row>
    <row r="24" spans="1:3" ht="15.75" customHeight="1">
      <c r="A24" s="1" t="s">
        <v>118</v>
      </c>
      <c r="B24" s="4">
        <f t="shared" si="2"/>
        <v>1</v>
      </c>
      <c r="C24" s="4">
        <f t="shared" si="1"/>
        <v>1</v>
      </c>
    </row>
    <row r="25" spans="1:4" ht="15.75" customHeight="1">
      <c r="A25" s="1" t="s">
        <v>325</v>
      </c>
      <c r="D25">
        <v>3</v>
      </c>
    </row>
    <row r="26" spans="1:4" ht="15.75" customHeight="1">
      <c r="A26" s="1" t="s">
        <v>326</v>
      </c>
      <c r="D26" s="4">
        <v>1</v>
      </c>
    </row>
    <row r="27" spans="1:3" ht="15.75" customHeight="1">
      <c r="A27" s="1" t="s">
        <v>119</v>
      </c>
      <c r="B27" s="4">
        <f t="shared" si="2"/>
        <v>1</v>
      </c>
      <c r="C27" s="4">
        <f t="shared" si="1"/>
        <v>1</v>
      </c>
    </row>
    <row r="28" spans="1:3" ht="15.75" customHeight="1">
      <c r="A28" s="1" t="s">
        <v>35</v>
      </c>
      <c r="B28" s="4">
        <f t="shared" si="2"/>
        <v>1</v>
      </c>
      <c r="C28" s="4">
        <f t="shared" si="1"/>
        <v>1</v>
      </c>
    </row>
    <row r="29" spans="1:3" ht="15.75" customHeight="1">
      <c r="A29" s="1" t="s">
        <v>120</v>
      </c>
      <c r="B29" s="4">
        <f t="shared" si="2"/>
        <v>2</v>
      </c>
      <c r="C29" s="4">
        <f>1+1</f>
        <v>2</v>
      </c>
    </row>
    <row r="30" spans="1:4" ht="15.75" customHeight="1">
      <c r="A30" s="1" t="s">
        <v>327</v>
      </c>
      <c r="B30" s="8">
        <v>2</v>
      </c>
      <c r="C30" s="9"/>
      <c r="D30" s="9"/>
    </row>
    <row r="31" spans="1:3" ht="15.75" customHeight="1">
      <c r="A31" s="1" t="s">
        <v>97</v>
      </c>
      <c r="B31" s="4">
        <f aca="true" t="shared" si="3" ref="B31:B51">SUM(C31:D31)</f>
        <v>2</v>
      </c>
      <c r="C31" s="4">
        <f>1+1</f>
        <v>2</v>
      </c>
    </row>
    <row r="32" spans="1:4" ht="15.75" customHeight="1">
      <c r="A32" s="1" t="s">
        <v>328</v>
      </c>
      <c r="B32" s="4"/>
      <c r="D32">
        <v>1</v>
      </c>
    </row>
    <row r="33" spans="1:3" ht="15.75" customHeight="1">
      <c r="A33" s="1" t="s">
        <v>121</v>
      </c>
      <c r="B33" s="4">
        <f t="shared" si="3"/>
        <v>2</v>
      </c>
      <c r="C33" s="4">
        <f>1+1</f>
        <v>2</v>
      </c>
    </row>
    <row r="34" spans="1:4" ht="15.75" customHeight="1">
      <c r="A34" s="1" t="s">
        <v>305</v>
      </c>
      <c r="D34" s="4">
        <f>1</f>
        <v>1</v>
      </c>
    </row>
    <row r="35" spans="1:3" ht="15.75" customHeight="1">
      <c r="A35" s="1" t="s">
        <v>99</v>
      </c>
      <c r="B35" s="4">
        <f t="shared" si="3"/>
        <v>1</v>
      </c>
      <c r="C35" s="4">
        <f>1</f>
        <v>1</v>
      </c>
    </row>
    <row r="36" spans="1:2" ht="15.75" customHeight="1">
      <c r="A36" s="1" t="s">
        <v>44</v>
      </c>
      <c r="B36" s="4">
        <f t="shared" si="3"/>
        <v>0</v>
      </c>
    </row>
    <row r="37" spans="1:2" ht="15.75" customHeight="1">
      <c r="A37" s="1" t="s">
        <v>100</v>
      </c>
      <c r="B37" s="4">
        <f t="shared" si="3"/>
        <v>0</v>
      </c>
    </row>
    <row r="38" spans="1:4" ht="15.75" customHeight="1">
      <c r="A38" s="1" t="s">
        <v>329</v>
      </c>
      <c r="C38" s="4">
        <v>1</v>
      </c>
      <c r="D38" s="4">
        <v>2</v>
      </c>
    </row>
    <row r="39" spans="1:3" ht="15.75" customHeight="1">
      <c r="A39" s="1" t="s">
        <v>102</v>
      </c>
      <c r="B39" s="4">
        <f t="shared" si="3"/>
        <v>2</v>
      </c>
      <c r="C39" s="4">
        <f>1+1</f>
        <v>2</v>
      </c>
    </row>
    <row r="40" spans="1:3" ht="15.75" customHeight="1">
      <c r="A40" s="1" t="s">
        <v>46</v>
      </c>
      <c r="B40" s="4">
        <f t="shared" si="3"/>
        <v>1</v>
      </c>
      <c r="C40" s="4">
        <f>1</f>
        <v>1</v>
      </c>
    </row>
    <row r="41" spans="1:4" ht="15.75" customHeight="1">
      <c r="A41" s="1" t="s">
        <v>330</v>
      </c>
      <c r="D41" s="4">
        <v>3</v>
      </c>
    </row>
    <row r="42" spans="1:4" ht="15.75" customHeight="1">
      <c r="A42" s="1" t="s">
        <v>331</v>
      </c>
      <c r="D42">
        <v>1</v>
      </c>
    </row>
    <row r="43" spans="1:3" ht="15.75" customHeight="1">
      <c r="A43" s="1" t="s">
        <v>51</v>
      </c>
      <c r="B43" s="4">
        <f t="shared" si="3"/>
        <v>3</v>
      </c>
      <c r="C43" s="4">
        <f>2+1</f>
        <v>3</v>
      </c>
    </row>
    <row r="44" spans="1:4" ht="15.75" customHeight="1">
      <c r="A44" s="1" t="s">
        <v>332</v>
      </c>
      <c r="C44" s="4">
        <v>0</v>
      </c>
      <c r="D44">
        <v>1</v>
      </c>
    </row>
    <row r="45" spans="1:4" ht="15.75" customHeight="1">
      <c r="A45" s="1" t="s">
        <v>333</v>
      </c>
      <c r="D45">
        <v>0</v>
      </c>
    </row>
    <row r="46" spans="1:4" ht="12.75">
      <c r="A46" s="1" t="s">
        <v>334</v>
      </c>
      <c r="B46" s="4">
        <f>1</f>
        <v>1</v>
      </c>
      <c r="D46">
        <v>0</v>
      </c>
    </row>
    <row r="47" spans="1:4" ht="12.75">
      <c r="A47" s="1" t="s">
        <v>335</v>
      </c>
      <c r="D47">
        <v>3</v>
      </c>
    </row>
    <row r="48" spans="1:3" ht="15.75" customHeight="1">
      <c r="A48" s="1" t="s">
        <v>122</v>
      </c>
      <c r="B48" s="4">
        <f t="shared" si="3"/>
        <v>2</v>
      </c>
      <c r="C48" s="4">
        <f>1+1</f>
        <v>2</v>
      </c>
    </row>
    <row r="49" spans="1:4" ht="12.75">
      <c r="A49" s="1" t="s">
        <v>336</v>
      </c>
      <c r="D49" s="4">
        <v>2</v>
      </c>
    </row>
    <row r="50" spans="1:4" ht="12.75">
      <c r="A50" s="1" t="s">
        <v>337</v>
      </c>
      <c r="D50" s="4"/>
    </row>
    <row r="51" spans="1:3" ht="15.75" customHeight="1">
      <c r="A51" s="1" t="s">
        <v>123</v>
      </c>
      <c r="B51" s="4">
        <f t="shared" si="3"/>
        <v>1</v>
      </c>
      <c r="C51" s="1">
        <v>1</v>
      </c>
    </row>
  </sheetData>
  <sheetProtection/>
  <conditionalFormatting sqref="B4:B51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5"/>
  <sheetViews>
    <sheetView tabSelected="1" zoomScalePageLayoutView="0" workbookViewId="0" topLeftCell="A86">
      <selection activeCell="D91" sqref="D91"/>
    </sheetView>
  </sheetViews>
  <sheetFormatPr defaultColWidth="12.7109375" defaultRowHeight="15.75" customHeight="1"/>
  <cols>
    <col min="1" max="1" width="23.140625" style="0" customWidth="1"/>
    <col min="2" max="2" width="5.7109375" style="0" customWidth="1"/>
  </cols>
  <sheetData>
    <row r="1" spans="4:7" ht="15.75" customHeight="1">
      <c r="D1" s="1" t="s">
        <v>124</v>
      </c>
      <c r="F1" s="6" t="s">
        <v>2</v>
      </c>
      <c r="G1" s="7">
        <f ca="1">TODAY()</f>
        <v>44817</v>
      </c>
    </row>
    <row r="2" spans="1:3" ht="15.75" customHeight="1">
      <c r="A2" s="1" t="s">
        <v>125</v>
      </c>
      <c r="B2" s="4">
        <f aca="true" t="shared" si="0" ref="B2:B23">SUM(C2:D2)</f>
        <v>2</v>
      </c>
      <c r="C2" s="1">
        <f>1+1</f>
        <v>2</v>
      </c>
    </row>
    <row r="3" spans="1:2" ht="15.75" customHeight="1">
      <c r="A3" s="1" t="s">
        <v>126</v>
      </c>
      <c r="B3" s="4">
        <f t="shared" si="0"/>
        <v>0</v>
      </c>
    </row>
    <row r="4" spans="1:3" ht="15.75" customHeight="1">
      <c r="A4" s="1" t="s">
        <v>127</v>
      </c>
      <c r="B4" s="4">
        <f t="shared" si="0"/>
        <v>1</v>
      </c>
      <c r="C4" s="4">
        <f>1</f>
        <v>1</v>
      </c>
    </row>
    <row r="5" spans="1:3" ht="15.75" customHeight="1">
      <c r="A5" s="1" t="s">
        <v>128</v>
      </c>
      <c r="B5" s="4">
        <f t="shared" si="0"/>
        <v>1</v>
      </c>
      <c r="C5" s="4">
        <f>1</f>
        <v>1</v>
      </c>
    </row>
    <row r="6" spans="1:2" ht="15.75" customHeight="1">
      <c r="A6" s="1" t="s">
        <v>129</v>
      </c>
      <c r="B6" s="4">
        <f t="shared" si="0"/>
        <v>0</v>
      </c>
    </row>
    <row r="7" spans="1:3" ht="15.75" customHeight="1">
      <c r="A7" s="1" t="s">
        <v>130</v>
      </c>
      <c r="B7" s="4">
        <f t="shared" si="0"/>
        <v>1</v>
      </c>
      <c r="C7" s="4">
        <f>1</f>
        <v>1</v>
      </c>
    </row>
    <row r="8" spans="1:3" ht="15.75" customHeight="1">
      <c r="A8" s="1" t="s">
        <v>131</v>
      </c>
      <c r="B8" s="4">
        <f t="shared" si="0"/>
        <v>1</v>
      </c>
      <c r="C8" s="4">
        <f>1</f>
        <v>1</v>
      </c>
    </row>
    <row r="9" spans="1:3" ht="15.75" customHeight="1">
      <c r="A9" s="1" t="s">
        <v>132</v>
      </c>
      <c r="B9" s="4">
        <f t="shared" si="0"/>
        <v>1</v>
      </c>
      <c r="C9" s="1">
        <v>1</v>
      </c>
    </row>
    <row r="10" spans="1:4" ht="15.75" customHeight="1">
      <c r="A10" s="1" t="s">
        <v>133</v>
      </c>
      <c r="B10" s="4">
        <f t="shared" si="0"/>
        <v>1</v>
      </c>
      <c r="D10" s="4">
        <f>1</f>
        <v>1</v>
      </c>
    </row>
    <row r="11" spans="1:2" ht="15.75" customHeight="1">
      <c r="A11" s="1" t="s">
        <v>134</v>
      </c>
      <c r="B11" s="4">
        <f t="shared" si="0"/>
        <v>0</v>
      </c>
    </row>
    <row r="12" spans="1:4" ht="15.75" customHeight="1">
      <c r="A12" s="1" t="s">
        <v>135</v>
      </c>
      <c r="B12" s="4">
        <f t="shared" si="0"/>
        <v>1</v>
      </c>
      <c r="D12" s="4">
        <f>1</f>
        <v>1</v>
      </c>
    </row>
    <row r="13" spans="1:2" ht="15.75" customHeight="1">
      <c r="A13" s="1" t="s">
        <v>136</v>
      </c>
      <c r="B13" s="4">
        <f t="shared" si="0"/>
        <v>0</v>
      </c>
    </row>
    <row r="14" spans="1:3" ht="15.75" customHeight="1">
      <c r="A14" s="1" t="s">
        <v>137</v>
      </c>
      <c r="B14" s="4">
        <f t="shared" si="0"/>
        <v>2</v>
      </c>
      <c r="C14" s="4">
        <f>2</f>
        <v>2</v>
      </c>
    </row>
    <row r="15" spans="1:4" ht="15.75" customHeight="1">
      <c r="A15" s="1" t="s">
        <v>138</v>
      </c>
      <c r="B15" s="4">
        <f t="shared" si="0"/>
        <v>1</v>
      </c>
      <c r="D15" s="4">
        <f>1</f>
        <v>1</v>
      </c>
    </row>
    <row r="16" spans="1:3" ht="15.75" customHeight="1">
      <c r="A16" s="1" t="s">
        <v>139</v>
      </c>
      <c r="B16" s="4">
        <f t="shared" si="0"/>
        <v>1</v>
      </c>
      <c r="C16" s="4">
        <f>1</f>
        <v>1</v>
      </c>
    </row>
    <row r="17" spans="1:3" ht="15.75" customHeight="1">
      <c r="A17" s="1" t="s">
        <v>140</v>
      </c>
      <c r="B17" s="4">
        <f t="shared" si="0"/>
        <v>2</v>
      </c>
      <c r="C17" s="4">
        <f>1+1</f>
        <v>2</v>
      </c>
    </row>
    <row r="18" spans="1:3" ht="15.75" customHeight="1">
      <c r="A18" s="1" t="s">
        <v>141</v>
      </c>
      <c r="B18" s="4">
        <f t="shared" si="0"/>
        <v>1</v>
      </c>
      <c r="C18" s="4">
        <f>1</f>
        <v>1</v>
      </c>
    </row>
    <row r="19" spans="1:3" ht="15.75" customHeight="1">
      <c r="A19" s="1" t="s">
        <v>142</v>
      </c>
      <c r="B19" s="4">
        <f t="shared" si="0"/>
        <v>1</v>
      </c>
      <c r="C19" s="4">
        <f>1</f>
        <v>1</v>
      </c>
    </row>
    <row r="20" spans="1:4" ht="15.75" customHeight="1">
      <c r="A20" s="1" t="s">
        <v>143</v>
      </c>
      <c r="B20" s="4">
        <f t="shared" si="0"/>
        <v>1</v>
      </c>
      <c r="D20" s="1">
        <v>1</v>
      </c>
    </row>
    <row r="21" spans="1:2" ht="15.75" customHeight="1">
      <c r="A21" s="1" t="s">
        <v>144</v>
      </c>
      <c r="B21" s="4">
        <f t="shared" si="0"/>
        <v>0</v>
      </c>
    </row>
    <row r="22" spans="1:3" ht="15.75" customHeight="1">
      <c r="A22" s="1" t="s">
        <v>145</v>
      </c>
      <c r="B22" s="4">
        <f t="shared" si="0"/>
        <v>2</v>
      </c>
      <c r="C22" s="4">
        <f>1+1</f>
        <v>2</v>
      </c>
    </row>
    <row r="23" spans="1:3" ht="15.75" customHeight="1">
      <c r="A23" s="1" t="s">
        <v>146</v>
      </c>
      <c r="B23" s="4">
        <f t="shared" si="0"/>
        <v>1</v>
      </c>
      <c r="C23" s="4">
        <f>1</f>
        <v>1</v>
      </c>
    </row>
    <row r="24" spans="1:3" ht="15.75" customHeight="1">
      <c r="A24" s="1" t="s">
        <v>147</v>
      </c>
      <c r="B24" s="4">
        <f aca="true" t="shared" si="1" ref="B24:B39">SUM(C24:D24)</f>
        <v>3</v>
      </c>
      <c r="C24" s="4">
        <f>2+1</f>
        <v>3</v>
      </c>
    </row>
    <row r="25" spans="1:3" ht="15.75" customHeight="1">
      <c r="A25" s="1" t="s">
        <v>148</v>
      </c>
      <c r="B25" s="4">
        <f t="shared" si="1"/>
        <v>3</v>
      </c>
      <c r="C25" s="4">
        <f>2+1</f>
        <v>3</v>
      </c>
    </row>
    <row r="26" spans="1:3" ht="15.75" customHeight="1">
      <c r="A26" s="1" t="s">
        <v>149</v>
      </c>
      <c r="B26" s="4">
        <f t="shared" si="1"/>
        <v>1</v>
      </c>
      <c r="C26" s="4">
        <f>1</f>
        <v>1</v>
      </c>
    </row>
    <row r="27" spans="1:3" ht="15.75" customHeight="1">
      <c r="A27" s="1" t="s">
        <v>150</v>
      </c>
      <c r="B27" s="4">
        <f t="shared" si="1"/>
        <v>1</v>
      </c>
      <c r="C27" s="4">
        <f>1</f>
        <v>1</v>
      </c>
    </row>
    <row r="28" spans="1:4" ht="15.75" customHeight="1">
      <c r="A28" s="1" t="s">
        <v>151</v>
      </c>
      <c r="B28" s="4">
        <f t="shared" si="1"/>
        <v>3</v>
      </c>
      <c r="C28" s="4">
        <f>2</f>
        <v>2</v>
      </c>
      <c r="D28" s="1">
        <v>1</v>
      </c>
    </row>
    <row r="29" spans="1:4" ht="15.75" customHeight="1">
      <c r="A29" s="1" t="s">
        <v>152</v>
      </c>
      <c r="B29" s="4">
        <f t="shared" si="1"/>
        <v>1</v>
      </c>
      <c r="D29" s="4">
        <f>1</f>
        <v>1</v>
      </c>
    </row>
    <row r="30" spans="1:4" ht="15.75" customHeight="1">
      <c r="A30" s="1" t="s">
        <v>153</v>
      </c>
      <c r="B30" s="4">
        <f t="shared" si="1"/>
        <v>3</v>
      </c>
      <c r="C30" s="4">
        <f>1</f>
        <v>1</v>
      </c>
      <c r="D30" s="4">
        <f>2</f>
        <v>2</v>
      </c>
    </row>
    <row r="31" spans="1:4" ht="15.75" customHeight="1">
      <c r="A31" s="1" t="s">
        <v>154</v>
      </c>
      <c r="B31" s="4">
        <f t="shared" si="1"/>
        <v>1</v>
      </c>
      <c r="D31" s="4">
        <f>1</f>
        <v>1</v>
      </c>
    </row>
    <row r="32" spans="1:3" ht="15.75" customHeight="1">
      <c r="A32" s="1" t="s">
        <v>155</v>
      </c>
      <c r="B32" s="4">
        <f t="shared" si="1"/>
        <v>1</v>
      </c>
      <c r="C32" s="4">
        <f>1</f>
        <v>1</v>
      </c>
    </row>
    <row r="33" spans="1:3" ht="15.75" customHeight="1">
      <c r="A33" s="1"/>
      <c r="B33" s="4"/>
      <c r="C33" s="4"/>
    </row>
    <row r="34" spans="1:2" ht="15.75" customHeight="1">
      <c r="A34" s="1" t="s">
        <v>156</v>
      </c>
      <c r="B34" s="4">
        <f t="shared" si="1"/>
        <v>0</v>
      </c>
    </row>
    <row r="35" spans="1:2" ht="15.75" customHeight="1">
      <c r="A35" s="1" t="s">
        <v>157</v>
      </c>
      <c r="B35" s="4">
        <f t="shared" si="1"/>
        <v>0</v>
      </c>
    </row>
    <row r="36" spans="1:3" ht="15.75" customHeight="1">
      <c r="A36" s="1" t="s">
        <v>158</v>
      </c>
      <c r="B36" s="4">
        <f t="shared" si="1"/>
        <v>0</v>
      </c>
      <c r="C36" s="1"/>
    </row>
    <row r="37" spans="1:3" ht="15.75" customHeight="1">
      <c r="A37" s="1" t="s">
        <v>159</v>
      </c>
      <c r="B37" s="4">
        <f t="shared" si="1"/>
        <v>1</v>
      </c>
      <c r="C37" s="1">
        <v>1</v>
      </c>
    </row>
    <row r="38" spans="1:3" ht="15.75" customHeight="1">
      <c r="A38" s="1" t="s">
        <v>160</v>
      </c>
      <c r="B38" s="4">
        <f t="shared" si="1"/>
        <v>1</v>
      </c>
      <c r="C38" s="1">
        <v>1</v>
      </c>
    </row>
    <row r="39" spans="1:2" ht="15.75" customHeight="1">
      <c r="A39" s="1" t="s">
        <v>161</v>
      </c>
      <c r="B39" s="4">
        <f t="shared" si="1"/>
        <v>0</v>
      </c>
    </row>
    <row r="40" spans="1:2" ht="15.75" customHeight="1">
      <c r="A40" s="1"/>
      <c r="B40" s="4"/>
    </row>
    <row r="41" spans="1:3" ht="15.75" customHeight="1">
      <c r="A41" s="1" t="s">
        <v>162</v>
      </c>
      <c r="B41" s="4">
        <f aca="true" t="shared" si="2" ref="B41:B51">SUM(C41:D41)</f>
        <v>1</v>
      </c>
      <c r="C41" s="4">
        <f>1</f>
        <v>1</v>
      </c>
    </row>
    <row r="42" spans="1:4" ht="15.75" customHeight="1">
      <c r="A42" s="1" t="s">
        <v>163</v>
      </c>
      <c r="B42" s="4">
        <f t="shared" si="2"/>
        <v>2</v>
      </c>
      <c r="C42" s="4">
        <f>1</f>
        <v>1</v>
      </c>
      <c r="D42" s="4">
        <f>1</f>
        <v>1</v>
      </c>
    </row>
    <row r="43" spans="1:3" ht="15.75" customHeight="1">
      <c r="A43" s="1" t="s">
        <v>164</v>
      </c>
      <c r="B43" s="4">
        <f t="shared" si="2"/>
        <v>1</v>
      </c>
      <c r="C43" s="4">
        <f>1</f>
        <v>1</v>
      </c>
    </row>
    <row r="44" spans="1:3" ht="15.75" customHeight="1">
      <c r="A44" s="1" t="s">
        <v>165</v>
      </c>
      <c r="B44" s="4">
        <f t="shared" si="2"/>
        <v>2</v>
      </c>
      <c r="C44" s="4">
        <f>1+1</f>
        <v>2</v>
      </c>
    </row>
    <row r="45" spans="1:3" ht="15.75" customHeight="1">
      <c r="A45" s="1" t="s">
        <v>166</v>
      </c>
      <c r="B45" s="4">
        <f t="shared" si="2"/>
        <v>1</v>
      </c>
      <c r="C45" s="4">
        <f>1</f>
        <v>1</v>
      </c>
    </row>
    <row r="46" spans="1:3" ht="15.75" customHeight="1">
      <c r="A46" s="1" t="s">
        <v>167</v>
      </c>
      <c r="B46" s="4">
        <f t="shared" si="2"/>
        <v>4</v>
      </c>
      <c r="C46" s="4">
        <f>3+1</f>
        <v>4</v>
      </c>
    </row>
    <row r="47" spans="1:3" ht="15.75" customHeight="1">
      <c r="A47" s="1" t="s">
        <v>168</v>
      </c>
      <c r="B47" s="4">
        <f t="shared" si="2"/>
        <v>1</v>
      </c>
      <c r="C47" s="1">
        <v>1</v>
      </c>
    </row>
    <row r="48" spans="1:3" ht="12.75">
      <c r="A48" s="1" t="s">
        <v>169</v>
      </c>
      <c r="B48" s="4">
        <f t="shared" si="2"/>
        <v>1</v>
      </c>
      <c r="C48" s="4">
        <f>1</f>
        <v>1</v>
      </c>
    </row>
    <row r="49" spans="1:3" ht="12.75">
      <c r="A49" s="1" t="s">
        <v>170</v>
      </c>
      <c r="B49" s="4">
        <f t="shared" si="2"/>
        <v>1</v>
      </c>
      <c r="C49" s="1">
        <v>1</v>
      </c>
    </row>
    <row r="50" spans="1:3" ht="12.75">
      <c r="A50" s="1" t="s">
        <v>171</v>
      </c>
      <c r="B50" s="4">
        <f t="shared" si="2"/>
        <v>1</v>
      </c>
      <c r="C50" s="4">
        <f>1</f>
        <v>1</v>
      </c>
    </row>
    <row r="51" spans="1:3" ht="12.75">
      <c r="A51" s="1" t="s">
        <v>172</v>
      </c>
      <c r="B51" s="4">
        <f t="shared" si="2"/>
        <v>1</v>
      </c>
      <c r="C51" s="4">
        <f>1</f>
        <v>1</v>
      </c>
    </row>
    <row r="53" ht="12.75">
      <c r="A53" s="1" t="s">
        <v>173</v>
      </c>
    </row>
    <row r="54" ht="12.75">
      <c r="A54" s="1" t="s">
        <v>174</v>
      </c>
    </row>
    <row r="55" ht="12.75">
      <c r="A55" s="1" t="s">
        <v>175</v>
      </c>
    </row>
    <row r="56" ht="12.75">
      <c r="A56" s="1" t="s">
        <v>176</v>
      </c>
    </row>
    <row r="57" ht="12.75">
      <c r="A57" s="1" t="s">
        <v>177</v>
      </c>
    </row>
    <row r="58" ht="12.75">
      <c r="A58" s="1" t="s">
        <v>178</v>
      </c>
    </row>
    <row r="60" spans="1:3" ht="12.75">
      <c r="A60" s="1" t="s">
        <v>179</v>
      </c>
      <c r="B60" s="4">
        <f aca="true" t="shared" si="3" ref="B60:B90">SUM(C60:D60)</f>
        <v>2</v>
      </c>
      <c r="C60" s="4">
        <f>1+1</f>
        <v>2</v>
      </c>
    </row>
    <row r="61" spans="1:3" ht="12.75">
      <c r="A61" s="1" t="s">
        <v>180</v>
      </c>
      <c r="B61" s="4">
        <f t="shared" si="3"/>
        <v>2</v>
      </c>
      <c r="C61" s="1">
        <v>2</v>
      </c>
    </row>
    <row r="62" spans="1:2" ht="12.75">
      <c r="A62" s="1" t="s">
        <v>181</v>
      </c>
      <c r="B62" s="4">
        <f t="shared" si="3"/>
        <v>0</v>
      </c>
    </row>
    <row r="63" spans="1:3" ht="12.75">
      <c r="A63" s="1" t="s">
        <v>182</v>
      </c>
      <c r="B63" s="4">
        <f t="shared" si="3"/>
        <v>1</v>
      </c>
      <c r="C63" s="4">
        <f>1</f>
        <v>1</v>
      </c>
    </row>
    <row r="64" spans="1:2" ht="12.75">
      <c r="A64" s="1" t="s">
        <v>183</v>
      </c>
      <c r="B64" s="4">
        <f t="shared" si="3"/>
        <v>0</v>
      </c>
    </row>
    <row r="65" spans="1:3" ht="12.75">
      <c r="A65" s="1" t="s">
        <v>184</v>
      </c>
      <c r="B65" s="4">
        <f t="shared" si="3"/>
        <v>1</v>
      </c>
      <c r="C65" s="1">
        <v>1</v>
      </c>
    </row>
    <row r="66" spans="1:2" ht="12.75">
      <c r="A66" s="1" t="s">
        <v>185</v>
      </c>
      <c r="B66" s="4">
        <f t="shared" si="3"/>
        <v>0</v>
      </c>
    </row>
    <row r="67" spans="1:3" ht="12.75">
      <c r="A67" s="1" t="s">
        <v>186</v>
      </c>
      <c r="B67" s="4">
        <f t="shared" si="3"/>
        <v>2</v>
      </c>
      <c r="C67" s="4">
        <f>1+1</f>
        <v>2</v>
      </c>
    </row>
    <row r="68" spans="1:3" ht="12.75">
      <c r="A68" s="1" t="s">
        <v>187</v>
      </c>
      <c r="B68" s="4">
        <f t="shared" si="3"/>
        <v>1</v>
      </c>
      <c r="C68" s="4">
        <f>1</f>
        <v>1</v>
      </c>
    </row>
    <row r="69" spans="1:2" ht="12.75">
      <c r="A69" s="1" t="s">
        <v>188</v>
      </c>
      <c r="B69" s="4">
        <f t="shared" si="3"/>
        <v>0</v>
      </c>
    </row>
    <row r="70" spans="1:4" ht="12.75">
      <c r="A70" s="1" t="s">
        <v>189</v>
      </c>
      <c r="B70" s="4">
        <f t="shared" si="3"/>
        <v>1</v>
      </c>
      <c r="D70" s="4">
        <f>1</f>
        <v>1</v>
      </c>
    </row>
    <row r="71" spans="1:4" ht="12.75">
      <c r="A71" s="1" t="s">
        <v>190</v>
      </c>
      <c r="B71" s="4">
        <f t="shared" si="3"/>
        <v>1</v>
      </c>
      <c r="D71" s="1">
        <v>1</v>
      </c>
    </row>
    <row r="72" spans="1:3" ht="12.75">
      <c r="A72" s="1" t="s">
        <v>191</v>
      </c>
      <c r="B72" s="4">
        <f t="shared" si="3"/>
        <v>2</v>
      </c>
      <c r="C72" s="4">
        <f>1+1</f>
        <v>2</v>
      </c>
    </row>
    <row r="73" spans="1:2" ht="12.75">
      <c r="A73" s="1" t="s">
        <v>192</v>
      </c>
      <c r="B73" s="4">
        <f t="shared" si="3"/>
        <v>0</v>
      </c>
    </row>
    <row r="74" spans="1:4" ht="12.75">
      <c r="A74" s="1" t="s">
        <v>193</v>
      </c>
      <c r="B74" s="4">
        <f t="shared" si="3"/>
        <v>1</v>
      </c>
      <c r="D74" s="1">
        <v>1</v>
      </c>
    </row>
    <row r="75" spans="1:3" ht="12.75">
      <c r="A75" s="1" t="s">
        <v>194</v>
      </c>
      <c r="B75" s="4">
        <f t="shared" si="3"/>
        <v>1</v>
      </c>
      <c r="C75" s="4">
        <f>1</f>
        <v>1</v>
      </c>
    </row>
    <row r="76" spans="1:2" ht="12.75">
      <c r="A76" s="1" t="s">
        <v>195</v>
      </c>
      <c r="B76" s="4">
        <f t="shared" si="3"/>
        <v>0</v>
      </c>
    </row>
    <row r="77" spans="1:3" ht="12.75">
      <c r="A77" s="1" t="s">
        <v>196</v>
      </c>
      <c r="B77" s="4">
        <f t="shared" si="3"/>
        <v>1</v>
      </c>
      <c r="C77" s="4">
        <f>1</f>
        <v>1</v>
      </c>
    </row>
    <row r="78" spans="1:3" ht="12.75">
      <c r="A78" s="1" t="s">
        <v>197</v>
      </c>
      <c r="B78" s="4">
        <f t="shared" si="3"/>
        <v>2</v>
      </c>
      <c r="C78" s="4">
        <f>1+1</f>
        <v>2</v>
      </c>
    </row>
    <row r="79" spans="1:3" ht="12.75">
      <c r="A79" s="1" t="s">
        <v>198</v>
      </c>
      <c r="B79" s="4">
        <f t="shared" si="3"/>
        <v>1</v>
      </c>
      <c r="C79" s="1">
        <v>1</v>
      </c>
    </row>
    <row r="80" spans="1:3" ht="12.75">
      <c r="A80" s="1" t="s">
        <v>199</v>
      </c>
      <c r="B80" s="4">
        <f t="shared" si="3"/>
        <v>1</v>
      </c>
      <c r="C80" s="4">
        <f>1</f>
        <v>1</v>
      </c>
    </row>
    <row r="81" spans="1:3" ht="12.75">
      <c r="A81" s="1" t="s">
        <v>200</v>
      </c>
      <c r="B81" s="4">
        <f t="shared" si="3"/>
        <v>1</v>
      </c>
      <c r="C81" s="4">
        <f>1</f>
        <v>1</v>
      </c>
    </row>
    <row r="82" spans="1:3" ht="12.75">
      <c r="A82" s="1" t="s">
        <v>201</v>
      </c>
      <c r="B82" s="4">
        <f t="shared" si="3"/>
        <v>1</v>
      </c>
      <c r="C82" s="4">
        <f>1</f>
        <v>1</v>
      </c>
    </row>
    <row r="83" spans="1:3" ht="12.75">
      <c r="A83" s="1" t="s">
        <v>202</v>
      </c>
      <c r="B83" s="4">
        <f t="shared" si="3"/>
        <v>1</v>
      </c>
      <c r="C83" s="1">
        <v>1</v>
      </c>
    </row>
    <row r="84" spans="1:3" ht="12.75">
      <c r="A84" s="1" t="s">
        <v>203</v>
      </c>
      <c r="B84" s="4">
        <f t="shared" si="3"/>
        <v>2</v>
      </c>
      <c r="C84" s="4">
        <f>1+1</f>
        <v>2</v>
      </c>
    </row>
    <row r="85" spans="1:3" ht="12.75">
      <c r="A85" s="1" t="s">
        <v>204</v>
      </c>
      <c r="B85" s="4">
        <f t="shared" si="3"/>
        <v>1</v>
      </c>
      <c r="C85" s="1">
        <v>1</v>
      </c>
    </row>
    <row r="86" spans="1:3" ht="12.75">
      <c r="A86" s="1" t="s">
        <v>205</v>
      </c>
      <c r="B86" s="4">
        <f t="shared" si="3"/>
        <v>1</v>
      </c>
      <c r="C86" s="1">
        <v>1</v>
      </c>
    </row>
    <row r="87" spans="1:3" ht="12.75">
      <c r="A87" s="1" t="s">
        <v>206</v>
      </c>
      <c r="B87" s="4">
        <f t="shared" si="3"/>
        <v>1</v>
      </c>
      <c r="C87" s="1">
        <v>1</v>
      </c>
    </row>
    <row r="88" spans="1:3" ht="12.75">
      <c r="A88" s="1" t="s">
        <v>207</v>
      </c>
      <c r="B88" s="4">
        <f t="shared" si="3"/>
        <v>1</v>
      </c>
      <c r="C88" s="1">
        <v>1</v>
      </c>
    </row>
    <row r="89" spans="1:4" ht="12.75">
      <c r="A89" s="1" t="s">
        <v>208</v>
      </c>
      <c r="B89" s="4">
        <f t="shared" si="3"/>
        <v>1</v>
      </c>
      <c r="D89" s="1">
        <v>1</v>
      </c>
    </row>
    <row r="90" spans="1:3" ht="12.75">
      <c r="A90" s="1" t="s">
        <v>209</v>
      </c>
      <c r="B90" s="4">
        <f t="shared" si="3"/>
        <v>1</v>
      </c>
      <c r="C90" s="1">
        <v>1</v>
      </c>
    </row>
    <row r="92" spans="1:2" ht="12.75">
      <c r="A92" s="1" t="s">
        <v>210</v>
      </c>
      <c r="B92" s="4">
        <f aca="true" t="shared" si="4" ref="B92:B115">SUM(C92:D92)</f>
        <v>0</v>
      </c>
    </row>
    <row r="93" spans="1:4" ht="12.75">
      <c r="A93" s="1" t="s">
        <v>211</v>
      </c>
      <c r="B93" s="4">
        <f t="shared" si="4"/>
        <v>1</v>
      </c>
      <c r="D93" s="4">
        <f>1</f>
        <v>1</v>
      </c>
    </row>
    <row r="94" spans="1:3" ht="12.75">
      <c r="A94" s="1" t="s">
        <v>212</v>
      </c>
      <c r="B94" s="4">
        <f t="shared" si="4"/>
        <v>1</v>
      </c>
      <c r="C94" s="4">
        <f>1</f>
        <v>1</v>
      </c>
    </row>
    <row r="95" spans="1:2" ht="12.75">
      <c r="A95" s="1" t="s">
        <v>213</v>
      </c>
      <c r="B95" s="4">
        <f t="shared" si="4"/>
        <v>0</v>
      </c>
    </row>
    <row r="96" spans="1:2" ht="12.75">
      <c r="A96" s="1" t="s">
        <v>214</v>
      </c>
      <c r="B96" s="4">
        <f t="shared" si="4"/>
        <v>0</v>
      </c>
    </row>
    <row r="97" spans="1:3" ht="12.75">
      <c r="A97" s="1" t="s">
        <v>215</v>
      </c>
      <c r="B97" s="4">
        <f t="shared" si="4"/>
        <v>3</v>
      </c>
      <c r="C97" s="4">
        <f>2+1</f>
        <v>3</v>
      </c>
    </row>
    <row r="98" spans="1:3" ht="12.75">
      <c r="A98" s="1" t="s">
        <v>216</v>
      </c>
      <c r="B98" s="4">
        <f t="shared" si="4"/>
        <v>5</v>
      </c>
      <c r="C98" s="4">
        <f>1+4</f>
        <v>5</v>
      </c>
    </row>
    <row r="99" spans="1:3" ht="12.75">
      <c r="A99" s="1" t="s">
        <v>217</v>
      </c>
      <c r="B99" s="4">
        <f t="shared" si="4"/>
        <v>1</v>
      </c>
      <c r="C99" s="4">
        <f>1</f>
        <v>1</v>
      </c>
    </row>
    <row r="100" spans="1:3" ht="12.75">
      <c r="A100" s="1" t="s">
        <v>218</v>
      </c>
      <c r="B100" s="4">
        <f t="shared" si="4"/>
        <v>1</v>
      </c>
      <c r="C100" s="4">
        <f>1</f>
        <v>1</v>
      </c>
    </row>
    <row r="101" spans="1:2" ht="12.75">
      <c r="A101" s="1" t="s">
        <v>219</v>
      </c>
      <c r="B101" s="4">
        <f t="shared" si="4"/>
        <v>0</v>
      </c>
    </row>
    <row r="102" spans="1:2" ht="12.75">
      <c r="A102" s="1" t="s">
        <v>220</v>
      </c>
      <c r="B102" s="4">
        <f t="shared" si="4"/>
        <v>0</v>
      </c>
    </row>
    <row r="103" spans="1:2" ht="12.75">
      <c r="A103" s="1" t="s">
        <v>221</v>
      </c>
      <c r="B103" s="4">
        <f t="shared" si="4"/>
        <v>0</v>
      </c>
    </row>
    <row r="104" spans="1:3" ht="12.75">
      <c r="A104" s="1" t="s">
        <v>222</v>
      </c>
      <c r="B104" s="4">
        <f t="shared" si="4"/>
        <v>1</v>
      </c>
      <c r="C104" s="4">
        <f>1</f>
        <v>1</v>
      </c>
    </row>
    <row r="105" spans="1:3" ht="12.75">
      <c r="A105" s="1" t="s">
        <v>223</v>
      </c>
      <c r="B105" s="4">
        <f t="shared" si="4"/>
        <v>1</v>
      </c>
      <c r="C105" s="4">
        <f>1</f>
        <v>1</v>
      </c>
    </row>
    <row r="106" spans="1:2" ht="12.75">
      <c r="A106" s="1" t="s">
        <v>224</v>
      </c>
      <c r="B106" s="4">
        <f t="shared" si="4"/>
        <v>0</v>
      </c>
    </row>
    <row r="107" spans="1:3" ht="12.75">
      <c r="A107" s="1" t="s">
        <v>225</v>
      </c>
      <c r="B107" s="4">
        <f t="shared" si="4"/>
        <v>2</v>
      </c>
      <c r="C107" s="1">
        <f>1+1</f>
        <v>2</v>
      </c>
    </row>
    <row r="108" spans="1:2" ht="12.75">
      <c r="A108" s="1" t="s">
        <v>226</v>
      </c>
      <c r="B108" s="4">
        <f t="shared" si="4"/>
        <v>0</v>
      </c>
    </row>
    <row r="109" spans="1:3" ht="12.75">
      <c r="A109" s="1" t="s">
        <v>227</v>
      </c>
      <c r="B109" s="4">
        <f t="shared" si="4"/>
        <v>1</v>
      </c>
      <c r="C109" s="4">
        <f>1</f>
        <v>1</v>
      </c>
    </row>
    <row r="110" spans="1:2" ht="12.75">
      <c r="A110" s="1" t="s">
        <v>228</v>
      </c>
      <c r="B110" s="4">
        <f t="shared" si="4"/>
        <v>0</v>
      </c>
    </row>
    <row r="111" spans="1:3" ht="12.75">
      <c r="A111" s="1" t="s">
        <v>229</v>
      </c>
      <c r="B111" s="4">
        <f t="shared" si="4"/>
        <v>1</v>
      </c>
      <c r="C111" s="4">
        <f>1</f>
        <v>1</v>
      </c>
    </row>
    <row r="112" spans="1:3" ht="12.75">
      <c r="A112" s="1" t="s">
        <v>230</v>
      </c>
      <c r="B112" s="4">
        <f t="shared" si="4"/>
        <v>1</v>
      </c>
      <c r="C112" s="1">
        <v>1</v>
      </c>
    </row>
    <row r="113" spans="1:3" ht="12.75">
      <c r="A113" s="1" t="s">
        <v>231</v>
      </c>
      <c r="B113" s="4">
        <f t="shared" si="4"/>
        <v>1</v>
      </c>
      <c r="C113" s="4">
        <f>1</f>
        <v>1</v>
      </c>
    </row>
    <row r="114" spans="1:3" ht="12.75">
      <c r="A114" s="1" t="s">
        <v>232</v>
      </c>
      <c r="B114" s="4">
        <f t="shared" si="4"/>
        <v>1</v>
      </c>
      <c r="C114" s="4">
        <f>1</f>
        <v>1</v>
      </c>
    </row>
    <row r="115" spans="1:4" ht="12.75">
      <c r="A115" s="1" t="s">
        <v>233</v>
      </c>
      <c r="B115" s="4">
        <f t="shared" si="4"/>
        <v>1</v>
      </c>
      <c r="D115" s="1">
        <v>1</v>
      </c>
    </row>
  </sheetData>
  <sheetProtection/>
  <conditionalFormatting sqref="B2:B115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2022-09-13T15:57:47Z</dcterms:created>
  <dcterms:modified xsi:type="dcterms:W3CDTF">2022-09-13T15:57:53Z</dcterms:modified>
  <cp:category/>
  <cp:version/>
  <cp:contentType/>
  <cp:contentStatus/>
</cp:coreProperties>
</file>