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000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REPORT'!$A$1:$K$160</definedName>
  </definedNames>
  <calcPr calcId="144525" concurrentCalc="0"/>
</workbook>
</file>

<file path=xl/sharedStrings.xml><?xml version="1.0" encoding="utf-8"?>
<sst xmlns="http://schemas.openxmlformats.org/spreadsheetml/2006/main" count="108">
  <si>
    <t>Budgerigar Association of America</t>
  </si>
  <si>
    <t>Page</t>
  </si>
  <si>
    <t># 1</t>
  </si>
  <si>
    <t>Official Show Report</t>
  </si>
  <si>
    <t xml:space="preserve">   Affiliate:     </t>
  </si>
  <si>
    <t>ARIZONA BUDGERIGAR SOCIETY</t>
  </si>
  <si>
    <t xml:space="preserve">   Judge:  </t>
  </si>
  <si>
    <t>Chris Snell</t>
  </si>
  <si>
    <t xml:space="preserve">Show Date:  </t>
  </si>
  <si>
    <t xml:space="preserve">   Judge:  Trainee</t>
  </si>
  <si>
    <t xml:space="preserve">Person Prepared Report:   </t>
  </si>
  <si>
    <t>GEORGE HOLLINGSWORTH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</si>
  <si>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</si>
  <si>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</si>
  <si>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</si>
  <si>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2906 W. CLAREMONT ST.</t>
  </si>
  <si>
    <t xml:space="preserve">  Champion:</t>
  </si>
  <si>
    <t xml:space="preserve">  Intermediate:</t>
  </si>
  <si>
    <t>PHOENIX, AZ 85017-1629</t>
  </si>
  <si>
    <t xml:space="preserve">  Novice:</t>
  </si>
  <si>
    <t xml:space="preserve">  Junior</t>
  </si>
  <si>
    <t>Phone:</t>
  </si>
  <si>
    <t>602-677-1335</t>
  </si>
  <si>
    <t xml:space="preserve">  Endangered</t>
  </si>
  <si>
    <t xml:space="preserve">  TOTAL:</t>
  </si>
  <si>
    <t>E-mail:</t>
  </si>
  <si>
    <t>outbackbirds@cox.net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</si>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</sst>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theme="6"/>
      <name val="Arial"/>
      <charset val="134"/>
    </font>
    <font>
      <b/>
      <sz val="9"/>
      <color indexed="9"/>
      <name val="Arial"/>
      <charset val="134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10" borderId="0" applyNumberFormat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18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2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457200</xdr:colOff>
          <xdr:row>2</xdr:row>
          <xdr:rowOff>95250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457200" cy="4476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2016%20CAMP%20VERDE%20SHOW%20REPOR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</row>
        <row r="108">
          <cell r="B108">
            <v>102</v>
          </cell>
        </row>
        <row r="109">
          <cell r="B109">
            <v>103</v>
          </cell>
        </row>
        <row r="110">
          <cell r="B110">
            <v>104</v>
          </cell>
        </row>
        <row r="111">
          <cell r="B111">
            <v>105</v>
          </cell>
        </row>
        <row r="112">
          <cell r="B112">
            <v>106</v>
          </cell>
        </row>
        <row r="113">
          <cell r="B113">
            <v>107</v>
          </cell>
        </row>
        <row r="114">
          <cell r="B114">
            <v>108</v>
          </cell>
        </row>
        <row r="115">
          <cell r="B115">
            <v>109</v>
          </cell>
        </row>
        <row r="116">
          <cell r="B116">
            <v>110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  <cell r="C132" t="str">
            <v>KENT EWER</v>
          </cell>
          <cell r="D132" t="str">
            <v>SPANGLE SKY</v>
          </cell>
          <cell r="E132" t="str">
            <v>C</v>
          </cell>
          <cell r="F132" t="str">
            <v>EAZ</v>
          </cell>
          <cell r="G132">
            <v>10</v>
          </cell>
          <cell r="H132">
            <v>2015</v>
          </cell>
        </row>
        <row r="133">
          <cell r="B133">
            <v>127</v>
          </cell>
          <cell r="C133" t="str">
            <v>ALECIA JOYNER</v>
          </cell>
          <cell r="D133" t="str">
            <v>GREY</v>
          </cell>
          <cell r="E133" t="str">
            <v>C</v>
          </cell>
          <cell r="F133" t="str">
            <v>ALJ</v>
          </cell>
          <cell r="G133">
            <v>2</v>
          </cell>
          <cell r="H133">
            <v>2015</v>
          </cell>
        </row>
        <row r="134">
          <cell r="B134">
            <v>128</v>
          </cell>
          <cell r="C134" t="str">
            <v>ALECIA JOYNER</v>
          </cell>
          <cell r="D134" t="str">
            <v>COBALT</v>
          </cell>
          <cell r="E134" t="str">
            <v>C</v>
          </cell>
          <cell r="F134" t="str">
            <v>ALJ</v>
          </cell>
          <cell r="G134">
            <v>4</v>
          </cell>
          <cell r="H134">
            <v>2015</v>
          </cell>
        </row>
        <row r="135">
          <cell r="B135">
            <v>129</v>
          </cell>
          <cell r="C135" t="str">
            <v>ALECIA JOYNER</v>
          </cell>
          <cell r="D135" t="str">
            <v>COBALT</v>
          </cell>
          <cell r="E135" t="str">
            <v>C</v>
          </cell>
          <cell r="F135" t="str">
            <v>ALJ</v>
          </cell>
          <cell r="G135">
            <v>20</v>
          </cell>
          <cell r="H135">
            <v>2014</v>
          </cell>
        </row>
        <row r="136">
          <cell r="B136">
            <v>130</v>
          </cell>
          <cell r="C136" t="str">
            <v>ALEC JOYNER</v>
          </cell>
          <cell r="D136" t="str">
            <v>YF COBALT</v>
          </cell>
          <cell r="E136" t="str">
            <v>C</v>
          </cell>
          <cell r="F136" t="str">
            <v>AJJ</v>
          </cell>
          <cell r="G136">
            <v>17</v>
          </cell>
          <cell r="H136">
            <v>2014</v>
          </cell>
        </row>
        <row r="137">
          <cell r="B137">
            <v>131</v>
          </cell>
          <cell r="C137" t="str">
            <v>ALEC JOYNER</v>
          </cell>
          <cell r="D137" t="str">
            <v>YELLOW FACE ALBINO</v>
          </cell>
          <cell r="E137" t="str">
            <v>H</v>
          </cell>
          <cell r="F137" t="str">
            <v>AJJ</v>
          </cell>
          <cell r="G137">
            <v>10</v>
          </cell>
          <cell r="H137">
            <v>2015</v>
          </cell>
        </row>
        <row r="138">
          <cell r="B138">
            <v>132</v>
          </cell>
          <cell r="C138" t="str">
            <v>ALEC JOYNER</v>
          </cell>
          <cell r="D138" t="str">
            <v>DK GREEN</v>
          </cell>
          <cell r="E138" t="str">
            <v>C</v>
          </cell>
          <cell r="F138" t="str">
            <v>AJJ</v>
          </cell>
          <cell r="G138">
            <v>1</v>
          </cell>
          <cell r="H138">
            <v>2016</v>
          </cell>
        </row>
        <row r="139">
          <cell r="B139">
            <v>133</v>
          </cell>
          <cell r="C139" t="str">
            <v>BOB MCBRIDE</v>
          </cell>
          <cell r="D139" t="str">
            <v>GREEN</v>
          </cell>
          <cell r="E139" t="str">
            <v>H</v>
          </cell>
          <cell r="F139" t="str">
            <v>46M</v>
          </cell>
          <cell r="G139">
            <v>19</v>
          </cell>
          <cell r="H139">
            <v>2016</v>
          </cell>
        </row>
        <row r="140">
          <cell r="B140">
            <v>134</v>
          </cell>
          <cell r="C140" t="str">
            <v>BOB MCBRIDE</v>
          </cell>
          <cell r="D140" t="str">
            <v>GREEN</v>
          </cell>
          <cell r="E140" t="str">
            <v>H</v>
          </cell>
          <cell r="F140" t="str">
            <v>46M</v>
          </cell>
          <cell r="G140">
            <v>4</v>
          </cell>
          <cell r="H140">
            <v>2016</v>
          </cell>
        </row>
        <row r="141">
          <cell r="B141">
            <v>135</v>
          </cell>
          <cell r="C141" t="str">
            <v>BOB MCBRIDE</v>
          </cell>
          <cell r="D141" t="str">
            <v>DARK GREEN</v>
          </cell>
          <cell r="E141" t="str">
            <v>C</v>
          </cell>
          <cell r="F141" t="str">
            <v>RM</v>
          </cell>
          <cell r="G141">
            <v>13</v>
          </cell>
          <cell r="H141">
            <v>2015</v>
          </cell>
        </row>
        <row r="142">
          <cell r="B142">
            <v>136</v>
          </cell>
          <cell r="C142" t="str">
            <v>BOB MCBRIDE</v>
          </cell>
          <cell r="D142" t="str">
            <v>DARK GREEN</v>
          </cell>
          <cell r="E142" t="str">
            <v>C</v>
          </cell>
          <cell r="F142" t="str">
            <v>RM</v>
          </cell>
          <cell r="G142">
            <v>7</v>
          </cell>
          <cell r="H142">
            <v>2015</v>
          </cell>
        </row>
        <row r="143">
          <cell r="B143">
            <v>137</v>
          </cell>
          <cell r="C143" t="str">
            <v>BOB MCBRIDE</v>
          </cell>
          <cell r="D143" t="str">
            <v>DARK GREEN</v>
          </cell>
          <cell r="E143" t="str">
            <v>C</v>
          </cell>
          <cell r="F143" t="str">
            <v>46M</v>
          </cell>
          <cell r="G143">
            <v>20</v>
          </cell>
          <cell r="H143">
            <v>2016</v>
          </cell>
        </row>
        <row r="144">
          <cell r="B144">
            <v>138</v>
          </cell>
          <cell r="C144" t="str">
            <v>BOB MCBRIDE</v>
          </cell>
          <cell r="D144" t="str">
            <v>DARK GREEN</v>
          </cell>
          <cell r="E144" t="str">
            <v>H</v>
          </cell>
          <cell r="F144" t="str">
            <v>46M</v>
          </cell>
          <cell r="G144">
            <v>17</v>
          </cell>
          <cell r="H144">
            <v>2016</v>
          </cell>
        </row>
        <row r="145">
          <cell r="B145">
            <v>139</v>
          </cell>
          <cell r="C145" t="str">
            <v>BOB MCBRIDE</v>
          </cell>
          <cell r="D145" t="str">
            <v>GREY GREEN</v>
          </cell>
          <cell r="E145" t="str">
            <v>C</v>
          </cell>
          <cell r="F145" t="str">
            <v>RM</v>
          </cell>
          <cell r="G145">
            <v>16</v>
          </cell>
          <cell r="H145">
            <v>2015</v>
          </cell>
        </row>
        <row r="146">
          <cell r="B146">
            <v>140</v>
          </cell>
          <cell r="C146" t="str">
            <v>BOB MCBRIDE</v>
          </cell>
          <cell r="D146" t="str">
            <v>LUTINO</v>
          </cell>
          <cell r="E146" t="str">
            <v>H</v>
          </cell>
          <cell r="F146" t="str">
            <v>46M</v>
          </cell>
          <cell r="G146">
            <v>13</v>
          </cell>
          <cell r="H146">
            <v>2016</v>
          </cell>
        </row>
        <row r="147">
          <cell r="B147">
            <v>141</v>
          </cell>
          <cell r="C147" t="str">
            <v>BOB MCBRIDE</v>
          </cell>
          <cell r="D147" t="str">
            <v>DOM PIED COBALT</v>
          </cell>
          <cell r="E147" t="str">
            <v>H</v>
          </cell>
          <cell r="F147" t="str">
            <v>RM</v>
          </cell>
          <cell r="G147">
            <v>33</v>
          </cell>
          <cell r="H147">
            <v>2015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</row>
        <row r="309">
          <cell r="B309">
            <v>302</v>
          </cell>
        </row>
        <row r="310">
          <cell r="B310">
            <v>303</v>
          </cell>
        </row>
        <row r="311">
          <cell r="B311">
            <v>304</v>
          </cell>
        </row>
        <row r="312">
          <cell r="B312">
            <v>305</v>
          </cell>
        </row>
        <row r="313">
          <cell r="B313">
            <v>306</v>
          </cell>
        </row>
        <row r="314">
          <cell r="B314">
            <v>307</v>
          </cell>
        </row>
        <row r="315">
          <cell r="B315">
            <v>308</v>
          </cell>
        </row>
        <row r="316">
          <cell r="B316">
            <v>309</v>
          </cell>
        </row>
        <row r="317">
          <cell r="B317">
            <v>310</v>
          </cell>
        </row>
        <row r="318">
          <cell r="B318">
            <v>311</v>
          </cell>
        </row>
        <row r="319">
          <cell r="B319">
            <v>312</v>
          </cell>
        </row>
        <row r="320">
          <cell r="B320">
            <v>313</v>
          </cell>
        </row>
        <row r="321">
          <cell r="B321">
            <v>314</v>
          </cell>
        </row>
        <row r="322">
          <cell r="B322">
            <v>315</v>
          </cell>
        </row>
        <row r="323">
          <cell r="B323">
            <v>316</v>
          </cell>
        </row>
        <row r="324">
          <cell r="B324">
            <v>317</v>
          </cell>
        </row>
        <row r="325">
          <cell r="B325">
            <v>318</v>
          </cell>
        </row>
        <row r="326">
          <cell r="B326">
            <v>319</v>
          </cell>
        </row>
        <row r="327">
          <cell r="B327">
            <v>320</v>
          </cell>
        </row>
        <row r="328">
          <cell r="B328">
            <v>321</v>
          </cell>
        </row>
        <row r="329">
          <cell r="B329">
            <v>322</v>
          </cell>
        </row>
        <row r="330">
          <cell r="B330">
            <v>323</v>
          </cell>
        </row>
        <row r="331">
          <cell r="B331">
            <v>324</v>
          </cell>
        </row>
        <row r="332">
          <cell r="B332">
            <v>325</v>
          </cell>
        </row>
        <row r="333">
          <cell r="B333">
            <v>326</v>
          </cell>
        </row>
        <row r="334">
          <cell r="B334">
            <v>327</v>
          </cell>
        </row>
        <row r="335">
          <cell r="B335">
            <v>328</v>
          </cell>
        </row>
        <row r="336">
          <cell r="B336">
            <v>329</v>
          </cell>
        </row>
        <row r="337">
          <cell r="B337">
            <v>330</v>
          </cell>
        </row>
        <row r="338">
          <cell r="B338">
            <v>331</v>
          </cell>
        </row>
        <row r="339">
          <cell r="B339">
            <v>332</v>
          </cell>
        </row>
        <row r="340">
          <cell r="B340">
            <v>333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  <cell r="C357" t="str">
            <v>GEORGE HOLLINGSWORTH</v>
          </cell>
          <cell r="D357" t="str">
            <v>SPANGLE DARK GREEN</v>
          </cell>
          <cell r="E357" t="str">
            <v>H</v>
          </cell>
          <cell r="F357" t="str">
            <v>OBA</v>
          </cell>
          <cell r="G357">
            <v>118</v>
          </cell>
          <cell r="H357">
            <v>2013</v>
          </cell>
        </row>
        <row r="358">
          <cell r="B358">
            <v>351</v>
          </cell>
          <cell r="C358" t="str">
            <v>GEORGE HOLLINGSWORTH</v>
          </cell>
          <cell r="D358" t="str">
            <v>SPANGLE DARK GREEN</v>
          </cell>
          <cell r="E358" t="str">
            <v>H</v>
          </cell>
          <cell r="F358" t="str">
            <v>OBA</v>
          </cell>
          <cell r="G358">
            <v>240</v>
          </cell>
          <cell r="H358">
            <v>2014</v>
          </cell>
        </row>
        <row r="359">
          <cell r="B359">
            <v>352</v>
          </cell>
          <cell r="C359" t="str">
            <v>GEORGE HOLLINGSWORTH</v>
          </cell>
          <cell r="D359" t="str">
            <v>SPANGLE GREY</v>
          </cell>
          <cell r="E359" t="str">
            <v>H</v>
          </cell>
          <cell r="F359" t="str">
            <v>OBA</v>
          </cell>
          <cell r="G359">
            <v>242</v>
          </cell>
          <cell r="H359">
            <v>2014</v>
          </cell>
        </row>
        <row r="360">
          <cell r="B360">
            <v>353</v>
          </cell>
          <cell r="C360" t="str">
            <v>GEORGE HOLLINGSWORTH</v>
          </cell>
          <cell r="D360" t="str">
            <v>DOM PIED CN GREY GREEN</v>
          </cell>
          <cell r="E360" t="str">
            <v>C</v>
          </cell>
          <cell r="F360" t="str">
            <v>OBA</v>
          </cell>
          <cell r="G360">
            <v>314</v>
          </cell>
          <cell r="H360">
            <v>2015</v>
          </cell>
        </row>
        <row r="361">
          <cell r="B361">
            <v>354</v>
          </cell>
          <cell r="C361" t="str">
            <v>GEORGE HOLLINGSWORTH</v>
          </cell>
          <cell r="D361" t="str">
            <v>SPANGLE GREY</v>
          </cell>
          <cell r="E361" t="str">
            <v>C</v>
          </cell>
          <cell r="F361" t="str">
            <v>OBA</v>
          </cell>
          <cell r="G361">
            <v>405</v>
          </cell>
          <cell r="H361">
            <v>2016</v>
          </cell>
        </row>
        <row r="362">
          <cell r="B362">
            <v>355</v>
          </cell>
          <cell r="C362" t="str">
            <v>DEBBIE COLE</v>
          </cell>
          <cell r="D362" t="str">
            <v>LIGHT GREEN</v>
          </cell>
          <cell r="E362" t="str">
            <v>C</v>
          </cell>
          <cell r="F362" t="str">
            <v>CDC</v>
          </cell>
          <cell r="G362">
            <v>25</v>
          </cell>
          <cell r="H362">
            <v>2016</v>
          </cell>
        </row>
        <row r="363">
          <cell r="B363">
            <v>356</v>
          </cell>
          <cell r="C363" t="str">
            <v>DEBBIE COLE</v>
          </cell>
          <cell r="D363" t="str">
            <v>LIGHT GREEN</v>
          </cell>
          <cell r="E363" t="str">
            <v>H</v>
          </cell>
          <cell r="F363" t="str">
            <v>CDC</v>
          </cell>
          <cell r="G363">
            <v>52</v>
          </cell>
          <cell r="H363">
            <v>2014</v>
          </cell>
        </row>
        <row r="364">
          <cell r="B364">
            <v>357</v>
          </cell>
          <cell r="C364" t="str">
            <v>DEBBIE COLE</v>
          </cell>
          <cell r="D364" t="str">
            <v>SKY</v>
          </cell>
          <cell r="E364" t="str">
            <v>C</v>
          </cell>
          <cell r="F364" t="str">
            <v>CDC</v>
          </cell>
          <cell r="G364">
            <v>2</v>
          </cell>
          <cell r="H364">
            <v>2016</v>
          </cell>
        </row>
        <row r="365">
          <cell r="B365">
            <v>358</v>
          </cell>
          <cell r="C365" t="str">
            <v>DEBBIE COLE</v>
          </cell>
          <cell r="D365" t="str">
            <v>COBALT</v>
          </cell>
          <cell r="E365" t="str">
            <v>H</v>
          </cell>
          <cell r="F365" t="str">
            <v>CDC</v>
          </cell>
          <cell r="G365">
            <v>98</v>
          </cell>
          <cell r="H365">
            <v>2015</v>
          </cell>
        </row>
        <row r="366">
          <cell r="B366">
            <v>359</v>
          </cell>
          <cell r="C366" t="str">
            <v>DEBBIE COLE</v>
          </cell>
          <cell r="D366" t="str">
            <v>GREY</v>
          </cell>
          <cell r="E366" t="str">
            <v>H</v>
          </cell>
          <cell r="F366" t="str">
            <v>CDC</v>
          </cell>
          <cell r="G366">
            <v>16</v>
          </cell>
          <cell r="H366">
            <v>2016</v>
          </cell>
        </row>
        <row r="367">
          <cell r="B367">
            <v>360</v>
          </cell>
          <cell r="C367" t="str">
            <v>DEBBIE COLE</v>
          </cell>
          <cell r="D367" t="str">
            <v>CINN GREEN</v>
          </cell>
          <cell r="E367" t="str">
            <v>C</v>
          </cell>
          <cell r="F367" t="str">
            <v>CDC</v>
          </cell>
          <cell r="G367">
            <v>135</v>
          </cell>
          <cell r="H367">
            <v>2015</v>
          </cell>
        </row>
        <row r="368">
          <cell r="B368">
            <v>361</v>
          </cell>
          <cell r="C368" t="str">
            <v>DEBBIE COLE</v>
          </cell>
          <cell r="D368" t="str">
            <v>CINN GREEN</v>
          </cell>
          <cell r="E368" t="str">
            <v>C</v>
          </cell>
          <cell r="F368" t="str">
            <v>CDC</v>
          </cell>
          <cell r="G368">
            <v>2</v>
          </cell>
          <cell r="H368">
            <v>2015</v>
          </cell>
        </row>
        <row r="369">
          <cell r="B369">
            <v>362</v>
          </cell>
          <cell r="C369" t="str">
            <v>DEBBIE COLE</v>
          </cell>
          <cell r="D369" t="str">
            <v>SCRAATCH</v>
          </cell>
        </row>
        <row r="370">
          <cell r="B370">
            <v>363</v>
          </cell>
          <cell r="C370" t="str">
            <v>DEBBIE COLE</v>
          </cell>
          <cell r="D370" t="str">
            <v>LACEWING WHITE</v>
          </cell>
          <cell r="E370" t="str">
            <v>H</v>
          </cell>
          <cell r="F370" t="str">
            <v>CDC</v>
          </cell>
          <cell r="G370">
            <v>47</v>
          </cell>
          <cell r="H370">
            <v>2015</v>
          </cell>
        </row>
        <row r="371">
          <cell r="B371">
            <v>364</v>
          </cell>
          <cell r="C371" t="str">
            <v>DEBBIE COLE</v>
          </cell>
          <cell r="D371" t="str">
            <v>SPANGLE GREY GREEN</v>
          </cell>
          <cell r="E371" t="str">
            <v>C</v>
          </cell>
          <cell r="F371" t="str">
            <v>CDC</v>
          </cell>
          <cell r="G371">
            <v>173</v>
          </cell>
          <cell r="H371">
            <v>2015</v>
          </cell>
        </row>
        <row r="372">
          <cell r="B372">
            <v>365</v>
          </cell>
          <cell r="C372" t="str">
            <v>DEBBIE COLE</v>
          </cell>
          <cell r="D372" t="str">
            <v>DOM PIED SKY</v>
          </cell>
          <cell r="E372" t="str">
            <v>C</v>
          </cell>
          <cell r="F372" t="str">
            <v>CDC</v>
          </cell>
          <cell r="G372">
            <v>43</v>
          </cell>
          <cell r="H372">
            <v>2014</v>
          </cell>
        </row>
        <row r="373">
          <cell r="B373">
            <v>366</v>
          </cell>
          <cell r="C373" t="str">
            <v>DEBBIE COLE</v>
          </cell>
          <cell r="D373" t="str">
            <v>REC PIED SKY</v>
          </cell>
          <cell r="E373" t="str">
            <v>H</v>
          </cell>
          <cell r="F373" t="str">
            <v>CDC</v>
          </cell>
          <cell r="G373">
            <v>35</v>
          </cell>
          <cell r="H373">
            <v>2015</v>
          </cell>
        </row>
        <row r="374">
          <cell r="B374">
            <v>367</v>
          </cell>
          <cell r="C374" t="str">
            <v>DEBBIE COLE</v>
          </cell>
          <cell r="D374" t="str">
            <v>VIOLET</v>
          </cell>
          <cell r="E374" t="str">
            <v>H</v>
          </cell>
          <cell r="F374" t="str">
            <v>CDC</v>
          </cell>
          <cell r="G374">
            <v>83</v>
          </cell>
          <cell r="H374">
            <v>2015</v>
          </cell>
        </row>
        <row r="375">
          <cell r="B375">
            <v>368</v>
          </cell>
          <cell r="C375" t="str">
            <v>WILL CSADER</v>
          </cell>
          <cell r="D375" t="str">
            <v>SPANGLE COBALT</v>
          </cell>
          <cell r="E375" t="str">
            <v>C</v>
          </cell>
          <cell r="F375" t="str">
            <v>19W</v>
          </cell>
          <cell r="G375">
            <v>42</v>
          </cell>
          <cell r="H375">
            <v>2015</v>
          </cell>
        </row>
        <row r="376">
          <cell r="B376">
            <v>369</v>
          </cell>
          <cell r="C376" t="str">
            <v>WIIL CSADER</v>
          </cell>
          <cell r="D376" t="str">
            <v>CINNAMON GREEN</v>
          </cell>
          <cell r="E376" t="str">
            <v>C</v>
          </cell>
          <cell r="F376" t="str">
            <v>19W</v>
          </cell>
          <cell r="G376">
            <v>2</v>
          </cell>
          <cell r="H376">
            <v>2015</v>
          </cell>
        </row>
        <row r="377">
          <cell r="B377">
            <v>370</v>
          </cell>
          <cell r="C377" t="str">
            <v>STEPHEN FOWLER</v>
          </cell>
          <cell r="D377" t="str">
            <v>DK GREEN</v>
          </cell>
          <cell r="E377" t="str">
            <v>C</v>
          </cell>
          <cell r="F377" t="str">
            <v>SCF</v>
          </cell>
          <cell r="G377">
            <v>354</v>
          </cell>
          <cell r="H377">
            <v>2015</v>
          </cell>
        </row>
        <row r="378">
          <cell r="B378">
            <v>371</v>
          </cell>
          <cell r="C378" t="str">
            <v>STEPHEN FOWLER</v>
          </cell>
          <cell r="D378" t="str">
            <v>LT GREEN</v>
          </cell>
          <cell r="E378" t="str">
            <v>H</v>
          </cell>
          <cell r="F378" t="str">
            <v>SCF</v>
          </cell>
          <cell r="G378">
            <v>319</v>
          </cell>
          <cell r="H378">
            <v>2015</v>
          </cell>
        </row>
        <row r="379">
          <cell r="B379">
            <v>372</v>
          </cell>
          <cell r="C379" t="str">
            <v>STEPHEN FOWLER</v>
          </cell>
          <cell r="D379" t="str">
            <v>DK GREEN</v>
          </cell>
          <cell r="E379" t="str">
            <v>C</v>
          </cell>
          <cell r="F379" t="str">
            <v>SCF</v>
          </cell>
          <cell r="G379">
            <v>175</v>
          </cell>
          <cell r="H379">
            <v>2016</v>
          </cell>
        </row>
        <row r="380">
          <cell r="B380">
            <v>373</v>
          </cell>
          <cell r="C380" t="str">
            <v>STEPHEN FOWLER</v>
          </cell>
          <cell r="D380" t="str">
            <v>scratch</v>
          </cell>
        </row>
        <row r="381">
          <cell r="B381">
            <v>374</v>
          </cell>
          <cell r="C381" t="str">
            <v>STEPHEN FOWLER</v>
          </cell>
          <cell r="D381" t="str">
            <v>GREY GREEN</v>
          </cell>
          <cell r="E381" t="str">
            <v>C</v>
          </cell>
          <cell r="F381" t="str">
            <v>SCF</v>
          </cell>
          <cell r="G381">
            <v>327</v>
          </cell>
          <cell r="H381">
            <v>2015</v>
          </cell>
        </row>
        <row r="382">
          <cell r="B382">
            <v>375</v>
          </cell>
          <cell r="C382" t="str">
            <v>STEPHEN FOWLER</v>
          </cell>
          <cell r="D382" t="str">
            <v>GREY GREEN</v>
          </cell>
          <cell r="E382" t="str">
            <v>C</v>
          </cell>
          <cell r="F382" t="str">
            <v>SCF</v>
          </cell>
          <cell r="G382">
            <v>369</v>
          </cell>
          <cell r="H382">
            <v>2015</v>
          </cell>
        </row>
        <row r="383">
          <cell r="B383">
            <v>376</v>
          </cell>
          <cell r="C383" t="str">
            <v>STEPHEN FOWLER</v>
          </cell>
          <cell r="D383" t="str">
            <v>GREY GREEN</v>
          </cell>
          <cell r="E383" t="str">
            <v>C</v>
          </cell>
          <cell r="F383" t="str">
            <v>SCF</v>
          </cell>
          <cell r="G383">
            <v>357</v>
          </cell>
          <cell r="H383">
            <v>2015</v>
          </cell>
        </row>
        <row r="384">
          <cell r="B384">
            <v>377</v>
          </cell>
          <cell r="C384" t="str">
            <v>STEPHEN FOWLER</v>
          </cell>
          <cell r="D384" t="str">
            <v>GREY GREEN</v>
          </cell>
          <cell r="E384" t="str">
            <v>C</v>
          </cell>
          <cell r="F384" t="str">
            <v>SCF</v>
          </cell>
          <cell r="G384">
            <v>195</v>
          </cell>
          <cell r="H384">
            <v>2016</v>
          </cell>
        </row>
        <row r="385">
          <cell r="B385">
            <v>378</v>
          </cell>
          <cell r="C385" t="str">
            <v>STEPHEN FOWLER</v>
          </cell>
          <cell r="D385" t="str">
            <v>GREY GREEN</v>
          </cell>
          <cell r="E385" t="str">
            <v>C</v>
          </cell>
          <cell r="F385" t="str">
            <v>SCF</v>
          </cell>
          <cell r="G385">
            <v>123</v>
          </cell>
          <cell r="H385">
            <v>2016</v>
          </cell>
        </row>
        <row r="386">
          <cell r="B386">
            <v>379</v>
          </cell>
          <cell r="C386" t="str">
            <v>STEPHEN FOWLER</v>
          </cell>
          <cell r="D386" t="str">
            <v>GREY GREEN</v>
          </cell>
          <cell r="E386" t="str">
            <v>C</v>
          </cell>
          <cell r="F386" t="str">
            <v>SCF</v>
          </cell>
          <cell r="G386">
            <v>156</v>
          </cell>
          <cell r="H386">
            <v>2016</v>
          </cell>
        </row>
        <row r="387">
          <cell r="B387">
            <v>380</v>
          </cell>
          <cell r="C387" t="str">
            <v>STEPHEN FOWLER</v>
          </cell>
          <cell r="D387" t="str">
            <v>GREY GREEN</v>
          </cell>
          <cell r="E387" t="str">
            <v>C</v>
          </cell>
          <cell r="F387" t="str">
            <v>SCF</v>
          </cell>
          <cell r="G387">
            <v>139</v>
          </cell>
          <cell r="H387">
            <v>2016</v>
          </cell>
        </row>
        <row r="388">
          <cell r="B388">
            <v>381</v>
          </cell>
          <cell r="C388" t="str">
            <v>STEPHEN FOWLER</v>
          </cell>
          <cell r="D388" t="str">
            <v>GREY GREEN</v>
          </cell>
          <cell r="E388" t="str">
            <v>C</v>
          </cell>
          <cell r="F388" t="str">
            <v>SCF</v>
          </cell>
          <cell r="G388">
            <v>168</v>
          </cell>
          <cell r="H388">
            <v>2016</v>
          </cell>
        </row>
        <row r="389">
          <cell r="B389">
            <v>382</v>
          </cell>
          <cell r="C389" t="str">
            <v>STEPHEN FOWLER</v>
          </cell>
          <cell r="D389" t="str">
            <v>GREY GREEN</v>
          </cell>
          <cell r="E389" t="str">
            <v>C</v>
          </cell>
          <cell r="F389" t="str">
            <v>SCF</v>
          </cell>
          <cell r="G389">
            <v>138</v>
          </cell>
          <cell r="H389">
            <v>2016</v>
          </cell>
        </row>
        <row r="390">
          <cell r="B390">
            <v>383</v>
          </cell>
          <cell r="C390" t="str">
            <v>STEPHEN FOWLER</v>
          </cell>
          <cell r="D390" t="str">
            <v>GREY GREEN</v>
          </cell>
          <cell r="E390" t="str">
            <v>C</v>
          </cell>
          <cell r="F390" t="str">
            <v>SCF</v>
          </cell>
          <cell r="G390">
            <v>112</v>
          </cell>
          <cell r="H390">
            <v>2016</v>
          </cell>
        </row>
        <row r="391">
          <cell r="B391">
            <v>384</v>
          </cell>
          <cell r="C391" t="str">
            <v>STEPHEN FOWLER</v>
          </cell>
          <cell r="D391" t="str">
            <v>GREY GREEN</v>
          </cell>
          <cell r="E391" t="str">
            <v>H</v>
          </cell>
          <cell r="F391" t="str">
            <v>SCF</v>
          </cell>
          <cell r="G391">
            <v>120</v>
          </cell>
          <cell r="H391">
            <v>2016</v>
          </cell>
        </row>
        <row r="392">
          <cell r="B392">
            <v>385</v>
          </cell>
          <cell r="C392" t="str">
            <v>STEPHEN FOWLER</v>
          </cell>
          <cell r="D392" t="str">
            <v>GREY GREEN</v>
          </cell>
          <cell r="E392" t="str">
            <v>H</v>
          </cell>
          <cell r="F392" t="str">
            <v>SCF</v>
          </cell>
          <cell r="G392">
            <v>134</v>
          </cell>
          <cell r="H392">
            <v>2016</v>
          </cell>
        </row>
        <row r="393">
          <cell r="B393">
            <v>386</v>
          </cell>
          <cell r="C393" t="str">
            <v>STEPHEN FOWLER</v>
          </cell>
          <cell r="D393" t="str">
            <v>GREY</v>
          </cell>
          <cell r="E393" t="str">
            <v>C</v>
          </cell>
          <cell r="F393" t="str">
            <v>SCF</v>
          </cell>
          <cell r="G393">
            <v>386</v>
          </cell>
          <cell r="H393">
            <v>2015</v>
          </cell>
        </row>
        <row r="394">
          <cell r="B394">
            <v>387</v>
          </cell>
          <cell r="C394" t="str">
            <v>STEPHEN FOWLER</v>
          </cell>
          <cell r="D394" t="str">
            <v>GREY</v>
          </cell>
          <cell r="E394" t="str">
            <v>C</v>
          </cell>
          <cell r="F394" t="str">
            <v>SCF</v>
          </cell>
          <cell r="G394">
            <v>108</v>
          </cell>
          <cell r="H394">
            <v>2016</v>
          </cell>
        </row>
        <row r="395">
          <cell r="B395">
            <v>388</v>
          </cell>
          <cell r="C395" t="str">
            <v>STEPHEN FOWLER</v>
          </cell>
          <cell r="D395" t="str">
            <v>LT GREEN OPALINE</v>
          </cell>
          <cell r="E395" t="str">
            <v>H</v>
          </cell>
          <cell r="F395" t="str">
            <v>SCF</v>
          </cell>
          <cell r="G395">
            <v>331</v>
          </cell>
          <cell r="H395">
            <v>2015</v>
          </cell>
        </row>
        <row r="396">
          <cell r="B396">
            <v>389</v>
          </cell>
          <cell r="C396" t="str">
            <v>STEPHEN FOWLER</v>
          </cell>
          <cell r="D396" t="str">
            <v>WHITE GREY</v>
          </cell>
          <cell r="E396" t="str">
            <v>C</v>
          </cell>
          <cell r="F396" t="str">
            <v>SCF</v>
          </cell>
          <cell r="G396">
            <v>385</v>
          </cell>
          <cell r="H396">
            <v>2015</v>
          </cell>
        </row>
        <row r="397">
          <cell r="B397">
            <v>390</v>
          </cell>
          <cell r="C397" t="str">
            <v>APRIL BIRD-STIEGLITZ</v>
          </cell>
          <cell r="D397" t="str">
            <v>LIGHT GREEN </v>
          </cell>
          <cell r="E397" t="str">
            <v>C</v>
          </cell>
          <cell r="F397" t="str">
            <v>ALB</v>
          </cell>
          <cell r="G397">
            <v>13</v>
          </cell>
          <cell r="H397">
            <v>2016</v>
          </cell>
        </row>
        <row r="398">
          <cell r="B398">
            <v>391</v>
          </cell>
          <cell r="C398" t="str">
            <v>APRIL BIRD-STIEGLITZ</v>
          </cell>
          <cell r="D398" t="str">
            <v>DK GREEN</v>
          </cell>
          <cell r="E398" t="str">
            <v>H</v>
          </cell>
          <cell r="F398" t="str">
            <v>ALB</v>
          </cell>
          <cell r="G398">
            <v>33</v>
          </cell>
          <cell r="H398">
            <v>2016</v>
          </cell>
        </row>
        <row r="399">
          <cell r="B399">
            <v>392</v>
          </cell>
          <cell r="C399" t="str">
            <v>APRIL BIRD-STIEGLITZ</v>
          </cell>
          <cell r="D399" t="str">
            <v>DARK GREEN</v>
          </cell>
          <cell r="E399" t="str">
            <v>C</v>
          </cell>
          <cell r="F399" t="str">
            <v>ALB</v>
          </cell>
          <cell r="G399">
            <v>50</v>
          </cell>
          <cell r="H399">
            <v>2016</v>
          </cell>
        </row>
        <row r="400">
          <cell r="B400">
            <v>393</v>
          </cell>
          <cell r="C400" t="str">
            <v>APRIL BIRD-STIEGLITZ</v>
          </cell>
          <cell r="D400" t="str">
            <v>SKY</v>
          </cell>
          <cell r="E400" t="str">
            <v>C</v>
          </cell>
          <cell r="F400" t="str">
            <v>ALB</v>
          </cell>
          <cell r="G400">
            <v>81</v>
          </cell>
          <cell r="H400">
            <v>2016</v>
          </cell>
        </row>
        <row r="401">
          <cell r="B401">
            <v>394</v>
          </cell>
          <cell r="C401" t="str">
            <v>APRIL BIRD-STIEGLITZ</v>
          </cell>
          <cell r="D401" t="str">
            <v>SKY</v>
          </cell>
          <cell r="E401" t="str">
            <v>H</v>
          </cell>
          <cell r="F401" t="str">
            <v>ALB</v>
          </cell>
          <cell r="G401">
            <v>6</v>
          </cell>
          <cell r="H401">
            <v>2016</v>
          </cell>
        </row>
        <row r="402">
          <cell r="B402">
            <v>395</v>
          </cell>
          <cell r="C402" t="str">
            <v>APRIL BIRD-STIEGLITZ</v>
          </cell>
          <cell r="D402" t="str">
            <v>COBALT</v>
          </cell>
          <cell r="E402" t="str">
            <v>C</v>
          </cell>
          <cell r="F402" t="str">
            <v>ALB</v>
          </cell>
          <cell r="G402">
            <v>101</v>
          </cell>
          <cell r="H402">
            <v>2015</v>
          </cell>
        </row>
        <row r="403">
          <cell r="B403">
            <v>396</v>
          </cell>
          <cell r="C403" t="str">
            <v>APRIL BIRD-STIEGLITZ</v>
          </cell>
          <cell r="D403" t="str">
            <v>COBALT </v>
          </cell>
          <cell r="E403" t="str">
            <v>C</v>
          </cell>
          <cell r="F403" t="str">
            <v>ALB</v>
          </cell>
          <cell r="G403">
            <v>88</v>
          </cell>
          <cell r="H403">
            <v>2016</v>
          </cell>
        </row>
        <row r="404">
          <cell r="B404">
            <v>397</v>
          </cell>
          <cell r="C404" t="str">
            <v>APRIL BIRD-STIEGLITZ</v>
          </cell>
          <cell r="D404" t="str">
            <v>GREY GREEN </v>
          </cell>
          <cell r="E404" t="str">
            <v>C</v>
          </cell>
          <cell r="F404" t="str">
            <v>ALB</v>
          </cell>
          <cell r="G404">
            <v>94</v>
          </cell>
          <cell r="H404">
            <v>2016</v>
          </cell>
        </row>
        <row r="405">
          <cell r="B405">
            <v>398</v>
          </cell>
          <cell r="C405" t="str">
            <v>APRIL BIRD-STIEGLITZ</v>
          </cell>
          <cell r="D405" t="str">
            <v>GREY GREEN </v>
          </cell>
          <cell r="E405" t="str">
            <v>C</v>
          </cell>
          <cell r="F405" t="str">
            <v>ALB</v>
          </cell>
          <cell r="G405">
            <v>116</v>
          </cell>
          <cell r="H405">
            <v>2016</v>
          </cell>
        </row>
        <row r="406">
          <cell r="B406">
            <v>399</v>
          </cell>
          <cell r="C406" t="str">
            <v>APRIL BIRD-STIEGLITZ</v>
          </cell>
          <cell r="D406" t="str">
            <v>GREY GREEN</v>
          </cell>
          <cell r="E406" t="str">
            <v>C</v>
          </cell>
          <cell r="F406" t="str">
            <v>ALB</v>
          </cell>
          <cell r="G406">
            <v>40</v>
          </cell>
          <cell r="H406">
            <v>2016</v>
          </cell>
        </row>
        <row r="407">
          <cell r="B407">
            <v>400</v>
          </cell>
          <cell r="C407" t="str">
            <v>APRIL BIRD-STIEGLITZ</v>
          </cell>
          <cell r="D407" t="str">
            <v>GREEN OPALINE</v>
          </cell>
          <cell r="E407" t="str">
            <v>H</v>
          </cell>
          <cell r="F407" t="str">
            <v>ALB</v>
          </cell>
          <cell r="G407">
            <v>56</v>
          </cell>
          <cell r="H407">
            <v>2015</v>
          </cell>
        </row>
        <row r="408">
          <cell r="B408">
            <v>401</v>
          </cell>
          <cell r="C408" t="str">
            <v>APRIL BIRD-STIEGLITZ</v>
          </cell>
          <cell r="D408" t="str">
            <v>CIN GREEN</v>
          </cell>
          <cell r="E408" t="str">
            <v>C</v>
          </cell>
          <cell r="F408" t="str">
            <v>ALB</v>
          </cell>
          <cell r="G408">
            <v>60</v>
          </cell>
          <cell r="H408">
            <v>2016</v>
          </cell>
        </row>
        <row r="409">
          <cell r="B409">
            <v>402</v>
          </cell>
          <cell r="C409" t="str">
            <v>APRIL BIRD-STIEGLITZ</v>
          </cell>
          <cell r="D409" t="str">
            <v>CIN GREEN</v>
          </cell>
          <cell r="E409" t="str">
            <v>C</v>
          </cell>
          <cell r="F409" t="str">
            <v>ALB</v>
          </cell>
          <cell r="G409">
            <v>4</v>
          </cell>
          <cell r="H409">
            <v>2016</v>
          </cell>
        </row>
        <row r="410">
          <cell r="B410">
            <v>403</v>
          </cell>
          <cell r="C410" t="str">
            <v>APRIL BIRD-STIEGLITZ</v>
          </cell>
          <cell r="D410" t="str">
            <v>CIN SKY</v>
          </cell>
          <cell r="E410" t="str">
            <v>H</v>
          </cell>
          <cell r="F410" t="str">
            <v>ALB</v>
          </cell>
          <cell r="G410">
            <v>39</v>
          </cell>
          <cell r="H410">
            <v>2016</v>
          </cell>
        </row>
        <row r="411">
          <cell r="B411">
            <v>404</v>
          </cell>
          <cell r="C411" t="str">
            <v>APRIL BIRD-STIEGLITZ</v>
          </cell>
          <cell r="D411" t="str">
            <v>CIN SKY</v>
          </cell>
          <cell r="E411" t="str">
            <v>H</v>
          </cell>
          <cell r="F411" t="str">
            <v>ALB</v>
          </cell>
          <cell r="G411">
            <v>132</v>
          </cell>
          <cell r="H411">
            <v>2016</v>
          </cell>
        </row>
        <row r="412">
          <cell r="B412">
            <v>405</v>
          </cell>
          <cell r="C412" t="str">
            <v>APRIL BIRD-STIEGLITZ</v>
          </cell>
          <cell r="D412" t="str">
            <v>SPANGLE GRY GRN</v>
          </cell>
          <cell r="E412" t="str">
            <v>C</v>
          </cell>
          <cell r="F412" t="str">
            <v>ALB</v>
          </cell>
          <cell r="G412">
            <v>44</v>
          </cell>
          <cell r="H412">
            <v>2016</v>
          </cell>
        </row>
        <row r="413">
          <cell r="B413">
            <v>406</v>
          </cell>
          <cell r="C413" t="str">
            <v>APRIL BIRD-STIEGLITZ</v>
          </cell>
          <cell r="D413" t="str">
            <v>SPANGLE GREEN </v>
          </cell>
          <cell r="E413" t="str">
            <v>C</v>
          </cell>
          <cell r="F413" t="str">
            <v>ALB</v>
          </cell>
          <cell r="G413">
            <v>20</v>
          </cell>
          <cell r="H413">
            <v>2016</v>
          </cell>
        </row>
        <row r="414">
          <cell r="B414">
            <v>407</v>
          </cell>
          <cell r="C414" t="str">
            <v>APRIL BIRD-STIEGLITZ</v>
          </cell>
          <cell r="D414" t="str">
            <v>SPANGLE VIOLET</v>
          </cell>
          <cell r="E414" t="str">
            <v>C</v>
          </cell>
          <cell r="F414" t="str">
            <v>ALB</v>
          </cell>
          <cell r="G414">
            <v>9</v>
          </cell>
          <cell r="H414">
            <v>2016</v>
          </cell>
        </row>
        <row r="415">
          <cell r="B415">
            <v>408</v>
          </cell>
          <cell r="C415" t="str">
            <v>APRIL BIRD-STIEGLITZ</v>
          </cell>
          <cell r="D415" t="str">
            <v>DOM PIED GRY GRN</v>
          </cell>
          <cell r="E415" t="str">
            <v>C</v>
          </cell>
          <cell r="F415" t="str">
            <v>ALB</v>
          </cell>
          <cell r="G415">
            <v>67</v>
          </cell>
          <cell r="H415">
            <v>2016</v>
          </cell>
        </row>
        <row r="416">
          <cell r="B416">
            <v>409</v>
          </cell>
          <cell r="C416" t="str">
            <v>APRIL BIRD-STIEGLITZ</v>
          </cell>
          <cell r="D416" t="str">
            <v>REC PIED  SKY </v>
          </cell>
          <cell r="E416" t="str">
            <v>C</v>
          </cell>
          <cell r="F416" t="str">
            <v>ALB</v>
          </cell>
          <cell r="G416">
            <v>76</v>
          </cell>
          <cell r="H416">
            <v>2015</v>
          </cell>
        </row>
        <row r="417">
          <cell r="B417">
            <v>410</v>
          </cell>
          <cell r="C417" t="str">
            <v>APRIL BIRD-STIEGLITZ</v>
          </cell>
          <cell r="D417" t="str">
            <v>REC PIED SKY</v>
          </cell>
          <cell r="E417" t="str">
            <v>C</v>
          </cell>
          <cell r="F417" t="str">
            <v>ALB</v>
          </cell>
          <cell r="G417">
            <v>120</v>
          </cell>
          <cell r="H417">
            <v>2016</v>
          </cell>
        </row>
        <row r="418">
          <cell r="B418">
            <v>411</v>
          </cell>
          <cell r="C418" t="str">
            <v>APRIL BIRD-STIEGLITZ</v>
          </cell>
          <cell r="D418" t="str">
            <v>REC PIED GREY</v>
          </cell>
          <cell r="E418" t="str">
            <v>H</v>
          </cell>
          <cell r="F418" t="str">
            <v>ALB</v>
          </cell>
          <cell r="G418">
            <v>45</v>
          </cell>
          <cell r="H418">
            <v>2016</v>
          </cell>
        </row>
        <row r="419">
          <cell r="B419">
            <v>412</v>
          </cell>
          <cell r="C419" t="str">
            <v>APRIL BIRD-STIEGLITZ</v>
          </cell>
          <cell r="D419" t="str">
            <v>YF GREY </v>
          </cell>
          <cell r="E419" t="str">
            <v>C</v>
          </cell>
          <cell r="F419" t="str">
            <v>ALB</v>
          </cell>
          <cell r="G419">
            <v>127</v>
          </cell>
          <cell r="H419">
            <v>2016</v>
          </cell>
        </row>
        <row r="420">
          <cell r="B420">
            <v>413</v>
          </cell>
          <cell r="C420" t="str">
            <v>APRIL BIRD-STIEGLITZ</v>
          </cell>
          <cell r="D420" t="str">
            <v>YF GREY </v>
          </cell>
          <cell r="E420" t="str">
            <v>H</v>
          </cell>
          <cell r="F420" t="str">
            <v>ALB</v>
          </cell>
          <cell r="G420">
            <v>126</v>
          </cell>
          <cell r="H420">
            <v>2016</v>
          </cell>
        </row>
        <row r="421">
          <cell r="B421">
            <v>414</v>
          </cell>
          <cell r="C421" t="str">
            <v>APRIL BIRD-STIEGLITZ</v>
          </cell>
          <cell r="D421" t="str">
            <v>VIOLET</v>
          </cell>
          <cell r="E421" t="str">
            <v>C</v>
          </cell>
          <cell r="F421" t="str">
            <v>ALB</v>
          </cell>
          <cell r="G421">
            <v>38</v>
          </cell>
          <cell r="H421">
            <v>2015</v>
          </cell>
        </row>
        <row r="422">
          <cell r="B422">
            <v>415</v>
          </cell>
          <cell r="C422" t="str">
            <v>APRIL BIRD-STIEGLITZ</v>
          </cell>
          <cell r="D422" t="str">
            <v>VIOLET</v>
          </cell>
          <cell r="E422" t="str">
            <v>C</v>
          </cell>
          <cell r="F422" t="str">
            <v>ALB</v>
          </cell>
          <cell r="G422">
            <v>86</v>
          </cell>
          <cell r="H422">
            <v>2015</v>
          </cell>
        </row>
        <row r="423">
          <cell r="B423">
            <v>416</v>
          </cell>
          <cell r="C423" t="str">
            <v>APRIL BIRD-STIEGLITZ</v>
          </cell>
          <cell r="D423" t="str">
            <v>VIOLET </v>
          </cell>
          <cell r="E423" t="str">
            <v>C</v>
          </cell>
          <cell r="F423" t="str">
            <v>ALB</v>
          </cell>
          <cell r="G423">
            <v>12</v>
          </cell>
          <cell r="H423">
            <v>2016</v>
          </cell>
        </row>
        <row r="424">
          <cell r="B424">
            <v>417</v>
          </cell>
          <cell r="C424" t="str">
            <v>APRIL BIRD-STIEGLITZ</v>
          </cell>
          <cell r="D424" t="str">
            <v>COBALT</v>
          </cell>
          <cell r="E424" t="str">
            <v>C</v>
          </cell>
          <cell r="F424" t="str">
            <v>ALB</v>
          </cell>
          <cell r="G424">
            <v>23</v>
          </cell>
          <cell r="H424">
            <v>2016</v>
          </cell>
        </row>
        <row r="425">
          <cell r="B425">
            <v>418</v>
          </cell>
          <cell r="C425" t="str">
            <v>APRIL BIRD-STIEGLITZ</v>
          </cell>
          <cell r="D425" t="str">
            <v>VIOLET</v>
          </cell>
          <cell r="E425" t="str">
            <v>C</v>
          </cell>
          <cell r="F425" t="str">
            <v>ALB</v>
          </cell>
          <cell r="G425">
            <v>18</v>
          </cell>
          <cell r="H425">
            <v>2016</v>
          </cell>
        </row>
        <row r="426">
          <cell r="B426">
            <v>419</v>
          </cell>
          <cell r="C426" t="str">
            <v>APRIL BIRD-STIEGLITZ</v>
          </cell>
          <cell r="D426" t="str">
            <v>VIOLET</v>
          </cell>
          <cell r="E426" t="str">
            <v>C</v>
          </cell>
          <cell r="F426" t="str">
            <v>ALB</v>
          </cell>
          <cell r="G426">
            <v>58</v>
          </cell>
          <cell r="H426">
            <v>2016</v>
          </cell>
        </row>
        <row r="427">
          <cell r="B427">
            <v>420</v>
          </cell>
          <cell r="C427" t="str">
            <v>APRIL BIRD-STIEGLITZ</v>
          </cell>
          <cell r="D427" t="str">
            <v>VIOLET SKY CIN</v>
          </cell>
          <cell r="E427" t="str">
            <v>H</v>
          </cell>
          <cell r="F427" t="str">
            <v>ALB</v>
          </cell>
          <cell r="G427">
            <v>3</v>
          </cell>
          <cell r="H427">
            <v>2016</v>
          </cell>
        </row>
        <row r="428">
          <cell r="B428">
            <v>421</v>
          </cell>
          <cell r="C428" t="str">
            <v>APRIL BIRD-STIEGLITZ</v>
          </cell>
          <cell r="D428" t="str">
            <v>VIOLET  CIN</v>
          </cell>
          <cell r="E428" t="str">
            <v>H</v>
          </cell>
          <cell r="F428" t="str">
            <v>ALB</v>
          </cell>
          <cell r="G428">
            <v>107</v>
          </cell>
          <cell r="H428">
            <v>2016</v>
          </cell>
        </row>
        <row r="429">
          <cell r="B429">
            <v>422</v>
          </cell>
          <cell r="C429" t="str">
            <v>APRIL BIRD-STIEGLITZ</v>
          </cell>
          <cell r="D429" t="str">
            <v>VIOLET  CIN</v>
          </cell>
          <cell r="E429" t="str">
            <v>H</v>
          </cell>
          <cell r="F429" t="str">
            <v>ALB</v>
          </cell>
          <cell r="G429">
            <v>29</v>
          </cell>
          <cell r="H429">
            <v>2016</v>
          </cell>
        </row>
        <row r="430">
          <cell r="B430">
            <v>423</v>
          </cell>
          <cell r="C430" t="str">
            <v>APRIL BIRD-STIEGLITZ</v>
          </cell>
          <cell r="D430" t="str">
            <v>DOM PIED GRN SPANGLE</v>
          </cell>
          <cell r="E430" t="str">
            <v>C</v>
          </cell>
          <cell r="F430" t="str">
            <v>ALB</v>
          </cell>
          <cell r="G430">
            <v>25</v>
          </cell>
          <cell r="H430">
            <v>2016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</row>
        <row r="510">
          <cell r="B510">
            <v>502</v>
          </cell>
        </row>
        <row r="511">
          <cell r="B511">
            <v>503</v>
          </cell>
        </row>
        <row r="512">
          <cell r="B512">
            <v>504</v>
          </cell>
        </row>
        <row r="513">
          <cell r="B513">
            <v>505</v>
          </cell>
        </row>
        <row r="514">
          <cell r="B514">
            <v>506</v>
          </cell>
        </row>
        <row r="515">
          <cell r="B515">
            <v>507</v>
          </cell>
        </row>
        <row r="516">
          <cell r="B516">
            <v>508</v>
          </cell>
        </row>
        <row r="517">
          <cell r="B517">
            <v>509</v>
          </cell>
        </row>
        <row r="518">
          <cell r="B518">
            <v>510</v>
          </cell>
        </row>
        <row r="519">
          <cell r="B519">
            <v>511</v>
          </cell>
        </row>
        <row r="520">
          <cell r="B520">
            <v>512</v>
          </cell>
        </row>
        <row r="521">
          <cell r="B521">
            <v>513</v>
          </cell>
        </row>
        <row r="522">
          <cell r="B522">
            <v>514</v>
          </cell>
        </row>
        <row r="523">
          <cell r="B523">
            <v>515</v>
          </cell>
        </row>
        <row r="524">
          <cell r="B524">
            <v>516</v>
          </cell>
        </row>
        <row r="525">
          <cell r="B525">
            <v>517</v>
          </cell>
        </row>
        <row r="526">
          <cell r="B526">
            <v>518</v>
          </cell>
        </row>
        <row r="527">
          <cell r="B527">
            <v>519</v>
          </cell>
        </row>
        <row r="528">
          <cell r="B528">
            <v>520</v>
          </cell>
        </row>
        <row r="529">
          <cell r="B529">
            <v>521</v>
          </cell>
        </row>
        <row r="530">
          <cell r="B530">
            <v>522</v>
          </cell>
        </row>
        <row r="531">
          <cell r="B531">
            <v>523</v>
          </cell>
        </row>
        <row r="532">
          <cell r="B532">
            <v>524</v>
          </cell>
        </row>
        <row r="533">
          <cell r="B533">
            <v>525</v>
          </cell>
        </row>
        <row r="534">
          <cell r="B534">
            <v>526</v>
          </cell>
        </row>
        <row r="535">
          <cell r="B535">
            <v>527</v>
          </cell>
        </row>
        <row r="536">
          <cell r="B536">
            <v>528</v>
          </cell>
        </row>
        <row r="537">
          <cell r="B537">
            <v>529</v>
          </cell>
        </row>
        <row r="538">
          <cell r="B538">
            <v>530</v>
          </cell>
        </row>
        <row r="539">
          <cell r="B539">
            <v>531</v>
          </cell>
        </row>
        <row r="540">
          <cell r="B540">
            <v>532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  <cell r="C773" t="str">
            <v>MICK MCCOWN</v>
          </cell>
          <cell r="D773" t="str">
            <v>DK GREEN</v>
          </cell>
          <cell r="E773" t="str">
            <v>C</v>
          </cell>
          <cell r="F773" t="str">
            <v>MIK</v>
          </cell>
          <cell r="G773">
            <v>158</v>
          </cell>
          <cell r="H773">
            <v>2015</v>
          </cell>
        </row>
        <row r="774">
          <cell r="B774">
            <v>766</v>
          </cell>
          <cell r="C774" t="str">
            <v>MICK MCCOWN</v>
          </cell>
          <cell r="D774" t="str">
            <v>SKY</v>
          </cell>
          <cell r="E774" t="str">
            <v>C</v>
          </cell>
          <cell r="F774" t="str">
            <v>MIK</v>
          </cell>
          <cell r="G774">
            <v>117</v>
          </cell>
          <cell r="H774">
            <v>2014</v>
          </cell>
        </row>
        <row r="775">
          <cell r="B775">
            <v>767</v>
          </cell>
          <cell r="C775" t="str">
            <v>MICK MCCOWN</v>
          </cell>
          <cell r="D775" t="str">
            <v>GRAY GREEN</v>
          </cell>
          <cell r="E775" t="str">
            <v>C</v>
          </cell>
          <cell r="F775" t="str">
            <v>MIK</v>
          </cell>
          <cell r="G775">
            <v>43</v>
          </cell>
          <cell r="H775">
            <v>2014</v>
          </cell>
        </row>
        <row r="776">
          <cell r="B776">
            <v>768</v>
          </cell>
          <cell r="C776" t="str">
            <v>MICK MCCOWN</v>
          </cell>
          <cell r="D776" t="str">
            <v>GREY GREEN</v>
          </cell>
          <cell r="E776" t="str">
            <v>C</v>
          </cell>
          <cell r="F776" t="str">
            <v>MIK</v>
          </cell>
          <cell r="G776">
            <v>61</v>
          </cell>
          <cell r="H776">
            <v>2016</v>
          </cell>
        </row>
        <row r="777">
          <cell r="B777">
            <v>769</v>
          </cell>
          <cell r="C777" t="str">
            <v>MICK MCCOWN</v>
          </cell>
          <cell r="D777" t="str">
            <v>GREY</v>
          </cell>
          <cell r="E777" t="str">
            <v>C</v>
          </cell>
          <cell r="F777" t="str">
            <v>MIK</v>
          </cell>
          <cell r="G777">
            <v>109</v>
          </cell>
          <cell r="H777">
            <v>2015</v>
          </cell>
        </row>
        <row r="778">
          <cell r="B778">
            <v>770</v>
          </cell>
          <cell r="C778" t="str">
            <v>MICK MCCOWN</v>
          </cell>
          <cell r="D778" t="str">
            <v>GREY</v>
          </cell>
          <cell r="E778" t="str">
            <v>C</v>
          </cell>
          <cell r="F778" t="str">
            <v>MIK</v>
          </cell>
          <cell r="G778">
            <v>40</v>
          </cell>
          <cell r="H778">
            <v>2016</v>
          </cell>
        </row>
        <row r="779">
          <cell r="B779">
            <v>771</v>
          </cell>
          <cell r="C779" t="str">
            <v>MICK MCCOWN</v>
          </cell>
          <cell r="D779" t="str">
            <v>GREY</v>
          </cell>
          <cell r="E779" t="str">
            <v>H</v>
          </cell>
          <cell r="F779" t="str">
            <v>MIK</v>
          </cell>
          <cell r="G779">
            <v>120</v>
          </cell>
          <cell r="H779">
            <v>2014</v>
          </cell>
        </row>
        <row r="780">
          <cell r="B780">
            <v>772</v>
          </cell>
          <cell r="C780" t="str">
            <v>MICK MCCOWN</v>
          </cell>
          <cell r="D780" t="str">
            <v>OPALINE GREY</v>
          </cell>
          <cell r="E780" t="str">
            <v>C</v>
          </cell>
          <cell r="F780" t="str">
            <v>MIK</v>
          </cell>
          <cell r="G780">
            <v>60</v>
          </cell>
          <cell r="H780">
            <v>2016</v>
          </cell>
        </row>
        <row r="781">
          <cell r="B781">
            <v>773</v>
          </cell>
          <cell r="C781" t="str">
            <v>MICK MCCOWN</v>
          </cell>
          <cell r="D781" t="str">
            <v>OPALINE GREY</v>
          </cell>
          <cell r="E781" t="str">
            <v>H</v>
          </cell>
          <cell r="F781" t="str">
            <v>MIK</v>
          </cell>
          <cell r="G781">
            <v>138</v>
          </cell>
          <cell r="H781">
            <v>2015</v>
          </cell>
        </row>
        <row r="782">
          <cell r="B782">
            <v>774</v>
          </cell>
          <cell r="C782" t="str">
            <v>MICK MCCOWN</v>
          </cell>
          <cell r="D782" t="str">
            <v>OPALINE GREY</v>
          </cell>
          <cell r="E782" t="str">
            <v>H</v>
          </cell>
          <cell r="F782" t="str">
            <v>MIK</v>
          </cell>
          <cell r="G782">
            <v>32</v>
          </cell>
          <cell r="H782">
            <v>2015</v>
          </cell>
        </row>
        <row r="783">
          <cell r="B783">
            <v>775</v>
          </cell>
          <cell r="C783" t="str">
            <v>MICK MCCOWN</v>
          </cell>
          <cell r="D783" t="str">
            <v>CINNAMON GREY GREEN</v>
          </cell>
          <cell r="E783" t="str">
            <v>H</v>
          </cell>
          <cell r="F783" t="str">
            <v>MIK</v>
          </cell>
          <cell r="G783">
            <v>87</v>
          </cell>
          <cell r="H783">
            <v>2016</v>
          </cell>
        </row>
        <row r="784">
          <cell r="B784">
            <v>776</v>
          </cell>
          <cell r="C784" t="str">
            <v>MICK MCCOWN</v>
          </cell>
          <cell r="D784" t="str">
            <v>SPANGLE GREY</v>
          </cell>
          <cell r="E784" t="str">
            <v>C</v>
          </cell>
          <cell r="F784" t="str">
            <v>MIK</v>
          </cell>
          <cell r="G784">
            <v>50</v>
          </cell>
          <cell r="H784">
            <v>2016</v>
          </cell>
        </row>
        <row r="785">
          <cell r="B785">
            <v>777</v>
          </cell>
          <cell r="C785" t="str">
            <v>MICK MCCOWN</v>
          </cell>
          <cell r="D785" t="str">
            <v>SPANGLE SKY</v>
          </cell>
          <cell r="E785" t="str">
            <v>H</v>
          </cell>
          <cell r="F785" t="str">
            <v>MIK</v>
          </cell>
          <cell r="G785">
            <v>51</v>
          </cell>
          <cell r="H785">
            <v>2016</v>
          </cell>
        </row>
        <row r="786">
          <cell r="B786">
            <v>778</v>
          </cell>
          <cell r="C786" t="str">
            <v>MICK MCCOWN</v>
          </cell>
          <cell r="D786" t="str">
            <v>DOMINANT PIED GREY</v>
          </cell>
          <cell r="E786" t="str">
            <v>C</v>
          </cell>
          <cell r="F786" t="str">
            <v>MIK</v>
          </cell>
          <cell r="G786">
            <v>142</v>
          </cell>
          <cell r="H786">
            <v>2015</v>
          </cell>
        </row>
        <row r="787">
          <cell r="B787">
            <v>779</v>
          </cell>
          <cell r="C787" t="str">
            <v>MICK MCCOWN</v>
          </cell>
          <cell r="D787" t="str">
            <v>DOM PIED GREY GREEN</v>
          </cell>
          <cell r="E787" t="str">
            <v>C</v>
          </cell>
          <cell r="F787" t="str">
            <v>MIK</v>
          </cell>
          <cell r="G787">
            <v>88</v>
          </cell>
          <cell r="H787">
            <v>2015</v>
          </cell>
        </row>
        <row r="788">
          <cell r="B788">
            <v>780</v>
          </cell>
          <cell r="C788" t="str">
            <v>MICK MCCOWN</v>
          </cell>
          <cell r="D788" t="str">
            <v>DOMINANT PIED GREY</v>
          </cell>
          <cell r="E788" t="str">
            <v>C</v>
          </cell>
          <cell r="F788" t="str">
            <v>MIK</v>
          </cell>
          <cell r="G788">
            <v>141</v>
          </cell>
          <cell r="H788">
            <v>2016</v>
          </cell>
        </row>
        <row r="789">
          <cell r="B789">
            <v>781</v>
          </cell>
          <cell r="C789" t="str">
            <v>MICK MCCOWN</v>
          </cell>
          <cell r="D789" t="str">
            <v>DOMINANT PIED GREY</v>
          </cell>
          <cell r="E789" t="str">
            <v>C</v>
          </cell>
          <cell r="F789" t="str">
            <v>MIK</v>
          </cell>
          <cell r="G789">
            <v>104</v>
          </cell>
          <cell r="H789">
            <v>2016</v>
          </cell>
        </row>
        <row r="790">
          <cell r="B790">
            <v>782</v>
          </cell>
          <cell r="C790" t="str">
            <v>MICK MCCOWN</v>
          </cell>
          <cell r="D790" t="str">
            <v>GOLDEN FACE COBALT</v>
          </cell>
          <cell r="E790" t="str">
            <v>C</v>
          </cell>
          <cell r="F790" t="str">
            <v>MIK</v>
          </cell>
          <cell r="G790">
            <v>4</v>
          </cell>
          <cell r="H790">
            <v>2016</v>
          </cell>
        </row>
        <row r="791">
          <cell r="B791">
            <v>783</v>
          </cell>
          <cell r="C791" t="str">
            <v>MICK MCCOWN</v>
          </cell>
          <cell r="D791" t="str">
            <v>GREYWING GRY GRN</v>
          </cell>
          <cell r="E791" t="str">
            <v>C</v>
          </cell>
          <cell r="F791" t="str">
            <v>MIK</v>
          </cell>
          <cell r="G791">
            <v>194</v>
          </cell>
          <cell r="H791">
            <v>2015</v>
          </cell>
        </row>
        <row r="792">
          <cell r="B792">
            <v>784</v>
          </cell>
          <cell r="C792" t="str">
            <v>MICK MCCOWN</v>
          </cell>
          <cell r="D792" t="str">
            <v>GREYWING GREY GREEN OP</v>
          </cell>
          <cell r="E792" t="str">
            <v>C</v>
          </cell>
          <cell r="F792" t="str">
            <v>MIK</v>
          </cell>
          <cell r="G792">
            <v>80</v>
          </cell>
          <cell r="H792">
            <v>2015</v>
          </cell>
        </row>
        <row r="793">
          <cell r="B793">
            <v>785</v>
          </cell>
          <cell r="C793" t="str">
            <v>MICK MCCOWN</v>
          </cell>
          <cell r="D793" t="str">
            <v>TCB GREEN</v>
          </cell>
          <cell r="E793" t="str">
            <v>C</v>
          </cell>
          <cell r="F793" t="str">
            <v>MIK</v>
          </cell>
          <cell r="G793">
            <v>24</v>
          </cell>
          <cell r="H793">
            <v>2016</v>
          </cell>
        </row>
        <row r="794">
          <cell r="B794">
            <v>786</v>
          </cell>
          <cell r="C794" t="str">
            <v>MICK MCCOWN</v>
          </cell>
          <cell r="D794" t="str">
            <v>TCB GREEN</v>
          </cell>
          <cell r="E794" t="str">
            <v>C</v>
          </cell>
          <cell r="F794" t="str">
            <v>MIK</v>
          </cell>
          <cell r="G794">
            <v>23</v>
          </cell>
          <cell r="H794">
            <v>2015</v>
          </cell>
        </row>
        <row r="795">
          <cell r="B795">
            <v>787</v>
          </cell>
          <cell r="C795" t="str">
            <v>MICK MCCOWN</v>
          </cell>
          <cell r="D795" t="str">
            <v>YELLOW</v>
          </cell>
          <cell r="E795" t="str">
            <v>C</v>
          </cell>
          <cell r="F795" t="str">
            <v>MIK</v>
          </cell>
          <cell r="G795">
            <v>139</v>
          </cell>
          <cell r="H795">
            <v>2016</v>
          </cell>
        </row>
        <row r="796">
          <cell r="B796">
            <v>788</v>
          </cell>
          <cell r="C796" t="str">
            <v>MICK MCCOWN</v>
          </cell>
          <cell r="D796" t="str">
            <v>VIOLET</v>
          </cell>
          <cell r="E796" t="str">
            <v>C</v>
          </cell>
          <cell r="F796" t="str">
            <v>MIK</v>
          </cell>
          <cell r="G796">
            <v>37</v>
          </cell>
          <cell r="H796">
            <v>2015</v>
          </cell>
        </row>
        <row r="797">
          <cell r="B797">
            <v>789</v>
          </cell>
          <cell r="C797" t="str">
            <v>JAGUAR AVIARIES</v>
          </cell>
          <cell r="D797" t="str">
            <v>REC PIED GREY</v>
          </cell>
          <cell r="E797" t="str">
            <v>C</v>
          </cell>
          <cell r="F797" t="str">
            <v>JAG</v>
          </cell>
          <cell r="G797">
            <v>282</v>
          </cell>
          <cell r="H797">
            <v>2014</v>
          </cell>
        </row>
        <row r="798">
          <cell r="B798">
            <v>790</v>
          </cell>
          <cell r="C798" t="str">
            <v>JAGUAR AVIARIES</v>
          </cell>
          <cell r="D798" t="str">
            <v>YF COBALT</v>
          </cell>
          <cell r="E798" t="str">
            <v>C</v>
          </cell>
          <cell r="F798" t="str">
            <v>JAG</v>
          </cell>
          <cell r="G798">
            <v>135</v>
          </cell>
          <cell r="H798">
            <v>2014</v>
          </cell>
        </row>
        <row r="799">
          <cell r="B799">
            <v>791</v>
          </cell>
          <cell r="C799" t="str">
            <v>JAGUAR AVIARIES</v>
          </cell>
          <cell r="D799" t="str">
            <v>GREY</v>
          </cell>
          <cell r="E799" t="str">
            <v>C</v>
          </cell>
          <cell r="F799" t="str">
            <v>JAG</v>
          </cell>
          <cell r="G799">
            <v>312</v>
          </cell>
          <cell r="H799">
            <v>2013</v>
          </cell>
        </row>
        <row r="800">
          <cell r="B800">
            <v>792</v>
          </cell>
          <cell r="C800" t="str">
            <v>JAGUAR AVIARIES</v>
          </cell>
          <cell r="D800" t="str">
            <v>SPANGLE SKY</v>
          </cell>
          <cell r="E800" t="str">
            <v>C</v>
          </cell>
          <cell r="F800" t="str">
            <v>JAG</v>
          </cell>
          <cell r="G800">
            <v>521</v>
          </cell>
          <cell r="H800">
            <v>2013</v>
          </cell>
        </row>
        <row r="801">
          <cell r="B801">
            <v>793</v>
          </cell>
          <cell r="C801" t="str">
            <v>JAGUAR AVIARIES</v>
          </cell>
          <cell r="D801" t="str">
            <v>GREY</v>
          </cell>
          <cell r="E801" t="str">
            <v>C</v>
          </cell>
          <cell r="F801" t="str">
            <v>JAG</v>
          </cell>
          <cell r="G801">
            <v>417</v>
          </cell>
          <cell r="H801">
            <v>2013</v>
          </cell>
        </row>
        <row r="802">
          <cell r="B802">
            <v>794</v>
          </cell>
          <cell r="C802" t="str">
            <v>JAGUAR AVIARIES</v>
          </cell>
          <cell r="D802" t="str">
            <v>REL YELLOW</v>
          </cell>
          <cell r="E802" t="str">
            <v>C</v>
          </cell>
          <cell r="F802" t="str">
            <v>JAG</v>
          </cell>
          <cell r="G802">
            <v>388</v>
          </cell>
          <cell r="H802">
            <v>2012</v>
          </cell>
        </row>
        <row r="803">
          <cell r="B803">
            <v>795</v>
          </cell>
          <cell r="C803" t="str">
            <v>FRANCOM/RODABOUGH</v>
          </cell>
          <cell r="D803" t="str">
            <v>GREEN</v>
          </cell>
          <cell r="E803" t="str">
            <v>C</v>
          </cell>
          <cell r="F803" t="str">
            <v>FR2</v>
          </cell>
          <cell r="G803">
            <v>53</v>
          </cell>
          <cell r="H803">
            <v>2015</v>
          </cell>
        </row>
        <row r="804">
          <cell r="B804">
            <v>796</v>
          </cell>
          <cell r="C804" t="str">
            <v>FRANCOM/RODABOUGH</v>
          </cell>
          <cell r="D804" t="str">
            <v>DK GREEN</v>
          </cell>
          <cell r="E804" t="str">
            <v>C</v>
          </cell>
          <cell r="F804" t="str">
            <v>FR2</v>
          </cell>
          <cell r="G804">
            <v>30</v>
          </cell>
          <cell r="H804">
            <v>2016</v>
          </cell>
        </row>
        <row r="805">
          <cell r="B805">
            <v>797</v>
          </cell>
          <cell r="C805" t="str">
            <v>FRANCOM/RODABOUGH</v>
          </cell>
          <cell r="D805" t="str">
            <v>SKY</v>
          </cell>
          <cell r="E805" t="str">
            <v>C</v>
          </cell>
          <cell r="F805" t="str">
            <v>FR2</v>
          </cell>
          <cell r="G805">
            <v>345</v>
          </cell>
          <cell r="H805">
            <v>2014</v>
          </cell>
        </row>
        <row r="806">
          <cell r="B806">
            <v>798</v>
          </cell>
          <cell r="C806" t="str">
            <v>FRANCOM/RODABOUGH</v>
          </cell>
          <cell r="D806" t="str">
            <v>GREY GREEN</v>
          </cell>
          <cell r="E806" t="str">
            <v>C</v>
          </cell>
          <cell r="F806" t="str">
            <v>FR2</v>
          </cell>
          <cell r="G806">
            <v>127</v>
          </cell>
          <cell r="H806">
            <v>2013</v>
          </cell>
        </row>
        <row r="807">
          <cell r="B807">
            <v>799</v>
          </cell>
          <cell r="C807" t="str">
            <v>FRANCOM/RODABOUGH</v>
          </cell>
          <cell r="D807" t="str">
            <v>CIN GREEN</v>
          </cell>
          <cell r="E807" t="str">
            <v>C</v>
          </cell>
          <cell r="F807" t="str">
            <v>FR2</v>
          </cell>
          <cell r="G807">
            <v>449</v>
          </cell>
          <cell r="H807">
            <v>2013</v>
          </cell>
        </row>
        <row r="808">
          <cell r="B808">
            <v>800</v>
          </cell>
          <cell r="C808" t="str">
            <v>FRANCOM/RODABOUGH</v>
          </cell>
          <cell r="D808" t="str">
            <v>CIN GREEN</v>
          </cell>
          <cell r="E808" t="str">
            <v>H</v>
          </cell>
          <cell r="F808" t="str">
            <v>FR2</v>
          </cell>
          <cell r="G808">
            <v>80</v>
          </cell>
          <cell r="H808">
            <v>2015</v>
          </cell>
        </row>
        <row r="809">
          <cell r="B809">
            <v>801</v>
          </cell>
          <cell r="C809" t="str">
            <v>FRANCOM/RODABOUGH</v>
          </cell>
          <cell r="D809" t="str">
            <v>CIN GREEN</v>
          </cell>
          <cell r="E809" t="str">
            <v>H</v>
          </cell>
          <cell r="F809" t="str">
            <v>FR2</v>
          </cell>
          <cell r="G809">
            <v>393</v>
          </cell>
          <cell r="H809">
            <v>2013</v>
          </cell>
        </row>
        <row r="810">
          <cell r="B810">
            <v>802</v>
          </cell>
          <cell r="C810" t="str">
            <v>FRANCOM/RODABOUGH</v>
          </cell>
          <cell r="D810" t="str">
            <v>LUTINO</v>
          </cell>
          <cell r="E810" t="str">
            <v>H</v>
          </cell>
          <cell r="F810" t="str">
            <v>FR2</v>
          </cell>
          <cell r="G810">
            <v>205</v>
          </cell>
          <cell r="H810">
            <v>2015</v>
          </cell>
        </row>
        <row r="811">
          <cell r="B811">
            <v>803</v>
          </cell>
          <cell r="C811" t="str">
            <v>FRANCOM/RODABOUGH</v>
          </cell>
          <cell r="D811" t="str">
            <v>SPANGLE YF SKY</v>
          </cell>
          <cell r="E811" t="str">
            <v>C</v>
          </cell>
          <cell r="F811" t="str">
            <v>FR2</v>
          </cell>
          <cell r="G811">
            <v>205</v>
          </cell>
          <cell r="H811">
            <v>2015</v>
          </cell>
        </row>
        <row r="812">
          <cell r="B812">
            <v>804</v>
          </cell>
          <cell r="C812" t="str">
            <v>FRANCOM/RODABOUGH</v>
          </cell>
          <cell r="D812" t="str">
            <v>DOM PIED SKY</v>
          </cell>
          <cell r="E812" t="str">
            <v>C</v>
          </cell>
          <cell r="F812" t="str">
            <v>FR2</v>
          </cell>
          <cell r="G812">
            <v>10</v>
          </cell>
          <cell r="H812">
            <v>2013</v>
          </cell>
        </row>
        <row r="813">
          <cell r="B813">
            <v>805</v>
          </cell>
          <cell r="C813" t="str">
            <v>FRANCOM/RODABOUGH</v>
          </cell>
          <cell r="D813" t="str">
            <v>DOM PIED SKY</v>
          </cell>
          <cell r="E813" t="str">
            <v>C</v>
          </cell>
          <cell r="F813" t="str">
            <v>FR2</v>
          </cell>
          <cell r="G813">
            <v>92</v>
          </cell>
          <cell r="H813">
            <v>2014</v>
          </cell>
        </row>
        <row r="814">
          <cell r="B814">
            <v>806</v>
          </cell>
          <cell r="C814" t="str">
            <v>FRANCOM/RODABOUGH</v>
          </cell>
          <cell r="D814" t="str">
            <v>DOM PIED YF COBALT</v>
          </cell>
          <cell r="E814" t="str">
            <v>C</v>
          </cell>
          <cell r="F814" t="str">
            <v>FR2</v>
          </cell>
          <cell r="G814">
            <v>23</v>
          </cell>
          <cell r="H814">
            <v>2016</v>
          </cell>
        </row>
        <row r="815">
          <cell r="B815">
            <v>807</v>
          </cell>
          <cell r="C815" t="str">
            <v>FRANCOM/RODABOUGH</v>
          </cell>
          <cell r="D815" t="str">
            <v>YF GREY</v>
          </cell>
          <cell r="E815" t="str">
            <v>C</v>
          </cell>
          <cell r="F815" t="str">
            <v>FR2</v>
          </cell>
          <cell r="G815">
            <v>217</v>
          </cell>
          <cell r="H815">
            <v>2014</v>
          </cell>
        </row>
        <row r="816">
          <cell r="B816">
            <v>808</v>
          </cell>
          <cell r="C816" t="str">
            <v>FRANCOM/RODABOUGH</v>
          </cell>
          <cell r="D816" t="str">
            <v>YF SKY</v>
          </cell>
          <cell r="E816" t="str">
            <v>C</v>
          </cell>
          <cell r="F816" t="str">
            <v>FR2</v>
          </cell>
          <cell r="G816">
            <v>84</v>
          </cell>
          <cell r="H816">
            <v>2015</v>
          </cell>
        </row>
        <row r="817">
          <cell r="B817">
            <v>809</v>
          </cell>
          <cell r="C817" t="str">
            <v>FRANCOM/RODABOUGH</v>
          </cell>
          <cell r="D817" t="str">
            <v>YF OP COBALT</v>
          </cell>
          <cell r="E817" t="str">
            <v>H</v>
          </cell>
          <cell r="F817" t="str">
            <v>FR2</v>
          </cell>
          <cell r="G817">
            <v>39</v>
          </cell>
          <cell r="H817">
            <v>2015</v>
          </cell>
        </row>
        <row r="818">
          <cell r="B818">
            <v>810</v>
          </cell>
          <cell r="C818" t="str">
            <v>FRANCOM/RODABOUGH</v>
          </cell>
          <cell r="D818" t="str">
            <v>YF OP COBALT</v>
          </cell>
          <cell r="E818" t="str">
            <v>H</v>
          </cell>
          <cell r="F818" t="str">
            <v>FR2</v>
          </cell>
          <cell r="G818">
            <v>31</v>
          </cell>
          <cell r="H818">
            <v>2016</v>
          </cell>
        </row>
        <row r="819">
          <cell r="B819">
            <v>811</v>
          </cell>
          <cell r="C819" t="str">
            <v>FRANCOM/RODABOUGH</v>
          </cell>
          <cell r="D819" t="str">
            <v>TCB GREEN</v>
          </cell>
          <cell r="E819" t="str">
            <v>C</v>
          </cell>
          <cell r="F819" t="str">
            <v>FR2</v>
          </cell>
          <cell r="G819">
            <v>32</v>
          </cell>
          <cell r="H819">
            <v>2013</v>
          </cell>
        </row>
        <row r="820">
          <cell r="B820">
            <v>812</v>
          </cell>
          <cell r="C820" t="str">
            <v>FRANCOM/RODABOUGH</v>
          </cell>
          <cell r="D820" t="str">
            <v>TCB COBALT</v>
          </cell>
          <cell r="E820" t="str">
            <v>H</v>
          </cell>
          <cell r="F820" t="str">
            <v>FR2</v>
          </cell>
          <cell r="G820">
            <v>8</v>
          </cell>
          <cell r="H820">
            <v>2016</v>
          </cell>
        </row>
        <row r="821">
          <cell r="B821">
            <v>813</v>
          </cell>
          <cell r="C821" t="str">
            <v>BILL MITTON</v>
          </cell>
          <cell r="D821" t="str">
            <v>LT GREEN</v>
          </cell>
          <cell r="E821" t="str">
            <v>C</v>
          </cell>
          <cell r="F821" t="str">
            <v>33M</v>
          </cell>
          <cell r="G821">
            <v>141</v>
          </cell>
          <cell r="H821">
            <v>2015</v>
          </cell>
        </row>
        <row r="822">
          <cell r="B822">
            <v>814</v>
          </cell>
          <cell r="C822" t="str">
            <v>BILL MITTON</v>
          </cell>
          <cell r="D822" t="str">
            <v>LT GREEN</v>
          </cell>
          <cell r="E822" t="str">
            <v>C</v>
          </cell>
          <cell r="F822" t="str">
            <v>33M</v>
          </cell>
          <cell r="G822">
            <v>147</v>
          </cell>
          <cell r="H822">
            <v>2015</v>
          </cell>
        </row>
        <row r="823">
          <cell r="B823">
            <v>815</v>
          </cell>
          <cell r="C823" t="str">
            <v>BILL MITTON</v>
          </cell>
          <cell r="D823" t="str">
            <v>DK GREEN</v>
          </cell>
          <cell r="E823" t="str">
            <v>C</v>
          </cell>
          <cell r="F823" t="str">
            <v>33M</v>
          </cell>
          <cell r="G823">
            <v>14</v>
          </cell>
          <cell r="H823">
            <v>2016</v>
          </cell>
        </row>
        <row r="824">
          <cell r="B824">
            <v>816</v>
          </cell>
          <cell r="C824" t="str">
            <v>BILL MITTON</v>
          </cell>
          <cell r="D824" t="str">
            <v>COBALT</v>
          </cell>
          <cell r="E824" t="str">
            <v>C</v>
          </cell>
          <cell r="F824" t="str">
            <v>33M</v>
          </cell>
          <cell r="G824">
            <v>44</v>
          </cell>
          <cell r="H824">
            <v>2016</v>
          </cell>
        </row>
        <row r="825">
          <cell r="B825">
            <v>817</v>
          </cell>
          <cell r="C825" t="str">
            <v>BILL MITTON</v>
          </cell>
          <cell r="D825" t="str">
            <v>SKY</v>
          </cell>
          <cell r="E825" t="str">
            <v>C</v>
          </cell>
          <cell r="F825" t="str">
            <v>33M</v>
          </cell>
          <cell r="G825">
            <v>84</v>
          </cell>
          <cell r="H825">
            <v>2014</v>
          </cell>
        </row>
        <row r="826">
          <cell r="B826">
            <v>818</v>
          </cell>
          <cell r="C826" t="str">
            <v>BILL MITTON</v>
          </cell>
          <cell r="D826" t="str">
            <v>SKY</v>
          </cell>
          <cell r="E826" t="str">
            <v>C</v>
          </cell>
          <cell r="F826" t="str">
            <v>33M</v>
          </cell>
          <cell r="G826">
            <v>2</v>
          </cell>
          <cell r="H826">
            <v>2015</v>
          </cell>
        </row>
        <row r="827">
          <cell r="B827">
            <v>819</v>
          </cell>
          <cell r="C827" t="str">
            <v>BILL MITTON</v>
          </cell>
          <cell r="D827" t="str">
            <v>GREY</v>
          </cell>
          <cell r="E827" t="str">
            <v>C</v>
          </cell>
          <cell r="F827" t="str">
            <v>33M</v>
          </cell>
          <cell r="G827">
            <v>138</v>
          </cell>
          <cell r="H827">
            <v>2014</v>
          </cell>
        </row>
        <row r="828">
          <cell r="B828">
            <v>820</v>
          </cell>
          <cell r="C828" t="str">
            <v>BILL MITTON</v>
          </cell>
          <cell r="D828" t="str">
            <v>COBALT</v>
          </cell>
          <cell r="E828" t="str">
            <v>C</v>
          </cell>
          <cell r="F828" t="str">
            <v>33M</v>
          </cell>
          <cell r="G828">
            <v>68</v>
          </cell>
          <cell r="H828">
            <v>2016</v>
          </cell>
        </row>
        <row r="829">
          <cell r="B829">
            <v>821</v>
          </cell>
          <cell r="C829" t="str">
            <v>BILL MITTON</v>
          </cell>
          <cell r="D829" t="str">
            <v>COBALT</v>
          </cell>
          <cell r="E829" t="str">
            <v>C</v>
          </cell>
          <cell r="F829" t="str">
            <v>33M</v>
          </cell>
          <cell r="G829">
            <v>2</v>
          </cell>
          <cell r="H829">
            <v>2016</v>
          </cell>
        </row>
        <row r="830">
          <cell r="B830">
            <v>822</v>
          </cell>
          <cell r="C830" t="str">
            <v>BILL MITTON</v>
          </cell>
          <cell r="D830" t="str">
            <v>GREY GREEN</v>
          </cell>
          <cell r="E830" t="str">
            <v>C</v>
          </cell>
          <cell r="F830" t="str">
            <v>33M</v>
          </cell>
          <cell r="G830">
            <v>15</v>
          </cell>
          <cell r="H830">
            <v>2015</v>
          </cell>
        </row>
        <row r="831">
          <cell r="B831">
            <v>823</v>
          </cell>
          <cell r="C831" t="str">
            <v>BILL MITTON</v>
          </cell>
          <cell r="D831" t="str">
            <v>GREY GREEN</v>
          </cell>
          <cell r="E831" t="str">
            <v>C</v>
          </cell>
          <cell r="F831" t="str">
            <v>33M</v>
          </cell>
          <cell r="G831">
            <v>52</v>
          </cell>
          <cell r="H831">
            <v>2015</v>
          </cell>
        </row>
        <row r="832">
          <cell r="B832">
            <v>824</v>
          </cell>
          <cell r="C832" t="str">
            <v>BILL MITTON</v>
          </cell>
          <cell r="D832" t="str">
            <v>GREY GREEN</v>
          </cell>
          <cell r="E832" t="str">
            <v>C</v>
          </cell>
          <cell r="F832" t="str">
            <v>33M</v>
          </cell>
          <cell r="G832">
            <v>21</v>
          </cell>
          <cell r="H832">
            <v>2015</v>
          </cell>
        </row>
        <row r="833">
          <cell r="B833">
            <v>825</v>
          </cell>
          <cell r="C833" t="str">
            <v>BILL MITTON</v>
          </cell>
          <cell r="D833" t="str">
            <v>GREY GREEN</v>
          </cell>
          <cell r="E833" t="str">
            <v>C</v>
          </cell>
          <cell r="F833" t="str">
            <v>33M</v>
          </cell>
          <cell r="G833">
            <v>64</v>
          </cell>
          <cell r="H833">
            <v>2014</v>
          </cell>
        </row>
        <row r="834">
          <cell r="B834">
            <v>826</v>
          </cell>
          <cell r="C834" t="str">
            <v>BILL MITTON</v>
          </cell>
          <cell r="D834" t="str">
            <v>GREY GREEN</v>
          </cell>
          <cell r="E834" t="str">
            <v>C</v>
          </cell>
          <cell r="F834" t="str">
            <v>33M</v>
          </cell>
          <cell r="G834">
            <v>29</v>
          </cell>
          <cell r="H834">
            <v>2014</v>
          </cell>
        </row>
        <row r="835">
          <cell r="B835">
            <v>827</v>
          </cell>
          <cell r="C835" t="str">
            <v>BILL MITTON</v>
          </cell>
          <cell r="D835" t="str">
            <v>GREY GREEN</v>
          </cell>
          <cell r="E835" t="str">
            <v>C</v>
          </cell>
          <cell r="F835" t="str">
            <v>33M</v>
          </cell>
          <cell r="G835">
            <v>212</v>
          </cell>
          <cell r="H835">
            <v>2016</v>
          </cell>
        </row>
        <row r="836">
          <cell r="B836">
            <v>828</v>
          </cell>
          <cell r="C836" t="str">
            <v>BILL MITTON</v>
          </cell>
          <cell r="D836" t="str">
            <v>GREY GREEN</v>
          </cell>
          <cell r="E836" t="str">
            <v>C</v>
          </cell>
          <cell r="F836" t="str">
            <v>33M</v>
          </cell>
          <cell r="G836">
            <v>84</v>
          </cell>
          <cell r="H836">
            <v>2016</v>
          </cell>
        </row>
        <row r="837">
          <cell r="B837">
            <v>829</v>
          </cell>
          <cell r="C837" t="str">
            <v>BILL MITTON</v>
          </cell>
          <cell r="D837" t="str">
            <v>GREY GREEN OP</v>
          </cell>
          <cell r="E837" t="str">
            <v>C</v>
          </cell>
          <cell r="F837" t="str">
            <v>33M</v>
          </cell>
          <cell r="G837">
            <v>212</v>
          </cell>
          <cell r="H837">
            <v>2014</v>
          </cell>
        </row>
        <row r="838">
          <cell r="B838">
            <v>830</v>
          </cell>
          <cell r="C838" t="str">
            <v>BILL MITTON</v>
          </cell>
          <cell r="D838" t="str">
            <v>TCB </v>
          </cell>
          <cell r="E838" t="str">
            <v>C</v>
          </cell>
          <cell r="F838" t="str">
            <v>33M</v>
          </cell>
          <cell r="G838">
            <v>48</v>
          </cell>
          <cell r="H838">
            <v>2014</v>
          </cell>
        </row>
        <row r="839">
          <cell r="B839">
            <v>831</v>
          </cell>
          <cell r="C839" t="str">
            <v>BILL MITTON</v>
          </cell>
          <cell r="D839" t="str">
            <v>TCB </v>
          </cell>
          <cell r="E839" t="str">
            <v>C</v>
          </cell>
          <cell r="F839" t="str">
            <v>33M</v>
          </cell>
          <cell r="G839">
            <v>207</v>
          </cell>
          <cell r="H839">
            <v>2016</v>
          </cell>
        </row>
        <row r="840">
          <cell r="B840">
            <v>832</v>
          </cell>
          <cell r="C840" t="str">
            <v>RAY HELTZEL</v>
          </cell>
          <cell r="D840" t="str">
            <v>LT GREEN</v>
          </cell>
          <cell r="E840" t="str">
            <v>C</v>
          </cell>
          <cell r="F840" t="str">
            <v>60Z</v>
          </cell>
          <cell r="G840">
            <v>44</v>
          </cell>
          <cell r="H840">
            <v>2015</v>
          </cell>
        </row>
        <row r="841">
          <cell r="B841">
            <v>833</v>
          </cell>
          <cell r="C841" t="str">
            <v>RAY HELTZEL</v>
          </cell>
          <cell r="D841" t="str">
            <v>GREY</v>
          </cell>
          <cell r="E841" t="str">
            <v>C</v>
          </cell>
          <cell r="F841" t="str">
            <v>60Z</v>
          </cell>
          <cell r="G841">
            <v>16</v>
          </cell>
          <cell r="H841">
            <v>2015</v>
          </cell>
        </row>
        <row r="842">
          <cell r="B842">
            <v>834</v>
          </cell>
          <cell r="C842" t="str">
            <v>RAY HELTZEL</v>
          </cell>
          <cell r="D842" t="str">
            <v>GREY</v>
          </cell>
          <cell r="E842" t="str">
            <v>C</v>
          </cell>
          <cell r="F842" t="str">
            <v>60Z</v>
          </cell>
          <cell r="G842">
            <v>3</v>
          </cell>
          <cell r="H842">
            <v>2016</v>
          </cell>
        </row>
        <row r="843">
          <cell r="B843">
            <v>835</v>
          </cell>
          <cell r="C843" t="str">
            <v>SUNDANCE AVIARY</v>
          </cell>
          <cell r="D843" t="str">
            <v>LT GREEN</v>
          </cell>
          <cell r="E843" t="str">
            <v>C</v>
          </cell>
          <cell r="F843" t="str">
            <v>JDL</v>
          </cell>
          <cell r="G843">
            <v>9</v>
          </cell>
          <cell r="H843">
            <v>2013</v>
          </cell>
        </row>
        <row r="844">
          <cell r="B844">
            <v>836</v>
          </cell>
          <cell r="C844" t="str">
            <v>SUNDANCE AVIARY</v>
          </cell>
          <cell r="D844" t="str">
            <v>LT GREEN</v>
          </cell>
          <cell r="E844" t="str">
            <v>C</v>
          </cell>
          <cell r="F844" t="str">
            <v>JDL</v>
          </cell>
          <cell r="G844">
            <v>51</v>
          </cell>
          <cell r="H844">
            <v>2014</v>
          </cell>
        </row>
        <row r="845">
          <cell r="B845">
            <v>837</v>
          </cell>
          <cell r="C845" t="str">
            <v>SUNDANCE AVIARY</v>
          </cell>
          <cell r="D845" t="str">
            <v>LT GREEN</v>
          </cell>
          <cell r="E845" t="str">
            <v>C</v>
          </cell>
          <cell r="F845" t="str">
            <v>JDL</v>
          </cell>
          <cell r="G845">
            <v>23</v>
          </cell>
          <cell r="H845">
            <v>2016</v>
          </cell>
        </row>
        <row r="846">
          <cell r="B846">
            <v>838</v>
          </cell>
          <cell r="C846" t="str">
            <v>SUNDANCE AVIARY</v>
          </cell>
          <cell r="D846" t="str">
            <v>LT GREEN</v>
          </cell>
          <cell r="E846" t="str">
            <v>H</v>
          </cell>
          <cell r="F846" t="str">
            <v>JDL</v>
          </cell>
          <cell r="G846">
            <v>22</v>
          </cell>
          <cell r="H846">
            <v>2016</v>
          </cell>
        </row>
        <row r="847">
          <cell r="B847">
            <v>839</v>
          </cell>
          <cell r="C847" t="str">
            <v>SUNDANCE AVIARY</v>
          </cell>
          <cell r="D847" t="str">
            <v>DK GREEN</v>
          </cell>
          <cell r="E847" t="str">
            <v>H</v>
          </cell>
          <cell r="F847" t="str">
            <v>JDL</v>
          </cell>
          <cell r="G847">
            <v>33</v>
          </cell>
          <cell r="H847">
            <v>2014</v>
          </cell>
        </row>
        <row r="848">
          <cell r="B848">
            <v>840</v>
          </cell>
          <cell r="C848" t="str">
            <v>SUNDANCE AVIARY</v>
          </cell>
          <cell r="D848" t="str">
            <v>DK GREEN</v>
          </cell>
          <cell r="E848" t="str">
            <v>C</v>
          </cell>
          <cell r="F848" t="str">
            <v>DAL</v>
          </cell>
          <cell r="G848">
            <v>95</v>
          </cell>
          <cell r="H848">
            <v>2012</v>
          </cell>
        </row>
        <row r="849">
          <cell r="B849">
            <v>841</v>
          </cell>
          <cell r="C849" t="str">
            <v>SUNDANCE AVIARY</v>
          </cell>
          <cell r="D849" t="str">
            <v>SKY</v>
          </cell>
          <cell r="E849" t="str">
            <v>H</v>
          </cell>
          <cell r="F849" t="str">
            <v>JDL</v>
          </cell>
          <cell r="G849">
            <v>35</v>
          </cell>
          <cell r="H849">
            <v>2016</v>
          </cell>
        </row>
        <row r="850">
          <cell r="B850">
            <v>842</v>
          </cell>
          <cell r="C850" t="str">
            <v>SUNDANCE AVIARY</v>
          </cell>
          <cell r="D850" t="str">
            <v>SKY</v>
          </cell>
          <cell r="E850" t="str">
            <v>H</v>
          </cell>
          <cell r="F850" t="str">
            <v>JDL</v>
          </cell>
          <cell r="G850">
            <v>14</v>
          </cell>
          <cell r="H850">
            <v>2016</v>
          </cell>
        </row>
        <row r="851">
          <cell r="B851">
            <v>843</v>
          </cell>
          <cell r="C851" t="str">
            <v>SUNDANCE AVIARY</v>
          </cell>
          <cell r="D851" t="str">
            <v>GREY GREEN</v>
          </cell>
          <cell r="E851" t="str">
            <v>C</v>
          </cell>
          <cell r="F851" t="str">
            <v>JDL</v>
          </cell>
          <cell r="G851">
            <v>1</v>
          </cell>
          <cell r="H851">
            <v>2016</v>
          </cell>
        </row>
        <row r="852">
          <cell r="B852">
            <v>844</v>
          </cell>
          <cell r="C852" t="str">
            <v>SUNDANCE AVIARY</v>
          </cell>
          <cell r="D852" t="str">
            <v>GREY GREEN</v>
          </cell>
          <cell r="E852" t="str">
            <v>C</v>
          </cell>
          <cell r="F852" t="str">
            <v>JDL</v>
          </cell>
          <cell r="G852">
            <v>6</v>
          </cell>
          <cell r="H852">
            <v>2016</v>
          </cell>
        </row>
        <row r="853">
          <cell r="B853">
            <v>845</v>
          </cell>
          <cell r="C853" t="str">
            <v>SUNDANCE AVIARY</v>
          </cell>
          <cell r="D853" t="str">
            <v>OPALINE GREEN</v>
          </cell>
          <cell r="E853" t="str">
            <v>C</v>
          </cell>
          <cell r="F853" t="str">
            <v>JVL</v>
          </cell>
          <cell r="G853">
            <v>35</v>
          </cell>
          <cell r="H853">
            <v>2012</v>
          </cell>
        </row>
        <row r="854">
          <cell r="B854">
            <v>846</v>
          </cell>
          <cell r="C854" t="str">
            <v>SUNDANCE AVIARY</v>
          </cell>
          <cell r="D854" t="str">
            <v>OPALINE GREY GRN</v>
          </cell>
          <cell r="E854" t="str">
            <v>C</v>
          </cell>
          <cell r="F854" t="str">
            <v>JDL</v>
          </cell>
          <cell r="G854">
            <v>3</v>
          </cell>
          <cell r="H854">
            <v>2016</v>
          </cell>
        </row>
        <row r="855">
          <cell r="B855">
            <v>847</v>
          </cell>
          <cell r="C855" t="str">
            <v>SUNDANCE AVIARY</v>
          </cell>
          <cell r="D855" t="str">
            <v>OPALINE CIN GREY GRN</v>
          </cell>
          <cell r="E855" t="str">
            <v>H</v>
          </cell>
          <cell r="F855" t="str">
            <v>JDL</v>
          </cell>
          <cell r="G855">
            <v>86</v>
          </cell>
          <cell r="H855">
            <v>2014</v>
          </cell>
        </row>
        <row r="856">
          <cell r="B856">
            <v>848</v>
          </cell>
          <cell r="C856" t="str">
            <v>SUNDANCE AVIARY</v>
          </cell>
          <cell r="D856" t="str">
            <v>CIN LT GREEN</v>
          </cell>
          <cell r="E856" t="str">
            <v>H</v>
          </cell>
          <cell r="F856" t="str">
            <v>JDL</v>
          </cell>
          <cell r="G856">
            <v>83</v>
          </cell>
          <cell r="H856">
            <v>2014</v>
          </cell>
        </row>
        <row r="857">
          <cell r="B857">
            <v>849</v>
          </cell>
          <cell r="C857" t="str">
            <v>SUNDANCE AVIARY</v>
          </cell>
          <cell r="D857" t="str">
            <v>CIN GREEN</v>
          </cell>
          <cell r="E857" t="str">
            <v>H</v>
          </cell>
          <cell r="F857" t="str">
            <v>DAL</v>
          </cell>
          <cell r="G857">
            <v>54</v>
          </cell>
          <cell r="H857">
            <v>2014</v>
          </cell>
        </row>
        <row r="858">
          <cell r="B858">
            <v>850</v>
          </cell>
          <cell r="C858" t="str">
            <v>SUNDANCE AVIARY</v>
          </cell>
          <cell r="D858" t="str">
            <v>CIN LT GREEN</v>
          </cell>
          <cell r="E858" t="str">
            <v>H</v>
          </cell>
          <cell r="F858" t="str">
            <v>JDL</v>
          </cell>
          <cell r="G858">
            <v>95</v>
          </cell>
          <cell r="H858">
            <v>2014</v>
          </cell>
        </row>
        <row r="859">
          <cell r="B859">
            <v>851</v>
          </cell>
          <cell r="C859" t="str">
            <v>SUNDANCE AVIARY</v>
          </cell>
          <cell r="D859" t="str">
            <v>CIN GREY</v>
          </cell>
          <cell r="E859" t="str">
            <v>H</v>
          </cell>
          <cell r="F859" t="str">
            <v>JDL</v>
          </cell>
          <cell r="G859">
            <v>36</v>
          </cell>
          <cell r="H859">
            <v>2014</v>
          </cell>
        </row>
        <row r="860">
          <cell r="B860">
            <v>852</v>
          </cell>
          <cell r="C860" t="str">
            <v>SUNDANCE AVIARY</v>
          </cell>
          <cell r="D860" t="str">
            <v>LUTINO</v>
          </cell>
          <cell r="E860" t="str">
            <v>H</v>
          </cell>
          <cell r="F860" t="str">
            <v>JDL</v>
          </cell>
          <cell r="G860">
            <v>6</v>
          </cell>
          <cell r="H860">
            <v>2014</v>
          </cell>
        </row>
        <row r="861">
          <cell r="B861">
            <v>853</v>
          </cell>
          <cell r="C861" t="str">
            <v>SUNDANCE AVIARY</v>
          </cell>
          <cell r="D861" t="str">
            <v>LUTINO</v>
          </cell>
          <cell r="E861" t="str">
            <v>H</v>
          </cell>
          <cell r="F861" t="str">
            <v>JDL</v>
          </cell>
          <cell r="G861">
            <v>6</v>
          </cell>
          <cell r="H861">
            <v>2013</v>
          </cell>
        </row>
        <row r="862">
          <cell r="B862">
            <v>854</v>
          </cell>
          <cell r="C862" t="str">
            <v>SUNDANCE AVIARY</v>
          </cell>
          <cell r="D862" t="str">
            <v>ALBINO</v>
          </cell>
          <cell r="E862" t="str">
            <v>C</v>
          </cell>
          <cell r="F862" t="str">
            <v>JDL</v>
          </cell>
          <cell r="G862">
            <v>32</v>
          </cell>
          <cell r="H862">
            <v>2014</v>
          </cell>
        </row>
        <row r="863">
          <cell r="B863">
            <v>855</v>
          </cell>
          <cell r="C863" t="str">
            <v>SUNDANCE AVIARY</v>
          </cell>
          <cell r="D863" t="str">
            <v>DOM PIED GREEN</v>
          </cell>
          <cell r="E863" t="str">
            <v>C</v>
          </cell>
          <cell r="F863" t="str">
            <v>JDL</v>
          </cell>
          <cell r="G863">
            <v>42</v>
          </cell>
          <cell r="H863">
            <v>2016</v>
          </cell>
        </row>
        <row r="864">
          <cell r="B864">
            <v>856</v>
          </cell>
          <cell r="C864" t="str">
            <v>SUNDANCE AVIARY</v>
          </cell>
        </row>
        <row r="865">
          <cell r="B865">
            <v>857</v>
          </cell>
          <cell r="C865" t="str">
            <v>SUNDANCE AVIARY</v>
          </cell>
          <cell r="D865" t="str">
            <v>DOM PIED GREY GRN</v>
          </cell>
          <cell r="E865" t="str">
            <v>C</v>
          </cell>
          <cell r="F865" t="str">
            <v>JDL</v>
          </cell>
          <cell r="G865">
            <v>43</v>
          </cell>
          <cell r="H865">
            <v>2016</v>
          </cell>
        </row>
        <row r="866">
          <cell r="B866">
            <v>858</v>
          </cell>
          <cell r="C866" t="str">
            <v>RODNEY SILVA</v>
          </cell>
          <cell r="D866" t="str">
            <v>YF COBALT</v>
          </cell>
          <cell r="E866" t="str">
            <v>C</v>
          </cell>
          <cell r="F866" t="str">
            <v>GMB</v>
          </cell>
          <cell r="G866">
            <v>598</v>
          </cell>
          <cell r="H866">
            <v>2015</v>
          </cell>
        </row>
        <row r="867">
          <cell r="B867">
            <v>859</v>
          </cell>
          <cell r="C867" t="str">
            <v>RODNEY SILVA</v>
          </cell>
          <cell r="D867" t="str">
            <v>DOM PIED SKY</v>
          </cell>
          <cell r="E867" t="str">
            <v>C</v>
          </cell>
          <cell r="F867" t="str">
            <v>GMB</v>
          </cell>
          <cell r="G867">
            <v>567</v>
          </cell>
          <cell r="H867">
            <v>2015</v>
          </cell>
        </row>
        <row r="868">
          <cell r="B868">
            <v>860</v>
          </cell>
          <cell r="C868" t="str">
            <v>RODNEY SILVA</v>
          </cell>
          <cell r="D868" t="str">
            <v>SPANGLE VIOLET</v>
          </cell>
          <cell r="E868" t="str">
            <v>C</v>
          </cell>
          <cell r="F868" t="str">
            <v>GMB</v>
          </cell>
          <cell r="G868">
            <v>413</v>
          </cell>
          <cell r="H868">
            <v>2015</v>
          </cell>
        </row>
        <row r="869">
          <cell r="B869">
            <v>861</v>
          </cell>
          <cell r="C869" t="str">
            <v>RODNEY SILVA</v>
          </cell>
          <cell r="D869" t="str">
            <v>MAUVE CIN</v>
          </cell>
          <cell r="E869" t="str">
            <v>C</v>
          </cell>
          <cell r="F869" t="str">
            <v>GMB</v>
          </cell>
          <cell r="G869">
            <v>534</v>
          </cell>
          <cell r="H869">
            <v>2015</v>
          </cell>
        </row>
        <row r="870">
          <cell r="B870">
            <v>862</v>
          </cell>
          <cell r="C870" t="str">
            <v>RODNEY SILVA</v>
          </cell>
          <cell r="D870" t="str">
            <v>ALBINO</v>
          </cell>
          <cell r="E870" t="str">
            <v>C</v>
          </cell>
          <cell r="F870" t="str">
            <v>GMB</v>
          </cell>
          <cell r="G870">
            <v>526</v>
          </cell>
          <cell r="H870">
            <v>2015</v>
          </cell>
        </row>
        <row r="871">
          <cell r="B871">
            <v>863</v>
          </cell>
          <cell r="C871" t="str">
            <v>RODNEY SILVA</v>
          </cell>
          <cell r="D871" t="str">
            <v>DK GREEN</v>
          </cell>
          <cell r="E871" t="str">
            <v>C</v>
          </cell>
          <cell r="F871" t="str">
            <v>GMB</v>
          </cell>
          <cell r="G871">
            <v>443</v>
          </cell>
          <cell r="H871">
            <v>2014</v>
          </cell>
        </row>
        <row r="872">
          <cell r="B872">
            <v>864</v>
          </cell>
          <cell r="C872" t="str">
            <v>RODNEY SILVA</v>
          </cell>
          <cell r="D872" t="str">
            <v>GRY GRN</v>
          </cell>
          <cell r="E872" t="str">
            <v>C</v>
          </cell>
          <cell r="F872" t="str">
            <v>GMB</v>
          </cell>
          <cell r="G872">
            <v>548</v>
          </cell>
          <cell r="H872">
            <v>2015</v>
          </cell>
        </row>
        <row r="873">
          <cell r="B873">
            <v>865</v>
          </cell>
          <cell r="C873" t="str">
            <v>RODNEY SILVA</v>
          </cell>
          <cell r="D873" t="str">
            <v>OPALINE CIN GRY GRN</v>
          </cell>
          <cell r="E873" t="str">
            <v>C</v>
          </cell>
          <cell r="F873" t="str">
            <v>GMB</v>
          </cell>
          <cell r="G873">
            <v>589</v>
          </cell>
          <cell r="H873">
            <v>2015</v>
          </cell>
        </row>
        <row r="874">
          <cell r="B874">
            <v>866</v>
          </cell>
          <cell r="C874" t="str">
            <v>JAGUAR AVIARIES</v>
          </cell>
          <cell r="D874" t="str">
            <v>SKY</v>
          </cell>
          <cell r="E874" t="str">
            <v>C</v>
          </cell>
          <cell r="F874" t="str">
            <v>JAG</v>
          </cell>
          <cell r="G874">
            <v>386</v>
          </cell>
          <cell r="H874">
            <v>2015</v>
          </cell>
        </row>
        <row r="875">
          <cell r="B875">
            <v>867</v>
          </cell>
          <cell r="C875" t="str">
            <v>WHITHAM/DIBERNARDO</v>
          </cell>
          <cell r="D875" t="str">
            <v>LT GREEN</v>
          </cell>
          <cell r="E875" t="str">
            <v>C</v>
          </cell>
          <cell r="F875" t="str">
            <v>WD</v>
          </cell>
          <cell r="G875">
            <v>236</v>
          </cell>
          <cell r="H875">
            <v>2015</v>
          </cell>
        </row>
        <row r="876">
          <cell r="B876">
            <v>868</v>
          </cell>
          <cell r="C876" t="str">
            <v>WHITHAM/DIBERNARDO</v>
          </cell>
          <cell r="D876" t="str">
            <v>GREY GREEN</v>
          </cell>
          <cell r="E876" t="str">
            <v>C</v>
          </cell>
          <cell r="F876" t="str">
            <v>WD</v>
          </cell>
          <cell r="G876">
            <v>105</v>
          </cell>
          <cell r="H876">
            <v>2015</v>
          </cell>
        </row>
        <row r="877">
          <cell r="B877">
            <v>869</v>
          </cell>
          <cell r="C877" t="str">
            <v>WHITHAM/DIBERNARDO</v>
          </cell>
          <cell r="D877" t="str">
            <v>GREY GREEN</v>
          </cell>
          <cell r="E877" t="str">
            <v>C</v>
          </cell>
          <cell r="F877" t="str">
            <v>WD</v>
          </cell>
          <cell r="G877">
            <v>72</v>
          </cell>
          <cell r="H877">
            <v>2015</v>
          </cell>
        </row>
        <row r="878">
          <cell r="B878">
            <v>870</v>
          </cell>
          <cell r="C878" t="str">
            <v>WHITHAM/DIBERNARDO</v>
          </cell>
          <cell r="D878" t="str">
            <v>GREY</v>
          </cell>
          <cell r="E878" t="str">
            <v>C</v>
          </cell>
          <cell r="F878" t="str">
            <v>WD</v>
          </cell>
          <cell r="G878">
            <v>109</v>
          </cell>
          <cell r="H878">
            <v>2015</v>
          </cell>
        </row>
        <row r="879">
          <cell r="B879">
            <v>871</v>
          </cell>
          <cell r="C879" t="str">
            <v>WHITHAM/DIBERNARDO</v>
          </cell>
          <cell r="D879" t="str">
            <v>GREY </v>
          </cell>
          <cell r="E879" t="str">
            <v>C</v>
          </cell>
          <cell r="F879" t="str">
            <v>WD</v>
          </cell>
          <cell r="G879">
            <v>488</v>
          </cell>
          <cell r="H879">
            <v>2015</v>
          </cell>
        </row>
        <row r="880">
          <cell r="B880">
            <v>872</v>
          </cell>
          <cell r="C880" t="str">
            <v>WHITHAM/DIBERNARDO</v>
          </cell>
          <cell r="D880" t="str">
            <v>CINNAMON GREY GREEN</v>
          </cell>
          <cell r="E880" t="str">
            <v>C</v>
          </cell>
          <cell r="F880" t="str">
            <v>WD</v>
          </cell>
          <cell r="G880">
            <v>30</v>
          </cell>
          <cell r="H880">
            <v>2015</v>
          </cell>
        </row>
        <row r="881">
          <cell r="B881">
            <v>873</v>
          </cell>
          <cell r="C881" t="str">
            <v>WHITHAM/DIBERNARDO</v>
          </cell>
          <cell r="D881" t="str">
            <v>OPALINE GREY</v>
          </cell>
          <cell r="E881" t="str">
            <v>C</v>
          </cell>
          <cell r="F881" t="str">
            <v>WD</v>
          </cell>
          <cell r="G881">
            <v>273</v>
          </cell>
          <cell r="H881">
            <v>2013</v>
          </cell>
        </row>
        <row r="882">
          <cell r="B882">
            <v>874</v>
          </cell>
          <cell r="C882" t="str">
            <v>WHITHAM/DIBERNARDO</v>
          </cell>
          <cell r="D882" t="str">
            <v>CIN COBALT</v>
          </cell>
          <cell r="E882" t="str">
            <v>C</v>
          </cell>
          <cell r="F882" t="str">
            <v>WD</v>
          </cell>
          <cell r="G882">
            <v>305</v>
          </cell>
          <cell r="H882">
            <v>2016</v>
          </cell>
        </row>
        <row r="883">
          <cell r="B883">
            <v>875</v>
          </cell>
          <cell r="C883" t="str">
            <v>WHITHAM/DIBERNARDO</v>
          </cell>
          <cell r="D883" t="str">
            <v>SPANGLE OPALINE SKY</v>
          </cell>
          <cell r="E883" t="str">
            <v>C</v>
          </cell>
          <cell r="F883" t="str">
            <v>WD</v>
          </cell>
          <cell r="G883">
            <v>418</v>
          </cell>
          <cell r="H883">
            <v>2015</v>
          </cell>
        </row>
        <row r="884">
          <cell r="B884">
            <v>876</v>
          </cell>
          <cell r="C884" t="str">
            <v>WHITHAM/DIBERNARDO</v>
          </cell>
          <cell r="D884" t="str">
            <v>SP GREY GREEN</v>
          </cell>
          <cell r="E884" t="str">
            <v>H</v>
          </cell>
          <cell r="F884" t="str">
            <v>WD</v>
          </cell>
          <cell r="G884">
            <v>42</v>
          </cell>
          <cell r="H884">
            <v>2016</v>
          </cell>
        </row>
        <row r="885">
          <cell r="B885">
            <v>877</v>
          </cell>
          <cell r="C885" t="str">
            <v>WHITHAM/DIBERNARDO</v>
          </cell>
          <cell r="D885" t="str">
            <v>YF GREY</v>
          </cell>
          <cell r="E885" t="str">
            <v>C</v>
          </cell>
          <cell r="F885" t="str">
            <v>WD</v>
          </cell>
          <cell r="G885">
            <v>259</v>
          </cell>
          <cell r="H885">
            <v>2015</v>
          </cell>
        </row>
        <row r="886">
          <cell r="B886">
            <v>878</v>
          </cell>
          <cell r="C886" t="str">
            <v>WHITHAM/DIBERNARDO</v>
          </cell>
          <cell r="D886" t="str">
            <v>YF SKY</v>
          </cell>
          <cell r="E886" t="str">
            <v>C</v>
          </cell>
          <cell r="F886" t="str">
            <v>WD</v>
          </cell>
          <cell r="G886">
            <v>339</v>
          </cell>
          <cell r="H886">
            <v>2015</v>
          </cell>
        </row>
        <row r="887">
          <cell r="B887">
            <v>879</v>
          </cell>
          <cell r="C887" t="str">
            <v>WHITHAM/DIBERNARDO</v>
          </cell>
          <cell r="D887" t="str">
            <v>SCRATCH</v>
          </cell>
        </row>
        <row r="888">
          <cell r="B888">
            <v>880</v>
          </cell>
          <cell r="C888" t="str">
            <v>AL MALDONADO</v>
          </cell>
          <cell r="D888" t="str">
            <v>LT GREEN</v>
          </cell>
          <cell r="E888" t="str">
            <v>C</v>
          </cell>
          <cell r="F888" t="str">
            <v>ALM</v>
          </cell>
          <cell r="G888">
            <v>1</v>
          </cell>
          <cell r="H888">
            <v>2015</v>
          </cell>
        </row>
        <row r="889">
          <cell r="B889">
            <v>881</v>
          </cell>
          <cell r="C889" t="str">
            <v>DEE NINE</v>
          </cell>
          <cell r="D889" t="str">
            <v>CIN SKY</v>
          </cell>
          <cell r="E889" t="str">
            <v>C</v>
          </cell>
          <cell r="F889" t="str">
            <v>D9</v>
          </cell>
          <cell r="G889">
            <v>14</v>
          </cell>
          <cell r="H889">
            <v>2013</v>
          </cell>
        </row>
        <row r="890">
          <cell r="B890">
            <v>882</v>
          </cell>
          <cell r="C890" t="str">
            <v>DEE NINE</v>
          </cell>
          <cell r="D890" t="str">
            <v>CIN SKY</v>
          </cell>
          <cell r="E890" t="str">
            <v>H</v>
          </cell>
          <cell r="F890" t="str">
            <v>D9</v>
          </cell>
          <cell r="G890">
            <v>15</v>
          </cell>
          <cell r="H890">
            <v>2013</v>
          </cell>
        </row>
        <row r="891">
          <cell r="B891">
            <v>883</v>
          </cell>
          <cell r="C891" t="str">
            <v>DEE NINE</v>
          </cell>
          <cell r="D891" t="str">
            <v>WHITE</v>
          </cell>
          <cell r="E891" t="str">
            <v>C</v>
          </cell>
          <cell r="F891" t="str">
            <v>D9</v>
          </cell>
          <cell r="G891">
            <v>52</v>
          </cell>
          <cell r="H891">
            <v>2013</v>
          </cell>
        </row>
        <row r="892">
          <cell r="B892">
            <v>884</v>
          </cell>
          <cell r="C892" t="str">
            <v>CARROLL MYER</v>
          </cell>
          <cell r="D892" t="str">
            <v>SPANGLE YF GREY</v>
          </cell>
          <cell r="E892" t="str">
            <v>C</v>
          </cell>
          <cell r="F892" t="str">
            <v>MAI</v>
          </cell>
          <cell r="G892">
            <v>27</v>
          </cell>
          <cell r="H892">
            <v>2015</v>
          </cell>
        </row>
        <row r="893">
          <cell r="B893">
            <v>885</v>
          </cell>
          <cell r="C893" t="str">
            <v>CARROLL MYER</v>
          </cell>
          <cell r="D893" t="str">
            <v>GREY GREEN</v>
          </cell>
          <cell r="E893" t="str">
            <v>C</v>
          </cell>
          <cell r="F893" t="str">
            <v>MAI</v>
          </cell>
          <cell r="G893">
            <v>21</v>
          </cell>
          <cell r="H893">
            <v>2014</v>
          </cell>
        </row>
        <row r="894">
          <cell r="B894">
            <v>886</v>
          </cell>
          <cell r="C894" t="str">
            <v>BILL MITTON</v>
          </cell>
          <cell r="D894" t="str">
            <v>GREY GREEN</v>
          </cell>
          <cell r="E894" t="str">
            <v>C</v>
          </cell>
          <cell r="F894" t="str">
            <v>33M</v>
          </cell>
          <cell r="G894">
            <v>87</v>
          </cell>
          <cell r="H894">
            <v>2015</v>
          </cell>
        </row>
        <row r="895">
          <cell r="B895">
            <v>887</v>
          </cell>
          <cell r="C895" t="str">
            <v>BILL MITTON</v>
          </cell>
          <cell r="D895" t="str">
            <v>GREY GREEN</v>
          </cell>
          <cell r="E895" t="str">
            <v>C</v>
          </cell>
          <cell r="F895" t="str">
            <v>33M</v>
          </cell>
          <cell r="G895">
            <v>24</v>
          </cell>
          <cell r="H895">
            <v>2015</v>
          </cell>
        </row>
        <row r="896">
          <cell r="B896">
            <v>888</v>
          </cell>
          <cell r="C896" t="str">
            <v>FRANCOM/RODABOUGH</v>
          </cell>
          <cell r="D896" t="str">
            <v>REC PIED OLOIVE</v>
          </cell>
          <cell r="E896" t="str">
            <v>C</v>
          </cell>
          <cell r="F896" t="str">
            <v>FR2</v>
          </cell>
          <cell r="G896">
            <v>55</v>
          </cell>
          <cell r="H896">
            <v>2014</v>
          </cell>
        </row>
        <row r="897">
          <cell r="B897">
            <v>889</v>
          </cell>
          <cell r="C897" t="str">
            <v>FRANCOM/RODABOUGH</v>
          </cell>
          <cell r="D897" t="str">
            <v>REC PIED YF VIOLET</v>
          </cell>
          <cell r="E897" t="str">
            <v>C</v>
          </cell>
          <cell r="F897" t="str">
            <v>FR2</v>
          </cell>
          <cell r="G897">
            <v>11</v>
          </cell>
          <cell r="H897">
            <v>2015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</row>
        <row r="1012">
          <cell r="B1012">
            <v>1002</v>
          </cell>
        </row>
        <row r="1013">
          <cell r="B1013">
            <v>1003</v>
          </cell>
        </row>
        <row r="1014">
          <cell r="B1014">
            <v>1004</v>
          </cell>
        </row>
        <row r="1015">
          <cell r="B1015">
            <v>1005</v>
          </cell>
        </row>
        <row r="1016">
          <cell r="B1016">
            <v>1006</v>
          </cell>
        </row>
        <row r="1017">
          <cell r="B1017">
            <v>1007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  <cell r="C1033" t="str">
            <v>GEORGE HOLLINGSWORTH</v>
          </cell>
          <cell r="D1033" t="str">
            <v>GREYWING FBC COBALT</v>
          </cell>
          <cell r="E1033" t="str">
            <v>H</v>
          </cell>
          <cell r="F1033" t="str">
            <v>OBA</v>
          </cell>
          <cell r="G1033">
            <v>223</v>
          </cell>
          <cell r="H1033">
            <v>2014</v>
          </cell>
        </row>
        <row r="1034">
          <cell r="B1034">
            <v>1024</v>
          </cell>
          <cell r="C1034" t="str">
            <v>GEORGE HOLLINGSWORTH</v>
          </cell>
          <cell r="D1034" t="str">
            <v>CLEARWING VIOLET</v>
          </cell>
          <cell r="E1034" t="str">
            <v>H</v>
          </cell>
          <cell r="F1034" t="str">
            <v>OBA</v>
          </cell>
          <cell r="G1034">
            <v>303</v>
          </cell>
          <cell r="H1034">
            <v>2015</v>
          </cell>
        </row>
        <row r="1035">
          <cell r="B1035">
            <v>1025</v>
          </cell>
          <cell r="C1035" t="str">
            <v>GEORGE HOLLINGSWORTH</v>
          </cell>
          <cell r="D1035" t="str">
            <v>CLEARWING SKY</v>
          </cell>
          <cell r="E1035" t="str">
            <v>H</v>
          </cell>
          <cell r="F1035" t="str">
            <v>OBA</v>
          </cell>
          <cell r="G1035">
            <v>406</v>
          </cell>
          <cell r="H1035">
            <v>2016</v>
          </cell>
        </row>
        <row r="1036">
          <cell r="B1036">
            <v>1026</v>
          </cell>
          <cell r="C1036" t="str">
            <v>GEORGE HOLLINGSWORTH</v>
          </cell>
          <cell r="D1036" t="str">
            <v>CLEARWING LT GRN</v>
          </cell>
          <cell r="E1036" t="str">
            <v>C</v>
          </cell>
          <cell r="F1036" t="str">
            <v>OBA </v>
          </cell>
          <cell r="G1036">
            <v>37</v>
          </cell>
          <cell r="H1036">
            <v>2016</v>
          </cell>
        </row>
        <row r="1037">
          <cell r="B1037">
            <v>1027</v>
          </cell>
          <cell r="C1037" t="str">
            <v>GEORGE HOLLINGSWORTH</v>
          </cell>
          <cell r="D1037" t="str">
            <v>CLEARWING DK GRN</v>
          </cell>
          <cell r="E1037" t="str">
            <v>C</v>
          </cell>
          <cell r="F1037" t="str">
            <v>OBA</v>
          </cell>
          <cell r="G1037">
            <v>53</v>
          </cell>
          <cell r="H1037">
            <v>2016</v>
          </cell>
        </row>
        <row r="1038">
          <cell r="B1038">
            <v>1028</v>
          </cell>
          <cell r="C1038" t="str">
            <v>BILL DAWKINS</v>
          </cell>
          <cell r="D1038" t="str">
            <v>CLEARWING SKY</v>
          </cell>
          <cell r="E1038" t="str">
            <v>H</v>
          </cell>
          <cell r="F1038" t="str">
            <v>JWD</v>
          </cell>
          <cell r="G1038">
            <v>117</v>
          </cell>
          <cell r="H1038">
            <v>2016</v>
          </cell>
        </row>
        <row r="1039">
          <cell r="B1039">
            <v>1029</v>
          </cell>
          <cell r="C1039" t="str">
            <v>MICK MCCOWN</v>
          </cell>
          <cell r="D1039" t="str">
            <v>FROSTED PIED</v>
          </cell>
          <cell r="E1039" t="str">
            <v>C</v>
          </cell>
          <cell r="F1039" t="str">
            <v>MIK</v>
          </cell>
          <cell r="G1039">
            <v>115</v>
          </cell>
          <cell r="H1039">
            <v>2015</v>
          </cell>
        </row>
        <row r="1040">
          <cell r="B1040">
            <v>1030</v>
          </cell>
          <cell r="C1040" t="str">
            <v>MICK MCCOWN</v>
          </cell>
          <cell r="D1040" t="str">
            <v>FROSTED PIED</v>
          </cell>
          <cell r="E1040" t="str">
            <v>C</v>
          </cell>
          <cell r="F1040" t="str">
            <v>MIK</v>
          </cell>
          <cell r="G1040">
            <v>75</v>
          </cell>
          <cell r="H1040">
            <v>2016</v>
          </cell>
        </row>
        <row r="1041">
          <cell r="B1041">
            <v>1031</v>
          </cell>
          <cell r="C1041" t="str">
            <v>MICK MCCOWN</v>
          </cell>
          <cell r="D1041" t="str">
            <v>DEC WHITE</v>
          </cell>
          <cell r="E1041" t="str">
            <v>H</v>
          </cell>
          <cell r="F1041" t="str">
            <v>MIK</v>
          </cell>
          <cell r="G1041">
            <v>51</v>
          </cell>
          <cell r="H1041">
            <v>2015</v>
          </cell>
        </row>
        <row r="1042">
          <cell r="B1042">
            <v>1032</v>
          </cell>
          <cell r="C1042" t="str">
            <v>MICK MCCOWN</v>
          </cell>
          <cell r="D1042" t="str">
            <v>DEC WHITE</v>
          </cell>
          <cell r="E1042" t="str">
            <v>H</v>
          </cell>
          <cell r="F1042" t="str">
            <v>MIK</v>
          </cell>
          <cell r="G1042">
            <v>85</v>
          </cell>
          <cell r="H1042">
            <v>2016</v>
          </cell>
        </row>
        <row r="1043">
          <cell r="B1043">
            <v>1033</v>
          </cell>
          <cell r="C1043" t="str">
            <v>MICK MCCOWN</v>
          </cell>
          <cell r="D1043" t="str">
            <v>CLEARWING LG</v>
          </cell>
          <cell r="E1043" t="str">
            <v>H</v>
          </cell>
          <cell r="F1043" t="str">
            <v>MIK</v>
          </cell>
          <cell r="G1043">
            <v>19</v>
          </cell>
          <cell r="H1043">
            <v>2015</v>
          </cell>
        </row>
        <row r="1044">
          <cell r="B1044">
            <v>1034</v>
          </cell>
          <cell r="C1044" t="str">
            <v>MICK MCCOWN</v>
          </cell>
          <cell r="D1044" t="str">
            <v>CLEARWING GREEN</v>
          </cell>
          <cell r="E1044" t="str">
            <v>C</v>
          </cell>
          <cell r="F1044" t="str">
            <v>MIK</v>
          </cell>
          <cell r="G1044">
            <v>12</v>
          </cell>
          <cell r="H1044">
            <v>2015</v>
          </cell>
        </row>
        <row r="1045">
          <cell r="B1045">
            <v>1035</v>
          </cell>
          <cell r="C1045" t="str">
            <v>JAGUAR AVIARIES</v>
          </cell>
          <cell r="D1045" t="str">
            <v>CREST YELLOW</v>
          </cell>
          <cell r="E1045" t="str">
            <v>C</v>
          </cell>
          <cell r="F1045" t="str">
            <v>JAG</v>
          </cell>
          <cell r="G1045">
            <v>184</v>
          </cell>
          <cell r="H1045">
            <v>2014</v>
          </cell>
        </row>
        <row r="1046">
          <cell r="B1046">
            <v>1036</v>
          </cell>
          <cell r="C1046" t="str">
            <v>JAGUAR AVIARIES</v>
          </cell>
          <cell r="D1046" t="str">
            <v>CREST YELLOW FACE</v>
          </cell>
          <cell r="E1046" t="str">
            <v>C</v>
          </cell>
          <cell r="F1046" t="str">
            <v>JAG</v>
          </cell>
          <cell r="G1046">
            <v>28</v>
          </cell>
          <cell r="H1046">
            <v>2012</v>
          </cell>
        </row>
        <row r="1047">
          <cell r="B1047">
            <v>1037</v>
          </cell>
          <cell r="C1047" t="str">
            <v>NOT USED</v>
          </cell>
        </row>
        <row r="1048">
          <cell r="B1048">
            <v>1038</v>
          </cell>
          <cell r="C1048" t="str">
            <v>NOT USED</v>
          </cell>
        </row>
        <row r="1049">
          <cell r="B1049">
            <v>1039</v>
          </cell>
          <cell r="C1049" t="str">
            <v>SUNDANCE AVIARY</v>
          </cell>
          <cell r="D1049" t="str">
            <v>DEC</v>
          </cell>
          <cell r="E1049" t="str">
            <v>C</v>
          </cell>
          <cell r="F1049" t="str">
            <v>JDL</v>
          </cell>
          <cell r="G1049">
            <v>28</v>
          </cell>
          <cell r="H1049">
            <v>2014</v>
          </cell>
        </row>
        <row r="1050">
          <cell r="B1050">
            <v>1040</v>
          </cell>
          <cell r="C1050" t="str">
            <v>STEPHEN FOWLER</v>
          </cell>
          <cell r="D1050" t="str">
            <v>DUTCH PIED GREY</v>
          </cell>
          <cell r="E1050" t="str">
            <v>C</v>
          </cell>
          <cell r="F1050" t="str">
            <v>SCF</v>
          </cell>
          <cell r="G1050">
            <v>302</v>
          </cell>
          <cell r="H1050">
            <v>2015</v>
          </cell>
        </row>
        <row r="1051">
          <cell r="B1051">
            <v>1041</v>
          </cell>
          <cell r="C1051" t="str">
            <v>STEPHEN FOWLER</v>
          </cell>
          <cell r="D1051" t="str">
            <v>DUTCH PIED GREY GRN</v>
          </cell>
          <cell r="E1051" t="str">
            <v>C</v>
          </cell>
          <cell r="F1051" t="str">
            <v>SCF</v>
          </cell>
          <cell r="G1051">
            <v>338</v>
          </cell>
          <cell r="H1051">
            <v>2015</v>
          </cell>
        </row>
        <row r="1052">
          <cell r="B1052">
            <v>1042</v>
          </cell>
          <cell r="C1052" t="str">
            <v>APRIL BIRD-STIEGLITZ</v>
          </cell>
          <cell r="D1052" t="str">
            <v>DEC WHITE</v>
          </cell>
          <cell r="E1052" t="str">
            <v>C</v>
          </cell>
          <cell r="F1052" t="str">
            <v>ALB</v>
          </cell>
          <cell r="G1052">
            <v>75</v>
          </cell>
          <cell r="H1052">
            <v>2015</v>
          </cell>
        </row>
        <row r="1053">
          <cell r="B1053">
            <v>1043</v>
          </cell>
          <cell r="C1053" t="str">
            <v>NOT USED</v>
          </cell>
        </row>
        <row r="1054">
          <cell r="B1054">
            <v>1044</v>
          </cell>
          <cell r="C1054" t="str">
            <v>SUNDANCE AVIARY</v>
          </cell>
          <cell r="D1054" t="str">
            <v>DUTCH PIED SKY</v>
          </cell>
          <cell r="E1054" t="str">
            <v>C</v>
          </cell>
          <cell r="F1054" t="str">
            <v>JDL</v>
          </cell>
          <cell r="G1054">
            <v>70</v>
          </cell>
          <cell r="H1054">
            <v>2014</v>
          </cell>
        </row>
        <row r="1055">
          <cell r="B1055">
            <v>1045</v>
          </cell>
          <cell r="C1055" t="str">
            <v>GEORGE HOLLINGSWORTH</v>
          </cell>
          <cell r="D1055" t="str">
            <v>CLEARWING GREEN</v>
          </cell>
          <cell r="E1055" t="str">
            <v>C</v>
          </cell>
          <cell r="F1055" t="str">
            <v>OBA</v>
          </cell>
          <cell r="G1055">
            <v>35</v>
          </cell>
          <cell r="H1055">
            <v>2016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">
          <cell r="M4">
            <v>16</v>
          </cell>
          <cell r="N4">
            <v>10</v>
          </cell>
        </row>
        <row r="5">
          <cell r="M5">
            <v>15</v>
          </cell>
          <cell r="N5">
            <v>9</v>
          </cell>
        </row>
        <row r="6">
          <cell r="M6">
            <v>10</v>
          </cell>
          <cell r="N6">
            <v>7</v>
          </cell>
        </row>
        <row r="7">
          <cell r="M7">
            <v>9</v>
          </cell>
          <cell r="N7">
            <v>4</v>
          </cell>
        </row>
        <row r="8">
          <cell r="M8">
            <v>34</v>
          </cell>
          <cell r="N8">
            <v>10</v>
          </cell>
        </row>
        <row r="9">
          <cell r="M9">
            <v>14</v>
          </cell>
          <cell r="N9">
            <v>8</v>
          </cell>
        </row>
        <row r="10">
          <cell r="M10">
            <v>5</v>
          </cell>
          <cell r="N10">
            <v>4</v>
          </cell>
        </row>
        <row r="11">
          <cell r="M11">
            <v>4</v>
          </cell>
          <cell r="N11">
            <v>2</v>
          </cell>
        </row>
        <row r="12">
          <cell r="M12">
            <v>11</v>
          </cell>
          <cell r="N12">
            <v>6</v>
          </cell>
        </row>
        <row r="13">
          <cell r="M13">
            <v>8</v>
          </cell>
          <cell r="N13">
            <v>6</v>
          </cell>
        </row>
        <row r="14">
          <cell r="M14">
            <v>2</v>
          </cell>
          <cell r="N14">
            <v>2</v>
          </cell>
        </row>
        <row r="15">
          <cell r="M15">
            <v>4</v>
          </cell>
          <cell r="N15">
            <v>3</v>
          </cell>
        </row>
        <row r="16">
          <cell r="M16">
            <v>3</v>
          </cell>
          <cell r="N16">
            <v>3</v>
          </cell>
        </row>
        <row r="17">
          <cell r="M17">
            <v>2</v>
          </cell>
          <cell r="N17">
            <v>2</v>
          </cell>
        </row>
        <row r="18">
          <cell r="M18">
            <v>19</v>
          </cell>
          <cell r="N18">
            <v>11</v>
          </cell>
        </row>
        <row r="19">
          <cell r="M19">
            <v>0</v>
          </cell>
          <cell r="N19">
            <v>0</v>
          </cell>
        </row>
        <row r="20">
          <cell r="M20">
            <v>14</v>
          </cell>
          <cell r="N20">
            <v>9</v>
          </cell>
        </row>
        <row r="21">
          <cell r="M21">
            <v>7</v>
          </cell>
          <cell r="N21">
            <v>4</v>
          </cell>
        </row>
        <row r="22">
          <cell r="M22">
            <v>12</v>
          </cell>
          <cell r="N22">
            <v>7</v>
          </cell>
        </row>
        <row r="23">
          <cell r="M23">
            <v>2</v>
          </cell>
          <cell r="N23">
            <v>1</v>
          </cell>
        </row>
        <row r="24">
          <cell r="M24">
            <v>6</v>
          </cell>
          <cell r="N24">
            <v>3</v>
          </cell>
        </row>
        <row r="25">
          <cell r="M25">
            <v>1</v>
          </cell>
          <cell r="N25">
            <v>1</v>
          </cell>
        </row>
        <row r="26">
          <cell r="M26">
            <v>2</v>
          </cell>
          <cell r="N26">
            <v>2</v>
          </cell>
        </row>
        <row r="27">
          <cell r="M27">
            <v>1</v>
          </cell>
          <cell r="N27">
            <v>1</v>
          </cell>
        </row>
        <row r="28">
          <cell r="M28">
            <v>9</v>
          </cell>
          <cell r="N28">
            <v>3</v>
          </cell>
        </row>
        <row r="29">
          <cell r="M29">
            <v>1</v>
          </cell>
          <cell r="N29">
            <v>1</v>
          </cell>
        </row>
        <row r="30">
          <cell r="M30">
            <v>2</v>
          </cell>
          <cell r="N30">
            <v>1</v>
          </cell>
        </row>
        <row r="32">
          <cell r="M32">
            <v>1</v>
          </cell>
          <cell r="N32">
            <v>1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6">
          <cell r="M36">
            <v>0</v>
          </cell>
          <cell r="N36">
            <v>0</v>
          </cell>
        </row>
        <row r="37">
          <cell r="M37">
            <v>5</v>
          </cell>
          <cell r="N37">
            <v>3</v>
          </cell>
        </row>
        <row r="38">
          <cell r="M38">
            <v>4</v>
          </cell>
          <cell r="N38">
            <v>3</v>
          </cell>
        </row>
        <row r="39">
          <cell r="M39">
            <v>0</v>
          </cell>
          <cell r="N39">
            <v>0</v>
          </cell>
        </row>
        <row r="40">
          <cell r="M40">
            <v>0</v>
          </cell>
          <cell r="N40">
            <v>0</v>
          </cell>
        </row>
      </sheetData>
      <sheetData sheetId="3"/>
      <sheetData sheetId="4">
        <row r="2">
          <cell r="F2">
            <v>867</v>
          </cell>
        </row>
        <row r="12">
          <cell r="F12">
            <v>796</v>
          </cell>
        </row>
        <row r="22">
          <cell r="F22">
            <v>817</v>
          </cell>
        </row>
        <row r="32">
          <cell r="F32">
            <v>821</v>
          </cell>
        </row>
        <row r="42">
          <cell r="F42">
            <v>869</v>
          </cell>
        </row>
        <row r="52">
          <cell r="F52">
            <v>386</v>
          </cell>
        </row>
        <row r="62">
          <cell r="F62">
            <v>388</v>
          </cell>
        </row>
        <row r="72">
          <cell r="F72">
            <v>873</v>
          </cell>
        </row>
        <row r="82">
          <cell r="F82">
            <v>872</v>
          </cell>
        </row>
        <row r="92">
          <cell r="F92">
            <v>874</v>
          </cell>
        </row>
        <row r="102">
          <cell r="F102">
            <v>847</v>
          </cell>
        </row>
        <row r="112">
          <cell r="F112">
            <v>802</v>
          </cell>
        </row>
        <row r="122">
          <cell r="F122">
            <v>131</v>
          </cell>
        </row>
        <row r="132">
          <cell r="F132">
            <v>794</v>
          </cell>
        </row>
        <row r="142">
          <cell r="F142">
            <v>876</v>
          </cell>
        </row>
        <row r="162">
          <cell r="F162">
            <v>806</v>
          </cell>
        </row>
        <row r="172">
          <cell r="F172">
            <v>889</v>
          </cell>
        </row>
        <row r="182">
          <cell r="F182">
            <v>878</v>
          </cell>
        </row>
        <row r="192">
          <cell r="F192">
            <v>783</v>
          </cell>
        </row>
        <row r="202">
          <cell r="F202">
            <v>786</v>
          </cell>
        </row>
        <row r="212">
          <cell r="F212">
            <v>787</v>
          </cell>
        </row>
        <row r="222">
          <cell r="F222">
            <v>389</v>
          </cell>
        </row>
        <row r="232">
          <cell r="F232">
            <v>861</v>
          </cell>
        </row>
        <row r="242">
          <cell r="F242">
            <v>367</v>
          </cell>
        </row>
        <row r="262">
          <cell r="F262">
            <v>1036</v>
          </cell>
        </row>
        <row r="272">
          <cell r="F272">
            <v>1024</v>
          </cell>
        </row>
        <row r="282">
          <cell r="F282">
            <v>1023</v>
          </cell>
        </row>
        <row r="332">
          <cell r="F332">
            <v>1040</v>
          </cell>
        </row>
        <row r="342">
          <cell r="F342">
            <v>1039</v>
          </cell>
        </row>
      </sheetData>
      <sheetData sheetId="5">
        <row r="12">
          <cell r="B12">
            <v>1040</v>
          </cell>
        </row>
        <row r="13">
          <cell r="B13">
            <v>1024</v>
          </cell>
        </row>
        <row r="14">
          <cell r="B14">
            <v>1025</v>
          </cell>
        </row>
        <row r="15">
          <cell r="B15">
            <v>1030</v>
          </cell>
        </row>
        <row r="16">
          <cell r="B16">
            <v>1024</v>
          </cell>
        </row>
        <row r="17">
          <cell r="B17">
            <v>1041</v>
          </cell>
        </row>
        <row r="18">
          <cell r="B18">
            <v>1025</v>
          </cell>
        </row>
        <row r="19">
          <cell r="B19">
            <v>1044</v>
          </cell>
        </row>
        <row r="20">
          <cell r="B20">
            <v>1030</v>
          </cell>
        </row>
        <row r="21">
          <cell r="B21">
            <v>1027</v>
          </cell>
        </row>
        <row r="22">
          <cell r="B22">
            <v>1023</v>
          </cell>
        </row>
        <row r="23">
          <cell r="B23">
            <v>1039</v>
          </cell>
        </row>
        <row r="24">
          <cell r="B24">
            <v>1029</v>
          </cell>
        </row>
      </sheetData>
      <sheetData sheetId="6"/>
      <sheetData sheetId="7">
        <row r="12">
          <cell r="B12">
            <v>126</v>
          </cell>
        </row>
        <row r="13">
          <cell r="B13">
            <v>131</v>
          </cell>
        </row>
        <row r="14">
          <cell r="B14">
            <v>132</v>
          </cell>
        </row>
        <row r="15">
          <cell r="B15">
            <v>138</v>
          </cell>
        </row>
        <row r="16">
          <cell r="B16">
            <v>132</v>
          </cell>
        </row>
        <row r="17">
          <cell r="B17">
            <v>128</v>
          </cell>
        </row>
        <row r="18">
          <cell r="B18">
            <v>131</v>
          </cell>
        </row>
        <row r="19">
          <cell r="B19">
            <v>129</v>
          </cell>
        </row>
        <row r="20">
          <cell r="B20">
            <v>135</v>
          </cell>
        </row>
        <row r="21">
          <cell r="B21">
            <v>139</v>
          </cell>
        </row>
        <row r="22">
          <cell r="B22">
            <v>141</v>
          </cell>
        </row>
        <row r="23">
          <cell r="B23">
            <v>127</v>
          </cell>
        </row>
        <row r="24">
          <cell r="B24">
            <v>140</v>
          </cell>
        </row>
      </sheetData>
      <sheetData sheetId="8">
        <row r="12">
          <cell r="B12">
            <v>374</v>
          </cell>
        </row>
        <row r="13">
          <cell r="B13">
            <v>367</v>
          </cell>
        </row>
        <row r="14">
          <cell r="B14">
            <v>382</v>
          </cell>
        </row>
        <row r="15">
          <cell r="B15">
            <v>421</v>
          </cell>
        </row>
        <row r="17">
          <cell r="B17">
            <v>382</v>
          </cell>
        </row>
        <row r="18">
          <cell r="B18">
            <v>378</v>
          </cell>
        </row>
        <row r="19">
          <cell r="B19">
            <v>367</v>
          </cell>
        </row>
        <row r="20">
          <cell r="B20">
            <v>371</v>
          </cell>
        </row>
        <row r="21">
          <cell r="B21">
            <v>363</v>
          </cell>
        </row>
        <row r="22">
          <cell r="B22">
            <v>360</v>
          </cell>
        </row>
        <row r="23">
          <cell r="B23">
            <v>356</v>
          </cell>
        </row>
        <row r="24">
          <cell r="B24">
            <v>378</v>
          </cell>
        </row>
      </sheetData>
      <sheetData sheetId="9">
        <row r="12">
          <cell r="B12">
            <v>873</v>
          </cell>
        </row>
        <row r="13">
          <cell r="B13">
            <v>876</v>
          </cell>
        </row>
        <row r="15">
          <cell r="B15">
            <v>876</v>
          </cell>
        </row>
        <row r="16">
          <cell r="B16">
            <v>872</v>
          </cell>
        </row>
        <row r="17">
          <cell r="B17">
            <v>874</v>
          </cell>
        </row>
        <row r="18">
          <cell r="B18">
            <v>876</v>
          </cell>
        </row>
        <row r="19">
          <cell r="B19">
            <v>867</v>
          </cell>
        </row>
        <row r="20">
          <cell r="B20">
            <v>836</v>
          </cell>
        </row>
        <row r="21">
          <cell r="B21">
            <v>869</v>
          </cell>
        </row>
        <row r="22">
          <cell r="B22">
            <v>817</v>
          </cell>
        </row>
        <row r="23">
          <cell r="B23">
            <v>878</v>
          </cell>
        </row>
        <row r="24">
          <cell r="B24">
            <v>798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outbackbirds@cox.net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="85" zoomScaleNormal="85" zoomScaleSheetLayoutView="85" workbookViewId="0">
      <selection activeCell="A145" sqref="A145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42609</v>
      </c>
      <c r="H7" s="14"/>
      <c r="I7" s="14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6" t="s">
        <v>11</v>
      </c>
      <c r="G10" s="17"/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 t="s">
        <v>15</v>
      </c>
      <c r="G12" s="14"/>
      <c r="H12" s="14"/>
      <c r="I12" s="14"/>
    </row>
    <row r="13" ht="15.75" customHeight="1" spans="1:9">
      <c r="A13" s="23" t="s">
        <v>16</v>
      </c>
      <c r="B13" s="24"/>
      <c r="C13" s="25">
        <v>123</v>
      </c>
      <c r="D13" s="26">
        <v>11</v>
      </c>
      <c r="E13" s="11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v>72</v>
      </c>
      <c r="D14" s="26">
        <v>5</v>
      </c>
      <c r="E14" s="9"/>
      <c r="F14" s="29" t="s">
        <v>18</v>
      </c>
      <c r="G14" s="14"/>
      <c r="H14" s="14"/>
      <c r="I14" s="14"/>
    </row>
    <row r="15" ht="15.75" customHeight="1" spans="1:9">
      <c r="A15" s="30" t="s">
        <v>19</v>
      </c>
      <c r="B15" s="24"/>
      <c r="C15" s="25">
        <v>16</v>
      </c>
      <c r="D15" s="26">
        <v>4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>
        <f>'[1]COMPOSITE FORM'!D49</f>
        <v>0</v>
      </c>
      <c r="D16" s="26">
        <f>'[1]COMPOSITE FORM'!C49</f>
        <v>0</v>
      </c>
      <c r="E16" s="13" t="s">
        <v>21</v>
      </c>
      <c r="F16" s="16" t="s">
        <v>22</v>
      </c>
      <c r="G16" s="14"/>
      <c r="H16" s="14"/>
      <c r="I16" s="14"/>
    </row>
    <row r="17" ht="17.25" customHeight="1" spans="1:9">
      <c r="A17" s="30" t="s">
        <v>23</v>
      </c>
      <c r="B17" s="31"/>
      <c r="C17" s="32">
        <v>20</v>
      </c>
      <c r="D17" s="33">
        <v>7</v>
      </c>
      <c r="E17" s="3"/>
      <c r="F17" s="20"/>
      <c r="G17" s="5"/>
      <c r="H17" s="5"/>
      <c r="I17" s="5"/>
    </row>
    <row r="18" spans="1:9">
      <c r="A18" s="4" t="s">
        <v>24</v>
      </c>
      <c r="C18" s="7">
        <f>SUM(C13:C17)</f>
        <v>231</v>
      </c>
      <c r="D18" s="7">
        <f>SUM(D13:D16)</f>
        <v>20</v>
      </c>
      <c r="E18" s="13" t="s">
        <v>25</v>
      </c>
      <c r="F18" s="34" t="s">
        <v>26</v>
      </c>
      <c r="G18" s="14"/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28</v>
      </c>
      <c r="C22" s="36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37">
        <v>873</v>
      </c>
      <c r="C24" s="9"/>
      <c r="D24" s="9" t="str">
        <f>LOOKUP($B24,[1]EXHIBITOR!$B$6:$B$1209,[1]EXHIBITOR!$C$6:$C$1503)</f>
        <v>WHITHAM/DIBERNARDO</v>
      </c>
      <c r="E24" s="9" t="str">
        <f>LOOKUP($B24,[1]EXHIBITOR!$B$6:$B$1209,[1]EXHIBITOR!$D$6:$D$1503)</f>
        <v>OPALINE GREY</v>
      </c>
      <c r="F24" s="8" t="str">
        <f>LOOKUP($B24,[1]EXHIBITOR!$B$6:$B$1209,[1]EXHIBITOR!$E$6:$E$1503)</f>
        <v>C</v>
      </c>
      <c r="G24" s="8" t="str">
        <f>LOOKUP($B24,[1]EXHIBITOR!$B$6:$B$1209,[1]EXHIBITOR!$F$6:$F$1503)</f>
        <v>WD</v>
      </c>
      <c r="H24" s="8">
        <f>LOOKUP($B24,[1]EXHIBITOR!$B$6:$B$1209,[1]EXHIBITOR!$G$6:$G$1503)</f>
        <v>273</v>
      </c>
      <c r="I24" s="8">
        <f>LOOKUP($B24,[1]EXHIBITOR!$B$6:$B$1209,[1]EXHIBITOR!$H$6:$H$1503)</f>
        <v>2013</v>
      </c>
    </row>
    <row r="25" spans="1:9">
      <c r="A25" s="11" t="s">
        <v>35</v>
      </c>
      <c r="B25" s="37">
        <v>876</v>
      </c>
      <c r="C25" s="9"/>
      <c r="D25" s="9" t="str">
        <f>LOOKUP($B25,[1]EXHIBITOR!$B$6:$B$1209,[1]EXHIBITOR!$C$6:$C$1503)</f>
        <v>WHITHAM/DIBERNARDO</v>
      </c>
      <c r="E25" s="9" t="str">
        <f>LOOKUP($B25,[1]EXHIBITOR!$B$6:$B$1209,[1]EXHIBITOR!$D$6:$D$1503)</f>
        <v>SP GREY GREEN</v>
      </c>
      <c r="F25" s="8" t="str">
        <f>LOOKUP($B25,[1]EXHIBITOR!$B$6:$B$1209,[1]EXHIBITOR!$E$6:$E$1503)</f>
        <v>H</v>
      </c>
      <c r="G25" s="8" t="str">
        <f>LOOKUP($B25,[1]EXHIBITOR!$B$6:$B$1209,[1]EXHIBITOR!$F$6:$F$1503)</f>
        <v>WD</v>
      </c>
      <c r="H25" s="8">
        <f>LOOKUP($B25,[1]EXHIBITOR!$B$6:$B$1209,[1]EXHIBITOR!$G$6:$G$1503)</f>
        <v>42</v>
      </c>
      <c r="I25" s="8">
        <f>LOOKUP($B25,[1]EXHIBITOR!$B$6:$B$1209,[1]EXHIBITOR!$H$6:$H$1503)</f>
        <v>2016</v>
      </c>
    </row>
    <row r="26" spans="1:9">
      <c r="A26" s="11" t="s">
        <v>36</v>
      </c>
      <c r="B26" s="37">
        <v>872</v>
      </c>
      <c r="C26" s="9"/>
      <c r="D26" s="9" t="str">
        <f>LOOKUP($B26,[1]EXHIBITOR!$B$6:$B$1209,[1]EXHIBITOR!$C$6:$C$1503)</f>
        <v>WHITHAM/DIBERNARDO</v>
      </c>
      <c r="E26" s="9" t="str">
        <f>LOOKUP($B26,[1]EXHIBITOR!$B$6:$B$1209,[1]EXHIBITOR!$D$6:$D$1503)</f>
        <v>CINNAMON GREY GREEN</v>
      </c>
      <c r="F26" s="8" t="str">
        <f>LOOKUP($B26,[1]EXHIBITOR!$B$6:$B$1209,[1]EXHIBITOR!$E$6:$E$1503)</f>
        <v>C</v>
      </c>
      <c r="G26" s="8" t="str">
        <f>LOOKUP($B26,[1]EXHIBITOR!$B$6:$B$1209,[1]EXHIBITOR!$F$6:$F$1503)</f>
        <v>WD</v>
      </c>
      <c r="H26" s="8">
        <f>LOOKUP($B26,[1]EXHIBITOR!$B$6:$B$1209,[1]EXHIBITOR!$G$6:$G$1503)</f>
        <v>30</v>
      </c>
      <c r="I26" s="8">
        <f>LOOKUP($B26,[1]EXHIBITOR!$B$6:$B$1209,[1]EXHIBITOR!$H$6:$H$1503)</f>
        <v>2015</v>
      </c>
    </row>
    <row r="27" spans="1:9">
      <c r="A27" s="11" t="s">
        <v>37</v>
      </c>
      <c r="B27" s="37">
        <v>876</v>
      </c>
      <c r="C27" s="9"/>
      <c r="D27" s="9" t="str">
        <f>LOOKUP($B27,[1]EXHIBITOR!$B$6:$B$1209,[1]EXHIBITOR!$C$6:$C$1503)</f>
        <v>WHITHAM/DIBERNARDO</v>
      </c>
      <c r="E27" s="9" t="str">
        <f>LOOKUP($B27,[1]EXHIBITOR!$B$6:$B$1209,[1]EXHIBITOR!$D$6:$D$1503)</f>
        <v>SP GREY GREEN</v>
      </c>
      <c r="F27" s="8" t="str">
        <f>LOOKUP($B27,[1]EXHIBITOR!$B$6:$B$1209,[1]EXHIBITOR!$E$6:$E$1503)</f>
        <v>H</v>
      </c>
      <c r="G27" s="8" t="str">
        <f>LOOKUP($B27,[1]EXHIBITOR!$B$6:$B$1209,[1]EXHIBITOR!$F$6:$F$1503)</f>
        <v>WD</v>
      </c>
      <c r="H27" s="8">
        <f>LOOKUP($B27,[1]EXHIBITOR!$B$6:$B$1209,[1]EXHIBITOR!$G$6:$G$1503)</f>
        <v>42</v>
      </c>
      <c r="I27" s="8">
        <f>LOOKUP($B27,[1]EXHIBITOR!$B$6:$B$1209,[1]EXHIBITOR!$H$6:$H$1503)</f>
        <v>2016</v>
      </c>
    </row>
    <row r="28" spans="1:9">
      <c r="A28" s="11" t="s">
        <v>38</v>
      </c>
      <c r="B28" s="37">
        <v>872</v>
      </c>
      <c r="C28" s="9"/>
      <c r="D28" s="9" t="str">
        <f>LOOKUP($B28,[1]EXHIBITOR!$B$6:$B$1209,[1]EXHIBITOR!$C$6:$C$1503)</f>
        <v>WHITHAM/DIBERNARDO</v>
      </c>
      <c r="E28" s="9" t="str">
        <f>LOOKUP($B28,[1]EXHIBITOR!$B$6:$B$1209,[1]EXHIBITOR!$D$6:$D$1503)</f>
        <v>CINNAMON GREY GREEN</v>
      </c>
      <c r="F28" s="8" t="str">
        <f>LOOKUP($B28,[1]EXHIBITOR!$B$6:$B$1209,[1]EXHIBITOR!$E$6:$E$1503)</f>
        <v>C</v>
      </c>
      <c r="G28" s="8" t="str">
        <f>LOOKUP($B28,[1]EXHIBITOR!$B$6:$B$1209,[1]EXHIBITOR!$F$6:$F$1503)</f>
        <v>WD</v>
      </c>
      <c r="H28" s="8">
        <f>LOOKUP($B28,[1]EXHIBITOR!$B$6:$B$1209,[1]EXHIBITOR!$G$6:$G$1503)</f>
        <v>30</v>
      </c>
      <c r="I28" s="8">
        <f>LOOKUP($B28,[1]EXHIBITOR!$B$6:$B$1209,[1]EXHIBITOR!$H$6:$H$1503)</f>
        <v>2015</v>
      </c>
    </row>
    <row r="29" spans="1:9">
      <c r="A29" s="11" t="s">
        <v>39</v>
      </c>
      <c r="B29" s="37">
        <v>874</v>
      </c>
      <c r="C29" s="9"/>
      <c r="D29" s="9" t="str">
        <f>LOOKUP($B29,[1]EXHIBITOR!$B$6:$B$1209,[1]EXHIBITOR!$C$6:$C$1503)</f>
        <v>WHITHAM/DIBERNARDO</v>
      </c>
      <c r="E29" s="9" t="str">
        <f>LOOKUP($B29,[1]EXHIBITOR!$B$6:$B$1209,[1]EXHIBITOR!$D$6:$D$1503)</f>
        <v>CIN COBALT</v>
      </c>
      <c r="F29" s="8" t="str">
        <f>LOOKUP($B29,[1]EXHIBITOR!$B$6:$B$1209,[1]EXHIBITOR!$E$6:$E$1503)</f>
        <v>C</v>
      </c>
      <c r="G29" s="8" t="str">
        <f>LOOKUP($B29,[1]EXHIBITOR!$B$6:$B$1209,[1]EXHIBITOR!$F$6:$F$1503)</f>
        <v>WD</v>
      </c>
      <c r="H29" s="8">
        <f>LOOKUP($B29,[1]EXHIBITOR!$B$6:$B$1209,[1]EXHIBITOR!$G$6:$G$1503)</f>
        <v>305</v>
      </c>
      <c r="I29" s="8">
        <f>LOOKUP($B29,[1]EXHIBITOR!$B$6:$B$1209,[1]EXHIBITOR!$H$6:$H$1503)</f>
        <v>2016</v>
      </c>
    </row>
    <row r="30" spans="1:9">
      <c r="A30" s="11" t="s">
        <v>40</v>
      </c>
      <c r="B30" s="37">
        <v>876</v>
      </c>
      <c r="C30" s="9"/>
      <c r="D30" s="9" t="str">
        <f>LOOKUP($B30,[1]EXHIBITOR!$B$6:$B$1209,[1]EXHIBITOR!$C$6:$C$1503)</f>
        <v>WHITHAM/DIBERNARDO</v>
      </c>
      <c r="E30" s="9" t="str">
        <f>LOOKUP($B30,[1]EXHIBITOR!$B$6:$B$1209,[1]EXHIBITOR!$D$6:$D$1503)</f>
        <v>SP GREY GREEN</v>
      </c>
      <c r="F30" s="8" t="str">
        <f>LOOKUP($B30,[1]EXHIBITOR!$B$6:$B$1209,[1]EXHIBITOR!$E$6:$E$1503)</f>
        <v>H</v>
      </c>
      <c r="G30" s="8" t="str">
        <f>LOOKUP($B30,[1]EXHIBITOR!$B$6:$B$1209,[1]EXHIBITOR!$F$6:$F$1503)</f>
        <v>WD</v>
      </c>
      <c r="H30" s="8">
        <f>LOOKUP($B30,[1]EXHIBITOR!$B$6:$B$1209,[1]EXHIBITOR!$G$6:$G$1503)</f>
        <v>42</v>
      </c>
      <c r="I30" s="8">
        <f>LOOKUP($B30,[1]EXHIBITOR!$B$6:$B$1209,[1]EXHIBITOR!$H$6:$H$1503)</f>
        <v>2016</v>
      </c>
    </row>
    <row r="31" spans="1:9">
      <c r="A31" s="11" t="s">
        <v>41</v>
      </c>
      <c r="B31" s="37">
        <v>867</v>
      </c>
      <c r="C31" s="9"/>
      <c r="D31" s="9" t="str">
        <f>LOOKUP($B31,[1]EXHIBITOR!$B$6:$B$1209,[1]EXHIBITOR!$C$6:$C$1503)</f>
        <v>WHITHAM/DIBERNARDO</v>
      </c>
      <c r="E31" s="9" t="str">
        <f>LOOKUP($B31,[1]EXHIBITOR!$B$6:$B$1209,[1]EXHIBITOR!$D$6:$D$1503)</f>
        <v>LT GREEN</v>
      </c>
      <c r="F31" s="8" t="str">
        <f>LOOKUP($B31,[1]EXHIBITOR!$B$6:$B$1209,[1]EXHIBITOR!$E$6:$E$1503)</f>
        <v>C</v>
      </c>
      <c r="G31" s="8" t="str">
        <f>LOOKUP($B31,[1]EXHIBITOR!$B$6:$B$1209,[1]EXHIBITOR!$F$6:$F$1503)</f>
        <v>WD</v>
      </c>
      <c r="H31" s="8">
        <f>LOOKUP($B31,[1]EXHIBITOR!$B$6:$B$1209,[1]EXHIBITOR!$G$6:$G$1503)</f>
        <v>236</v>
      </c>
      <c r="I31" s="8">
        <f>LOOKUP($B31,[1]EXHIBITOR!$B$6:$B$1209,[1]EXHIBITOR!$H$6:$H$1503)</f>
        <v>2015</v>
      </c>
    </row>
    <row r="32" spans="1:9">
      <c r="A32" s="11" t="s">
        <v>42</v>
      </c>
      <c r="B32" s="37">
        <v>836</v>
      </c>
      <c r="C32" s="9"/>
      <c r="D32" s="9" t="str">
        <f>LOOKUP($B32,[1]EXHIBITOR!$B$6:$B$1209,[1]EXHIBITOR!$C$6:$C$1503)</f>
        <v>SUNDANCE AVIARY</v>
      </c>
      <c r="E32" s="9" t="str">
        <f>LOOKUP($B32,[1]EXHIBITOR!$B$6:$B$1209,[1]EXHIBITOR!$D$6:$D$1503)</f>
        <v>LT GREEN</v>
      </c>
      <c r="F32" s="8" t="str">
        <f>LOOKUP($B32,[1]EXHIBITOR!$B$6:$B$1209,[1]EXHIBITOR!$E$6:$E$1503)</f>
        <v>C</v>
      </c>
      <c r="G32" s="8" t="str">
        <f>LOOKUP($B32,[1]EXHIBITOR!$B$6:$B$1209,[1]EXHIBITOR!$F$6:$F$1503)</f>
        <v>JDL</v>
      </c>
      <c r="H32" s="8">
        <f>LOOKUP($B32,[1]EXHIBITOR!$B$6:$B$1209,[1]EXHIBITOR!$G$6:$G$1503)</f>
        <v>51</v>
      </c>
      <c r="I32" s="8">
        <f>LOOKUP($B32,[1]EXHIBITOR!$B$6:$B$1209,[1]EXHIBITOR!$H$6:$H$1503)</f>
        <v>2014</v>
      </c>
    </row>
    <row r="33" spans="1:9">
      <c r="A33" s="11" t="s">
        <v>43</v>
      </c>
      <c r="B33" s="37">
        <v>869</v>
      </c>
      <c r="C33" s="9"/>
      <c r="D33" s="9" t="str">
        <f>LOOKUP($B33,[1]EXHIBITOR!$B$6:$B$1209,[1]EXHIBITOR!$C$6:$C$1503)</f>
        <v>WHITHAM/DIBERNARDO</v>
      </c>
      <c r="E33" s="9" t="str">
        <f>LOOKUP($B33,[1]EXHIBITOR!$B$6:$B$1209,[1]EXHIBITOR!$D$6:$D$1503)</f>
        <v>GREY GREEN</v>
      </c>
      <c r="F33" s="8" t="str">
        <f>LOOKUP($B33,[1]EXHIBITOR!$B$6:$B$1209,[1]EXHIBITOR!$E$6:$E$1503)</f>
        <v>C</v>
      </c>
      <c r="G33" s="8" t="str">
        <f>LOOKUP($B33,[1]EXHIBITOR!$B$6:$B$1209,[1]EXHIBITOR!$F$6:$F$1503)</f>
        <v>WD</v>
      </c>
      <c r="H33" s="8">
        <f>LOOKUP($B33,[1]EXHIBITOR!$B$6:$B$1209,[1]EXHIBITOR!$G$6:$G$1503)</f>
        <v>72</v>
      </c>
      <c r="I33" s="8">
        <f>LOOKUP($B33,[1]EXHIBITOR!$B$6:$B$1209,[1]EXHIBITOR!$H$6:$H$1503)</f>
        <v>2015</v>
      </c>
    </row>
    <row r="34" spans="1:9">
      <c r="A34" s="11" t="s">
        <v>44</v>
      </c>
      <c r="B34" s="37">
        <v>817</v>
      </c>
      <c r="C34" s="9"/>
      <c r="D34" s="9" t="str">
        <f>LOOKUP($B34,[1]EXHIBITOR!$B$6:$B$1209,[1]EXHIBITOR!$C$6:$C$1503)</f>
        <v>BILL MITTON</v>
      </c>
      <c r="E34" s="9" t="str">
        <f>LOOKUP($B34,[1]EXHIBITOR!$B$6:$B$1209,[1]EXHIBITOR!$D$6:$D$1503)</f>
        <v>SKY</v>
      </c>
      <c r="F34" s="8" t="str">
        <f>LOOKUP($B34,[1]EXHIBITOR!$B$6:$B$1209,[1]EXHIBITOR!$E$6:$E$1503)</f>
        <v>C</v>
      </c>
      <c r="G34" s="8" t="str">
        <f>LOOKUP($B34,[1]EXHIBITOR!$B$6:$B$1209,[1]EXHIBITOR!$F$6:$F$1503)</f>
        <v>33M</v>
      </c>
      <c r="H34" s="8">
        <f>LOOKUP($B34,[1]EXHIBITOR!$B$6:$B$1209,[1]EXHIBITOR!$G$6:$G$1503)</f>
        <v>84</v>
      </c>
      <c r="I34" s="8">
        <f>LOOKUP($B34,[1]EXHIBITOR!$B$6:$B$1209,[1]EXHIBITOR!$H$6:$H$1503)</f>
        <v>2014</v>
      </c>
    </row>
    <row r="35" spans="1:9">
      <c r="A35" s="11" t="s">
        <v>45</v>
      </c>
      <c r="B35" s="37">
        <v>878</v>
      </c>
      <c r="C35" s="9"/>
      <c r="D35" s="9" t="str">
        <f>LOOKUP($B35,[1]EXHIBITOR!$B$6:$B$1209,[1]EXHIBITOR!$C$6:$C$1503)</f>
        <v>WHITHAM/DIBERNARDO</v>
      </c>
      <c r="E35" s="9" t="str">
        <f>LOOKUP($B35,[1]EXHIBITOR!$B$6:$B$1209,[1]EXHIBITOR!$D$6:$D$1503)</f>
        <v>YF SKY</v>
      </c>
      <c r="F35" s="8" t="str">
        <f>LOOKUP($B35,[1]EXHIBITOR!$B$6:$B$1209,[1]EXHIBITOR!$E$6:$E$1503)</f>
        <v>C</v>
      </c>
      <c r="G35" s="8" t="str">
        <f>LOOKUP($B35,[1]EXHIBITOR!$B$6:$B$1209,[1]EXHIBITOR!$F$6:$F$1503)</f>
        <v>WD</v>
      </c>
      <c r="H35" s="8">
        <f>LOOKUP($B35,[1]EXHIBITOR!$B$6:$B$1209,[1]EXHIBITOR!$G$6:$G$1503)</f>
        <v>339</v>
      </c>
      <c r="I35" s="8">
        <f>LOOKUP($B35,[1]EXHIBITOR!$B$6:$B$1209,[1]EXHIBITOR!$H$6:$H$1503)</f>
        <v>2015</v>
      </c>
    </row>
    <row r="36" spans="1:9">
      <c r="A36" s="11" t="s">
        <v>46</v>
      </c>
      <c r="B36" s="37">
        <v>374</v>
      </c>
      <c r="C36" s="9"/>
      <c r="D36" s="9" t="str">
        <f>LOOKUP($B36,[1]EXHIBITOR!$B$6:$B$1209,[1]EXHIBITOR!$C$6:$C$1503)</f>
        <v>STEPHEN FOWLER</v>
      </c>
      <c r="E36" s="9" t="str">
        <f>LOOKUP($B36,[1]EXHIBITOR!$B$6:$B$1209,[1]EXHIBITOR!$D$6:$D$1503)</f>
        <v>GREY GREEN</v>
      </c>
      <c r="F36" s="8" t="str">
        <f>LOOKUP($B36,[1]EXHIBITOR!$B$6:$B$1209,[1]EXHIBITOR!$E$6:$E$1503)</f>
        <v>C</v>
      </c>
      <c r="G36" s="8" t="str">
        <f>LOOKUP($B36,[1]EXHIBITOR!$B$6:$B$1209,[1]EXHIBITOR!$F$6:$F$1503)</f>
        <v>SCF</v>
      </c>
      <c r="H36" s="8">
        <f>LOOKUP($B36,[1]EXHIBITOR!$B$6:$B$1209,[1]EXHIBITOR!$G$6:$G$1503)</f>
        <v>327</v>
      </c>
      <c r="I36" s="8">
        <f>LOOKUP($B36,[1]EXHIBITOR!$B$6:$B$1209,[1]EXHIBITOR!$H$6:$H$1503)</f>
        <v>2015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37">
        <f>'[1]RARE FORM '!B12</f>
        <v>1040</v>
      </c>
      <c r="C39" s="9"/>
      <c r="D39" s="9" t="str">
        <f>LOOKUP($B39,[1]EXHIBITOR!$B$6:$B$1311,[1]EXHIBITOR!$C$6:$C$1311)</f>
        <v>STEPHEN FOWLER</v>
      </c>
      <c r="E39" s="9" t="str">
        <f>LOOKUP($B39,[1]EXHIBITOR!$B$6:$B$1311,[1]EXHIBITOR!$D$6:$D$1311)</f>
        <v>DUTCH PIED GREY</v>
      </c>
      <c r="F39" s="8" t="str">
        <f>LOOKUP($B39,[1]EXHIBITOR!$B$6:$B$1311,[1]EXHIBITOR!$E$6:$E$1311)</f>
        <v>C</v>
      </c>
      <c r="G39" s="8" t="str">
        <f>LOOKUP($B39,[1]EXHIBITOR!$B$6:$B$1311,[1]EXHIBITOR!$F$6:$F$1311)</f>
        <v>SCF</v>
      </c>
      <c r="H39" s="8">
        <f>LOOKUP($B39,[1]EXHIBITOR!$B$6:$B$1311,[1]EXHIBITOR!$G$6:$G$1311)</f>
        <v>302</v>
      </c>
      <c r="I39" s="8">
        <f>LOOKUP($B39,[1]EXHIBITOR!$B$6:$B$1311,[1]EXHIBITOR!$H$6:$H$1311)</f>
        <v>2015</v>
      </c>
    </row>
    <row r="40" spans="1:9">
      <c r="A40" s="11" t="s">
        <v>35</v>
      </c>
      <c r="B40" s="37">
        <f>'[1]RARE FORM '!B13</f>
        <v>1024</v>
      </c>
      <c r="C40" s="9"/>
      <c r="D40" s="9" t="str">
        <f>LOOKUP($B40,[1]EXHIBITOR!$B$6:$B$1311,[1]EXHIBITOR!$C$6:$C$1311)</f>
        <v>GEORGE HOLLINGSWORTH</v>
      </c>
      <c r="E40" s="9" t="str">
        <f>LOOKUP($B40,[1]EXHIBITOR!$B$6:$B$1311,[1]EXHIBITOR!$D$6:$D$1311)</f>
        <v>CLEARWING VIOLET</v>
      </c>
      <c r="F40" s="8" t="str">
        <f>LOOKUP($B40,[1]EXHIBITOR!$B$6:$B$1311,[1]EXHIBITOR!$E$6:$E$1311)</f>
        <v>H</v>
      </c>
      <c r="G40" s="8" t="str">
        <f>LOOKUP($B40,[1]EXHIBITOR!$B$6:$B$1311,[1]EXHIBITOR!$F$6:$F$1311)</f>
        <v>OBA</v>
      </c>
      <c r="H40" s="8">
        <f>LOOKUP($B40,[1]EXHIBITOR!$B$6:$B$1311,[1]EXHIBITOR!$G$6:$G$1311)</f>
        <v>303</v>
      </c>
      <c r="I40" s="8">
        <f>LOOKUP($B40,[1]EXHIBITOR!$B$6:$B$1311,[1]EXHIBITOR!$H$6:$H$1311)</f>
        <v>2015</v>
      </c>
    </row>
    <row r="41" spans="1:9">
      <c r="A41" s="11" t="s">
        <v>36</v>
      </c>
      <c r="B41" s="37">
        <f>'[1]RARE FORM '!B14</f>
        <v>1025</v>
      </c>
      <c r="C41" s="9"/>
      <c r="D41" s="9" t="str">
        <f>LOOKUP($B41,[1]EXHIBITOR!$B$6:$B$1311,[1]EXHIBITOR!$C$6:$C$1311)</f>
        <v>GEORGE HOLLINGSWORTH</v>
      </c>
      <c r="E41" s="9" t="str">
        <f>LOOKUP($B41,[1]EXHIBITOR!$B$6:$B$1311,[1]EXHIBITOR!$D$6:$D$1311)</f>
        <v>CLEARWING SKY</v>
      </c>
      <c r="F41" s="8" t="str">
        <f>LOOKUP($B41,[1]EXHIBITOR!$B$6:$B$1311,[1]EXHIBITOR!$E$6:$E$1311)</f>
        <v>H</v>
      </c>
      <c r="G41" s="8" t="str">
        <f>LOOKUP($B41,[1]EXHIBITOR!$B$6:$B$1311,[1]EXHIBITOR!$F$6:$F$1311)</f>
        <v>OBA</v>
      </c>
      <c r="H41" s="8">
        <f>LOOKUP($B41,[1]EXHIBITOR!$B$6:$B$1311,[1]EXHIBITOR!$G$6:$G$1311)</f>
        <v>406</v>
      </c>
      <c r="I41" s="8">
        <f>LOOKUP($B41,[1]EXHIBITOR!$B$6:$B$1311,[1]EXHIBITOR!$H$6:$H$1311)</f>
        <v>2016</v>
      </c>
    </row>
    <row r="42" spans="1:9">
      <c r="A42" s="11" t="s">
        <v>37</v>
      </c>
      <c r="B42" s="37">
        <f>'[1]RARE FORM '!B15</f>
        <v>1030</v>
      </c>
      <c r="C42" s="9"/>
      <c r="D42" s="9" t="str">
        <f>LOOKUP($B42,[1]EXHIBITOR!$B$6:$B$1311,[1]EXHIBITOR!$C$6:$C$1311)</f>
        <v>MICK MCCOWN</v>
      </c>
      <c r="E42" s="9" t="str">
        <f>LOOKUP($B42,[1]EXHIBITOR!$B$6:$B$1311,[1]EXHIBITOR!$D$6:$D$1311)</f>
        <v>FROSTED PIED</v>
      </c>
      <c r="F42" s="8" t="str">
        <f>LOOKUP($B42,[1]EXHIBITOR!$B$6:$B$1311,[1]EXHIBITOR!$E$6:$E$1311)</f>
        <v>C</v>
      </c>
      <c r="G42" s="8" t="str">
        <f>LOOKUP($B42,[1]EXHIBITOR!$B$6:$B$1311,[1]EXHIBITOR!$F$6:$F$1311)</f>
        <v>MIK</v>
      </c>
      <c r="H42" s="8">
        <f>LOOKUP($B42,[1]EXHIBITOR!$B$6:$B$1311,[1]EXHIBITOR!$G$6:$G$1311)</f>
        <v>75</v>
      </c>
      <c r="I42" s="8">
        <f>LOOKUP($B42,[1]EXHIBITOR!$B$6:$B$1311,[1]EXHIBITOR!$H$6:$H$1311)</f>
        <v>2016</v>
      </c>
    </row>
    <row r="43" spans="1:9">
      <c r="A43" s="11" t="s">
        <v>38</v>
      </c>
      <c r="B43" s="37">
        <f>'[1]RARE FORM '!B16</f>
        <v>1024</v>
      </c>
      <c r="C43" s="9"/>
      <c r="D43" s="9" t="str">
        <f>LOOKUP($B43,[1]EXHIBITOR!$B$6:$B$1311,[1]EXHIBITOR!$C$6:$C$1311)</f>
        <v>GEORGE HOLLINGSWORTH</v>
      </c>
      <c r="E43" s="9" t="str">
        <f>LOOKUP($B43,[1]EXHIBITOR!$B$6:$B$1311,[1]EXHIBITOR!$D$6:$D$1311)</f>
        <v>CLEARWING VIOLET</v>
      </c>
      <c r="F43" s="8" t="str">
        <f>LOOKUP($B43,[1]EXHIBITOR!$B$6:$B$1311,[1]EXHIBITOR!$E$6:$E$1311)</f>
        <v>H</v>
      </c>
      <c r="G43" s="8" t="str">
        <f>LOOKUP($B43,[1]EXHIBITOR!$B$6:$B$1311,[1]EXHIBITOR!$F$6:$F$1311)</f>
        <v>OBA</v>
      </c>
      <c r="H43" s="8">
        <f>LOOKUP($B43,[1]EXHIBITOR!$B$6:$B$1311,[1]EXHIBITOR!$G$6:$G$1311)</f>
        <v>303</v>
      </c>
      <c r="I43" s="8">
        <f>LOOKUP($B43,[1]EXHIBITOR!$B$6:$B$1311,[1]EXHIBITOR!$H$6:$H$1311)</f>
        <v>2015</v>
      </c>
    </row>
    <row r="44" spans="1:9">
      <c r="A44" s="11" t="s">
        <v>39</v>
      </c>
      <c r="B44" s="37">
        <f>'[1]RARE FORM '!B17</f>
        <v>1041</v>
      </c>
      <c r="C44" s="9"/>
      <c r="D44" s="9" t="str">
        <f>LOOKUP($B44,[1]EXHIBITOR!$B$6:$B$1311,[1]EXHIBITOR!$C$6:$C$1311)</f>
        <v>STEPHEN FOWLER</v>
      </c>
      <c r="E44" s="9" t="str">
        <f>LOOKUP($B44,[1]EXHIBITOR!$B$6:$B$1311,[1]EXHIBITOR!$D$6:$D$1311)</f>
        <v>DUTCH PIED GREY GRN</v>
      </c>
      <c r="F44" s="8" t="str">
        <f>LOOKUP($B44,[1]EXHIBITOR!$B$6:$B$1311,[1]EXHIBITOR!$E$6:$E$1311)</f>
        <v>C</v>
      </c>
      <c r="G44" s="8" t="str">
        <f>LOOKUP($B44,[1]EXHIBITOR!$B$6:$B$1311,[1]EXHIBITOR!$F$6:$F$1311)</f>
        <v>SCF</v>
      </c>
      <c r="H44" s="8">
        <f>LOOKUP($B44,[1]EXHIBITOR!$B$6:$B$1311,[1]EXHIBITOR!$G$6:$G$1311)</f>
        <v>338</v>
      </c>
      <c r="I44" s="8">
        <f>LOOKUP($B44,[1]EXHIBITOR!$B$6:$B$1311,[1]EXHIBITOR!$H$6:$H$1311)</f>
        <v>2015</v>
      </c>
    </row>
    <row r="45" spans="1:9">
      <c r="A45" s="11" t="s">
        <v>40</v>
      </c>
      <c r="B45" s="37">
        <f>'[1]RARE FORM '!B18</f>
        <v>1025</v>
      </c>
      <c r="C45" s="9"/>
      <c r="D45" s="9" t="str">
        <f>LOOKUP($B45,[1]EXHIBITOR!$B$6:$B$1311,[1]EXHIBITOR!$C$6:$C$1311)</f>
        <v>GEORGE HOLLINGSWORTH</v>
      </c>
      <c r="E45" s="9" t="str">
        <f>LOOKUP($B45,[1]EXHIBITOR!$B$6:$B$1311,[1]EXHIBITOR!$D$6:$D$1311)</f>
        <v>CLEARWING SKY</v>
      </c>
      <c r="F45" s="8" t="str">
        <f>LOOKUP($B45,[1]EXHIBITOR!$B$6:$B$1311,[1]EXHIBITOR!$E$6:$E$1311)</f>
        <v>H</v>
      </c>
      <c r="G45" s="8" t="str">
        <f>LOOKUP($B45,[1]EXHIBITOR!$B$6:$B$1311,[1]EXHIBITOR!$F$6:$F$1311)</f>
        <v>OBA</v>
      </c>
      <c r="H45" s="8">
        <f>LOOKUP($B45,[1]EXHIBITOR!$B$6:$B$1311,[1]EXHIBITOR!$G$6:$G$1311)</f>
        <v>406</v>
      </c>
      <c r="I45" s="8">
        <f>LOOKUP($B45,[1]EXHIBITOR!$B$6:$B$1311,[1]EXHIBITOR!$H$6:$H$1311)</f>
        <v>2016</v>
      </c>
    </row>
    <row r="46" spans="1:9">
      <c r="A46" s="11" t="s">
        <v>41</v>
      </c>
      <c r="B46" s="37">
        <f>'[1]RARE FORM '!B19</f>
        <v>1044</v>
      </c>
      <c r="C46" s="9"/>
      <c r="D46" s="9" t="str">
        <f>LOOKUP($B46,[1]EXHIBITOR!$B$6:$B$1311,[1]EXHIBITOR!$C$6:$C$1311)</f>
        <v>SUNDANCE AVIARY</v>
      </c>
      <c r="E46" s="9" t="str">
        <f>LOOKUP($B46,[1]EXHIBITOR!$B$6:$B$1311,[1]EXHIBITOR!$D$6:$D$1311)</f>
        <v>DUTCH PIED SKY</v>
      </c>
      <c r="F46" s="8" t="str">
        <f>LOOKUP($B46,[1]EXHIBITOR!$B$6:$B$1311,[1]EXHIBITOR!$E$6:$E$1311)</f>
        <v>C</v>
      </c>
      <c r="G46" s="8" t="str">
        <f>LOOKUP($B46,[1]EXHIBITOR!$B$6:$B$1311,[1]EXHIBITOR!$F$6:$F$1311)</f>
        <v>JDL</v>
      </c>
      <c r="H46" s="8">
        <f>LOOKUP($B46,[1]EXHIBITOR!$B$6:$B$1311,[1]EXHIBITOR!$G$6:$G$1311)</f>
        <v>70</v>
      </c>
      <c r="I46" s="8">
        <f>LOOKUP($B46,[1]EXHIBITOR!$B$6:$B$1311,[1]EXHIBITOR!$H$6:$H$1311)</f>
        <v>2014</v>
      </c>
    </row>
    <row r="47" spans="1:9">
      <c r="A47" s="11" t="s">
        <v>42</v>
      </c>
      <c r="B47" s="37">
        <f>'[1]RARE FORM '!B20</f>
        <v>1030</v>
      </c>
      <c r="C47" s="9"/>
      <c r="D47" s="9" t="str">
        <f>LOOKUP($B47,[1]EXHIBITOR!$B$6:$B$1311,[1]EXHIBITOR!$C$6:$C$1311)</f>
        <v>MICK MCCOWN</v>
      </c>
      <c r="E47" s="9" t="str">
        <f>LOOKUP($B47,[1]EXHIBITOR!$B$6:$B$1311,[1]EXHIBITOR!$D$6:$D$1311)</f>
        <v>FROSTED PIED</v>
      </c>
      <c r="F47" s="8" t="str">
        <f>LOOKUP($B47,[1]EXHIBITOR!$B$6:$B$1311,[1]EXHIBITOR!$E$6:$E$1311)</f>
        <v>C</v>
      </c>
      <c r="G47" s="8" t="str">
        <f>LOOKUP($B47,[1]EXHIBITOR!$B$6:$B$1311,[1]EXHIBITOR!$F$6:$F$1311)</f>
        <v>MIK</v>
      </c>
      <c r="H47" s="8">
        <f>LOOKUP($B47,[1]EXHIBITOR!$B$6:$B$1311,[1]EXHIBITOR!$G$6:$G$1311)</f>
        <v>75</v>
      </c>
      <c r="I47" s="8">
        <f>LOOKUP($B47,[1]EXHIBITOR!$B$6:$B$1311,[1]EXHIBITOR!$H$6:$H$1311)</f>
        <v>2016</v>
      </c>
    </row>
    <row r="48" spans="1:9">
      <c r="A48" s="11" t="s">
        <v>43</v>
      </c>
      <c r="B48" s="37">
        <f>'[1]RARE FORM '!B21</f>
        <v>1027</v>
      </c>
      <c r="C48" s="9"/>
      <c r="D48" s="9" t="str">
        <f>LOOKUP($B48,[1]EXHIBITOR!$B$6:$B$1311,[1]EXHIBITOR!$C$6:$C$1311)</f>
        <v>GEORGE HOLLINGSWORTH</v>
      </c>
      <c r="E48" s="9" t="str">
        <f>LOOKUP($B48,[1]EXHIBITOR!$B$6:$B$1311,[1]EXHIBITOR!$D$6:$D$1311)</f>
        <v>CLEARWING DK GRN</v>
      </c>
      <c r="F48" s="8" t="str">
        <f>LOOKUP($B48,[1]EXHIBITOR!$B$6:$B$1311,[1]EXHIBITOR!$E$6:$E$1311)</f>
        <v>C</v>
      </c>
      <c r="G48" s="8" t="str">
        <f>LOOKUP($B48,[1]EXHIBITOR!$B$6:$B$1311,[1]EXHIBITOR!$F$6:$F$1311)</f>
        <v>OBA</v>
      </c>
      <c r="H48" s="8">
        <f>LOOKUP($B48,[1]EXHIBITOR!$B$6:$B$1311,[1]EXHIBITOR!$G$6:$G$1311)</f>
        <v>53</v>
      </c>
      <c r="I48" s="8">
        <f>LOOKUP($B48,[1]EXHIBITOR!$B$6:$B$1311,[1]EXHIBITOR!$H$6:$H$1311)</f>
        <v>2016</v>
      </c>
    </row>
    <row r="49" spans="1:9">
      <c r="A49" s="11" t="s">
        <v>44</v>
      </c>
      <c r="B49" s="37">
        <f>'[1]RARE FORM '!B22</f>
        <v>1023</v>
      </c>
      <c r="C49" s="9"/>
      <c r="D49" s="9" t="str">
        <f>LOOKUP($B49,[1]EXHIBITOR!$B$6:$B$1311,[1]EXHIBITOR!$C$6:$C$1311)</f>
        <v>GEORGE HOLLINGSWORTH</v>
      </c>
      <c r="E49" s="9" t="str">
        <f>LOOKUP($B49,[1]EXHIBITOR!$B$6:$B$1311,[1]EXHIBITOR!$D$6:$D$1311)</f>
        <v>GREYWING FBC COBALT</v>
      </c>
      <c r="F49" s="8" t="str">
        <f>LOOKUP($B49,[1]EXHIBITOR!$B$6:$B$1311,[1]EXHIBITOR!$E$6:$E$1311)</f>
        <v>H</v>
      </c>
      <c r="G49" s="8" t="str">
        <f>LOOKUP($B49,[1]EXHIBITOR!$B$6:$B$1311,[1]EXHIBITOR!$F$6:$F$1311)</f>
        <v>OBA</v>
      </c>
      <c r="H49" s="8">
        <f>LOOKUP($B49,[1]EXHIBITOR!$B$6:$B$1311,[1]EXHIBITOR!$G$6:$G$1311)</f>
        <v>223</v>
      </c>
      <c r="I49" s="8">
        <f>LOOKUP($B49,[1]EXHIBITOR!$B$6:$B$1311,[1]EXHIBITOR!$H$6:$H$1311)</f>
        <v>2014</v>
      </c>
    </row>
    <row r="50" spans="1:9">
      <c r="A50" s="11" t="s">
        <v>45</v>
      </c>
      <c r="B50" s="37">
        <f>'[1]RARE FORM '!B23</f>
        <v>1039</v>
      </c>
      <c r="C50" s="9"/>
      <c r="D50" s="9" t="str">
        <f>LOOKUP($B50,[1]EXHIBITOR!$B$6:$B$1311,[1]EXHIBITOR!$C$6:$C$1311)</f>
        <v>SUNDANCE AVIARY</v>
      </c>
      <c r="E50" s="9" t="str">
        <f>LOOKUP($B50,[1]EXHIBITOR!$B$6:$B$1311,[1]EXHIBITOR!$D$6:$D$1311)</f>
        <v>DEC</v>
      </c>
      <c r="F50" s="8" t="str">
        <f>LOOKUP($B50,[1]EXHIBITOR!$B$6:$B$1311,[1]EXHIBITOR!$E$6:$E$1311)</f>
        <v>C</v>
      </c>
      <c r="G50" s="8" t="str">
        <f>LOOKUP($B50,[1]EXHIBITOR!$B$6:$B$1311,[1]EXHIBITOR!$F$6:$F$1311)</f>
        <v>JDL</v>
      </c>
      <c r="H50" s="8">
        <f>LOOKUP($B50,[1]EXHIBITOR!$B$6:$B$1311,[1]EXHIBITOR!$G$6:$G$1311)</f>
        <v>28</v>
      </c>
      <c r="I50" s="8">
        <f>LOOKUP($B50,[1]EXHIBITOR!$B$6:$B$1311,[1]EXHIBITOR!$H$6:$H$1311)</f>
        <v>2014</v>
      </c>
    </row>
    <row r="51" spans="1:9">
      <c r="A51" s="11" t="s">
        <v>46</v>
      </c>
      <c r="B51" s="37">
        <f>'[1]RARE FORM '!B24</f>
        <v>1029</v>
      </c>
      <c r="C51" s="9"/>
      <c r="D51" s="9" t="str">
        <f>LOOKUP($B51,[1]EXHIBITOR!$B$6:$B$1311,[1]EXHIBITOR!$C$6:$C$1311)</f>
        <v>MICK MCCOWN</v>
      </c>
      <c r="E51" s="9" t="str">
        <f>LOOKUP($B51,[1]EXHIBITOR!$B$6:$B$1311,[1]EXHIBITOR!$D$6:$D$1311)</f>
        <v>FROSTED PIED</v>
      </c>
      <c r="F51" s="8" t="str">
        <f>LOOKUP($B51,[1]EXHIBITOR!$B$6:$B$1311,[1]EXHIBITOR!$E$6:$E$1311)</f>
        <v>C</v>
      </c>
      <c r="G51" s="8" t="str">
        <f>LOOKUP($B51,[1]EXHIBITOR!$B$6:$B$1311,[1]EXHIBITOR!$F$6:$F$1311)</f>
        <v>MIK</v>
      </c>
      <c r="H51" s="8">
        <f>LOOKUP($B51,[1]EXHIBITOR!$B$6:$B$1311,[1]EXHIBITOR!$G$6:$G$1311)</f>
        <v>115</v>
      </c>
      <c r="I51" s="8">
        <f>LOOKUP($B51,[1]EXHIBITOR!$B$6:$B$1311,[1]EXHIBITOR!$H$6:$H$1311)</f>
        <v>2015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37">
        <f>'[1]CHAMPION FORM'!B12</f>
        <v>873</v>
      </c>
      <c r="C59" s="9"/>
      <c r="D59" s="9" t="str">
        <f>LOOKUP($B59,[1]EXHIBITOR!$B$6:$B$1209,[1]EXHIBITOR!$C$6:$C$1503)</f>
        <v>WHITHAM/DIBERNARDO</v>
      </c>
      <c r="E59" s="9" t="str">
        <f>LOOKUP($B59,[1]EXHIBITOR!$B$6:$B$1209,[1]EXHIBITOR!$D$6:$D$1503)</f>
        <v>OPALINE GREY</v>
      </c>
      <c r="F59" s="8" t="str">
        <f>LOOKUP($B59,[1]EXHIBITOR!$B$6:$B$1209,[1]EXHIBITOR!$E$6:$E$1503)</f>
        <v>C</v>
      </c>
      <c r="G59" s="8" t="str">
        <f>LOOKUP($B59,[1]EXHIBITOR!$B$6:$B$1209,[1]EXHIBITOR!$F$6:$F$1503)</f>
        <v>WD</v>
      </c>
      <c r="H59" s="8">
        <f>LOOKUP($B59,[1]EXHIBITOR!$B$6:$B$1209,[1]EXHIBITOR!$G$6:$G$1503)</f>
        <v>273</v>
      </c>
      <c r="I59" s="8">
        <f>LOOKUP($B59,[1]EXHIBITOR!$B$6:$B$1209,[1]EXHIBITOR!$H$6:$H$1503)</f>
        <v>2013</v>
      </c>
    </row>
    <row r="60" spans="1:9">
      <c r="A60" s="11" t="s">
        <v>50</v>
      </c>
      <c r="B60" s="37">
        <f>'[1]CHAMPION FORM'!B13</f>
        <v>876</v>
      </c>
      <c r="C60" s="9"/>
      <c r="D60" s="9" t="str">
        <f>LOOKUP($B60,[1]EXHIBITOR!$B$6:$B$1209,[1]EXHIBITOR!$C$6:$C$1503)</f>
        <v>WHITHAM/DIBERNARDO</v>
      </c>
      <c r="E60" s="9" t="str">
        <f>LOOKUP($B60,[1]EXHIBITOR!$B$6:$B$1209,[1]EXHIBITOR!$D$6:$D$1503)</f>
        <v>SP GREY GREEN</v>
      </c>
      <c r="F60" s="8" t="str">
        <f>LOOKUP($B60,[1]EXHIBITOR!$B$6:$B$1209,[1]EXHIBITOR!$E$6:$E$1503)</f>
        <v>H</v>
      </c>
      <c r="G60" s="8" t="str">
        <f>LOOKUP($B60,[1]EXHIBITOR!$B$6:$B$1209,[1]EXHIBITOR!$F$6:$F$1503)</f>
        <v>WD</v>
      </c>
      <c r="H60" s="8">
        <f>LOOKUP($B60,[1]EXHIBITOR!$B$6:$B$1209,[1]EXHIBITOR!$G$6:$G$1503)</f>
        <v>42</v>
      </c>
      <c r="I60" s="8">
        <f>LOOKUP($B60,[1]EXHIBITOR!$B$6:$B$1209,[1]EXHIBITOR!$H$6:$H$1503)</f>
        <v>2016</v>
      </c>
    </row>
    <row r="61" customHeight="1" spans="1:9">
      <c r="A61" s="11" t="s">
        <v>36</v>
      </c>
      <c r="B61" s="37">
        <v>872</v>
      </c>
      <c r="C61" s="9"/>
      <c r="D61" s="9" t="str">
        <f>LOOKUP($B61,[1]EXHIBITOR!$B$6:$B$1209,[1]EXHIBITOR!$C$6:$C$1503)</f>
        <v>WHITHAM/DIBERNARDO</v>
      </c>
      <c r="E61" s="9" t="str">
        <f>LOOKUP($B61,[1]EXHIBITOR!$B$6:$B$1209,[1]EXHIBITOR!$D$6:$D$1503)</f>
        <v>CINNAMON GREY GREEN</v>
      </c>
      <c r="F61" s="8" t="str">
        <f>LOOKUP($B61,[1]EXHIBITOR!$B$6:$B$1209,[1]EXHIBITOR!$E$6:$E$1503)</f>
        <v>C</v>
      </c>
      <c r="G61" s="8" t="str">
        <f>LOOKUP($B61,[1]EXHIBITOR!$B$6:$B$1209,[1]EXHIBITOR!$F$6:$F$1503)</f>
        <v>WD</v>
      </c>
      <c r="H61" s="8">
        <f>LOOKUP($B61,[1]EXHIBITOR!$B$6:$B$1209,[1]EXHIBITOR!$G$6:$G$1503)</f>
        <v>30</v>
      </c>
      <c r="I61" s="8">
        <f>LOOKUP($B61,[1]EXHIBITOR!$B$6:$B$1209,[1]EXHIBITOR!$H$6:$H$1503)</f>
        <v>2015</v>
      </c>
    </row>
    <row r="62" customHeight="1" spans="1:9">
      <c r="A62" s="11" t="s">
        <v>37</v>
      </c>
      <c r="B62" s="37">
        <f>'[1]CHAMPION FORM'!B15</f>
        <v>876</v>
      </c>
      <c r="C62" s="9"/>
      <c r="D62" s="9" t="str">
        <f>LOOKUP($B62,[1]EXHIBITOR!$B$6:$B$1209,[1]EXHIBITOR!$C$6:$C$1503)</f>
        <v>WHITHAM/DIBERNARDO</v>
      </c>
      <c r="E62" s="9" t="str">
        <f>LOOKUP($B62,[1]EXHIBITOR!$B$6:$B$1209,[1]EXHIBITOR!$D$6:$D$1503)</f>
        <v>SP GREY GREEN</v>
      </c>
      <c r="F62" s="8" t="str">
        <f>LOOKUP($B62,[1]EXHIBITOR!$B$6:$B$1209,[1]EXHIBITOR!$E$6:$E$1503)</f>
        <v>H</v>
      </c>
      <c r="G62" s="8" t="str">
        <f>LOOKUP($B62,[1]EXHIBITOR!$B$6:$B$1209,[1]EXHIBITOR!$F$6:$F$1503)</f>
        <v>WD</v>
      </c>
      <c r="H62" s="8">
        <f>LOOKUP($B62,[1]EXHIBITOR!$B$6:$B$1209,[1]EXHIBITOR!$G$6:$G$1503)</f>
        <v>42</v>
      </c>
      <c r="I62" s="8">
        <f>LOOKUP($B62,[1]EXHIBITOR!$B$6:$B$1209,[1]EXHIBITOR!$H$6:$H$1503)</f>
        <v>2016</v>
      </c>
    </row>
    <row r="63" customHeight="1" spans="1:9">
      <c r="A63" s="11" t="s">
        <v>51</v>
      </c>
      <c r="B63" s="37">
        <f>'[1]CHAMPION FORM'!B16</f>
        <v>872</v>
      </c>
      <c r="C63" s="9"/>
      <c r="D63" s="9" t="str">
        <f>LOOKUP($B63,[1]EXHIBITOR!$B$6:$B$1209,[1]EXHIBITOR!$C$6:$C$1503)</f>
        <v>WHITHAM/DIBERNARDO</v>
      </c>
      <c r="E63" s="9" t="str">
        <f>LOOKUP($B63,[1]EXHIBITOR!$B$6:$B$1209,[1]EXHIBITOR!$D$6:$D$1503)</f>
        <v>CINNAMON GREY GREEN</v>
      </c>
      <c r="F63" s="8" t="str">
        <f>LOOKUP($B63,[1]EXHIBITOR!$B$6:$B$1209,[1]EXHIBITOR!$E$6:$E$1503)</f>
        <v>C</v>
      </c>
      <c r="G63" s="8" t="str">
        <f>LOOKUP($B63,[1]EXHIBITOR!$B$6:$B$1209,[1]EXHIBITOR!$F$6:$F$1503)</f>
        <v>WD</v>
      </c>
      <c r="H63" s="8">
        <f>LOOKUP($B63,[1]EXHIBITOR!$B$6:$B$1209,[1]EXHIBITOR!$G$6:$G$1503)</f>
        <v>30</v>
      </c>
      <c r="I63" s="8">
        <f>LOOKUP($B63,[1]EXHIBITOR!$B$6:$B$1209,[1]EXHIBITOR!$H$6:$H$1503)</f>
        <v>2015</v>
      </c>
    </row>
    <row r="64" customHeight="1" spans="1:9">
      <c r="A64" s="11" t="s">
        <v>52</v>
      </c>
      <c r="B64" s="37">
        <f>'[1]CHAMPION FORM'!B17</f>
        <v>874</v>
      </c>
      <c r="C64" s="9"/>
      <c r="D64" s="9" t="str">
        <f>LOOKUP($B64,[1]EXHIBITOR!$B$6:$B$1209,[1]EXHIBITOR!$C$6:$C$1503)</f>
        <v>WHITHAM/DIBERNARDO</v>
      </c>
      <c r="E64" s="9" t="str">
        <f>LOOKUP($B64,[1]EXHIBITOR!$B$6:$B$1209,[1]EXHIBITOR!$D$6:$D$1503)</f>
        <v>CIN COBALT</v>
      </c>
      <c r="F64" s="8" t="str">
        <f>LOOKUP($B64,[1]EXHIBITOR!$B$6:$B$1209,[1]EXHIBITOR!$E$6:$E$1503)</f>
        <v>C</v>
      </c>
      <c r="G64" s="8" t="str">
        <f>LOOKUP($B64,[1]EXHIBITOR!$B$6:$B$1209,[1]EXHIBITOR!$F$6:$F$1503)</f>
        <v>WD</v>
      </c>
      <c r="H64" s="8">
        <f>LOOKUP($B64,[1]EXHIBITOR!$B$6:$B$1209,[1]EXHIBITOR!$G$6:$G$1503)</f>
        <v>305</v>
      </c>
      <c r="I64" s="8">
        <f>LOOKUP($B64,[1]EXHIBITOR!$B$6:$B$1209,[1]EXHIBITOR!$H$6:$H$1503)</f>
        <v>2016</v>
      </c>
    </row>
    <row r="65" customHeight="1" spans="1:9">
      <c r="A65" s="11" t="s">
        <v>53</v>
      </c>
      <c r="B65" s="37">
        <f>'[1]CHAMPION FORM'!B18</f>
        <v>876</v>
      </c>
      <c r="C65" s="9"/>
      <c r="D65" s="9" t="str">
        <f>LOOKUP($B65,[1]EXHIBITOR!$B$6:$B$1209,[1]EXHIBITOR!$C$6:$C$1503)</f>
        <v>WHITHAM/DIBERNARDO</v>
      </c>
      <c r="E65" s="9" t="str">
        <f>LOOKUP($B65,[1]EXHIBITOR!$B$6:$B$1209,[1]EXHIBITOR!$D$6:$D$1503)</f>
        <v>SP GREY GREEN</v>
      </c>
      <c r="F65" s="8" t="str">
        <f>LOOKUP($B65,[1]EXHIBITOR!$B$6:$B$1209,[1]EXHIBITOR!$E$6:$E$1503)</f>
        <v>H</v>
      </c>
      <c r="G65" s="8" t="str">
        <f>LOOKUP($B65,[1]EXHIBITOR!$B$6:$B$1209,[1]EXHIBITOR!$F$6:$F$1503)</f>
        <v>WD</v>
      </c>
      <c r="H65" s="8">
        <f>LOOKUP($B65,[1]EXHIBITOR!$B$6:$B$1209,[1]EXHIBITOR!$G$6:$G$1503)</f>
        <v>42</v>
      </c>
      <c r="I65" s="8">
        <f>LOOKUP($B65,[1]EXHIBITOR!$B$6:$B$1209,[1]EXHIBITOR!$H$6:$H$1503)</f>
        <v>2016</v>
      </c>
    </row>
    <row r="66" customHeight="1" spans="1:9">
      <c r="A66" s="11" t="s">
        <v>54</v>
      </c>
      <c r="B66" s="37">
        <f>'[1]CHAMPION FORM'!B19</f>
        <v>867</v>
      </c>
      <c r="C66" s="9"/>
      <c r="D66" s="9" t="str">
        <f>LOOKUP($B66,[1]EXHIBITOR!$B$6:$B$1209,[1]EXHIBITOR!$C$6:$C$1503)</f>
        <v>WHITHAM/DIBERNARDO</v>
      </c>
      <c r="E66" s="9" t="str">
        <f>LOOKUP($B66,[1]EXHIBITOR!$B$6:$B$1209,[1]EXHIBITOR!$D$6:$D$1503)</f>
        <v>LT GREEN</v>
      </c>
      <c r="F66" s="8" t="str">
        <f>LOOKUP($B66,[1]EXHIBITOR!$B$6:$B$1209,[1]EXHIBITOR!$E$6:$E$1503)</f>
        <v>C</v>
      </c>
      <c r="G66" s="8" t="str">
        <f>LOOKUP($B66,[1]EXHIBITOR!$B$6:$B$1209,[1]EXHIBITOR!$F$6:$F$1503)</f>
        <v>WD</v>
      </c>
      <c r="H66" s="8">
        <f>LOOKUP($B66,[1]EXHIBITOR!$B$6:$B$1209,[1]EXHIBITOR!$G$6:$G$1503)</f>
        <v>236</v>
      </c>
      <c r="I66" s="8">
        <f>LOOKUP($B66,[1]EXHIBITOR!$B$6:$B$1209,[1]EXHIBITOR!$H$6:$H$1503)</f>
        <v>2015</v>
      </c>
    </row>
    <row r="67" customHeight="1" spans="1:9">
      <c r="A67" s="11" t="s">
        <v>55</v>
      </c>
      <c r="B67" s="37">
        <f>'[1]CHAMPION FORM'!B20</f>
        <v>836</v>
      </c>
      <c r="C67" s="9"/>
      <c r="D67" s="9" t="str">
        <f>LOOKUP($B67,[1]EXHIBITOR!$B$6:$B$1209,[1]EXHIBITOR!$C$6:$C$1503)</f>
        <v>SUNDANCE AVIARY</v>
      </c>
      <c r="E67" s="9" t="str">
        <f>LOOKUP($B67,[1]EXHIBITOR!$B$6:$B$1209,[1]EXHIBITOR!$D$6:$D$1503)</f>
        <v>LT GREEN</v>
      </c>
      <c r="F67" s="8" t="str">
        <f>LOOKUP($B67,[1]EXHIBITOR!$B$6:$B$1209,[1]EXHIBITOR!$E$6:$E$1503)</f>
        <v>C</v>
      </c>
      <c r="G67" s="8" t="str">
        <f>LOOKUP($B67,[1]EXHIBITOR!$B$6:$B$1209,[1]EXHIBITOR!$F$6:$F$1503)</f>
        <v>JDL</v>
      </c>
      <c r="H67" s="8">
        <f>LOOKUP($B67,[1]EXHIBITOR!$B$6:$B$1209,[1]EXHIBITOR!$G$6:$G$1503)</f>
        <v>51</v>
      </c>
      <c r="I67" s="8">
        <f>LOOKUP($B67,[1]EXHIBITOR!$B$6:$B$1209,[1]EXHIBITOR!$H$6:$H$1503)</f>
        <v>2014</v>
      </c>
    </row>
    <row r="68" customHeight="1" spans="1:9">
      <c r="A68" s="11" t="s">
        <v>56</v>
      </c>
      <c r="B68" s="37">
        <f>'[1]CHAMPION FORM'!B21</f>
        <v>869</v>
      </c>
      <c r="C68" s="9"/>
      <c r="D68" s="9" t="str">
        <f>LOOKUP($B68,[1]EXHIBITOR!$B$6:$B$1209,[1]EXHIBITOR!$C$6:$C$1503)</f>
        <v>WHITHAM/DIBERNARDO</v>
      </c>
      <c r="E68" s="9" t="str">
        <f>LOOKUP($B68,[1]EXHIBITOR!$B$6:$B$1209,[1]EXHIBITOR!$D$6:$D$1503)</f>
        <v>GREY GREEN</v>
      </c>
      <c r="F68" s="8" t="str">
        <f>LOOKUP($B68,[1]EXHIBITOR!$B$6:$B$1209,[1]EXHIBITOR!$E$6:$E$1503)</f>
        <v>C</v>
      </c>
      <c r="G68" s="8" t="str">
        <f>LOOKUP($B68,[1]EXHIBITOR!$B$6:$B$1209,[1]EXHIBITOR!$F$6:$F$1503)</f>
        <v>WD</v>
      </c>
      <c r="H68" s="8">
        <f>LOOKUP($B68,[1]EXHIBITOR!$B$6:$B$1209,[1]EXHIBITOR!$G$6:$G$1503)</f>
        <v>72</v>
      </c>
      <c r="I68" s="8">
        <f>LOOKUP($B68,[1]EXHIBITOR!$B$6:$B$1209,[1]EXHIBITOR!$H$6:$H$1503)</f>
        <v>2015</v>
      </c>
    </row>
    <row r="69" customHeight="1" spans="1:9">
      <c r="A69" s="11" t="s">
        <v>57</v>
      </c>
      <c r="B69" s="37">
        <f>'[1]CHAMPION FORM'!B22</f>
        <v>817</v>
      </c>
      <c r="C69" s="9"/>
      <c r="D69" s="9" t="str">
        <f>LOOKUP($B69,[1]EXHIBITOR!$B$6:$B$1209,[1]EXHIBITOR!$C$6:$C$1503)</f>
        <v>BILL MITTON</v>
      </c>
      <c r="E69" s="9" t="str">
        <f>LOOKUP($B69,[1]EXHIBITOR!$B$6:$B$1209,[1]EXHIBITOR!$D$6:$D$1503)</f>
        <v>SKY</v>
      </c>
      <c r="F69" s="8" t="str">
        <f>LOOKUP($B69,[1]EXHIBITOR!$B$6:$B$1209,[1]EXHIBITOR!$E$6:$E$1503)</f>
        <v>C</v>
      </c>
      <c r="G69" s="8" t="str">
        <f>LOOKUP($B69,[1]EXHIBITOR!$B$6:$B$1209,[1]EXHIBITOR!$F$6:$F$1503)</f>
        <v>33M</v>
      </c>
      <c r="H69" s="8">
        <f>LOOKUP($B69,[1]EXHIBITOR!$B$6:$B$1209,[1]EXHIBITOR!$G$6:$G$1503)</f>
        <v>84</v>
      </c>
      <c r="I69" s="8">
        <f>LOOKUP($B69,[1]EXHIBITOR!$B$6:$B$1209,[1]EXHIBITOR!$H$6:$H$1503)</f>
        <v>2014</v>
      </c>
    </row>
    <row r="70" customHeight="1" spans="1:9">
      <c r="A70" s="11" t="s">
        <v>58</v>
      </c>
      <c r="B70" s="37">
        <f>'[1]CHAMPION FORM'!B23</f>
        <v>878</v>
      </c>
      <c r="C70" s="9"/>
      <c r="D70" s="9" t="str">
        <f>LOOKUP($B70,[1]EXHIBITOR!$B$6:$B$1209,[1]EXHIBITOR!$C$6:$C$1503)</f>
        <v>WHITHAM/DIBERNARDO</v>
      </c>
      <c r="E70" s="9" t="str">
        <f>LOOKUP($B70,[1]EXHIBITOR!$B$6:$B$1209,[1]EXHIBITOR!$D$6:$D$1503)</f>
        <v>YF SKY</v>
      </c>
      <c r="F70" s="8" t="str">
        <f>LOOKUP($B70,[1]EXHIBITOR!$B$6:$B$1209,[1]EXHIBITOR!$E$6:$E$1503)</f>
        <v>C</v>
      </c>
      <c r="G70" s="8" t="str">
        <f>LOOKUP($B70,[1]EXHIBITOR!$B$6:$B$1209,[1]EXHIBITOR!$F$6:$F$1503)</f>
        <v>WD</v>
      </c>
      <c r="H70" s="8">
        <f>LOOKUP($B70,[1]EXHIBITOR!$B$6:$B$1209,[1]EXHIBITOR!$G$6:$G$1503)</f>
        <v>339</v>
      </c>
      <c r="I70" s="8">
        <f>LOOKUP($B70,[1]EXHIBITOR!$B$6:$B$1209,[1]EXHIBITOR!$H$6:$H$1503)</f>
        <v>2015</v>
      </c>
    </row>
    <row r="71" customHeight="1" spans="1:9">
      <c r="A71" s="11" t="s">
        <v>59</v>
      </c>
      <c r="B71" s="37">
        <f>'[1]CHAMPION FORM'!B24</f>
        <v>798</v>
      </c>
      <c r="C71" s="9"/>
      <c r="D71" s="9" t="str">
        <f>LOOKUP($B71,[1]EXHIBITOR!$B$6:$B$1311,[1]EXHIBITOR!$C$6:$C$1311)</f>
        <v>FRANCOM/RODABOUGH</v>
      </c>
      <c r="E71" s="9" t="str">
        <f>LOOKUP($B71,[1]EXHIBITOR!$B$6:$B$1311,[1]EXHIBITOR!$D$6:$D$1311)</f>
        <v>GREY GREEN</v>
      </c>
      <c r="F71" s="8" t="str">
        <f>LOOKUP($B71,[1]EXHIBITOR!$B$6:$B$1311,[1]EXHIBITOR!$E$6:$E$1311)</f>
        <v>C</v>
      </c>
      <c r="G71" s="8" t="str">
        <f>LOOKUP($B71,[1]EXHIBITOR!$B$6:$B$1311,[1]EXHIBITOR!$F$6:$F$1311)</f>
        <v>FR2</v>
      </c>
      <c r="H71" s="8">
        <f>LOOKUP($B71,[1]EXHIBITOR!$B$6:$B$1311,[1]EXHIBITOR!$G$6:$G$1311)</f>
        <v>127</v>
      </c>
      <c r="I71" s="8">
        <f>LOOKUP($B71,[1]EXHIBITOR!$B$6:$B$1311,[1]EXHIBITOR!$H$6:$H$1311)</f>
        <v>2013</v>
      </c>
    </row>
    <row r="72" customHeight="1" spans="1:9">
      <c r="A72" s="11"/>
      <c r="B72" s="36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37">
        <f>'[1]INTERMEDIATE FORM'!B12</f>
        <v>374</v>
      </c>
      <c r="C73" s="9"/>
      <c r="D73" s="9" t="str">
        <f>LOOKUP($B73,[1]EXHIBITOR!$B$6:$B$1209,[1]EXHIBITOR!$C$6:$C$1503)</f>
        <v>STEPHEN FOWLER</v>
      </c>
      <c r="E73" s="9" t="str">
        <f>LOOKUP($B73,[1]EXHIBITOR!$B$6:$B$1209,[1]EXHIBITOR!$D$6:$D$1503)</f>
        <v>GREY GREEN</v>
      </c>
      <c r="F73" s="8" t="str">
        <f>LOOKUP($B73,[1]EXHIBITOR!$B$6:$B$1209,[1]EXHIBITOR!$E$6:$E$1503)</f>
        <v>C</v>
      </c>
      <c r="G73" s="8" t="str">
        <f>LOOKUP($B73,[1]EXHIBITOR!$B$6:$B$1209,[1]EXHIBITOR!$F$6:$F$1503)</f>
        <v>SCF</v>
      </c>
      <c r="H73" s="8">
        <f>LOOKUP($B73,[1]EXHIBITOR!$B$6:$B$1209,[1]EXHIBITOR!$G$6:$G$1503)</f>
        <v>327</v>
      </c>
      <c r="I73" s="8">
        <f>LOOKUP($B73,[1]EXHIBITOR!$B$6:$B$1209,[1]EXHIBITOR!$H$6:$H$1503)</f>
        <v>2015</v>
      </c>
    </row>
    <row r="74" spans="1:9">
      <c r="A74" s="11" t="s">
        <v>50</v>
      </c>
      <c r="B74" s="37">
        <f>'[1]INTERMEDIATE FORM'!B13</f>
        <v>367</v>
      </c>
      <c r="C74" s="9"/>
      <c r="D74" s="9" t="str">
        <f>LOOKUP($B74,[1]EXHIBITOR!$B$6:$B$1209,[1]EXHIBITOR!$C$6:$C$1503)</f>
        <v>DEBBIE COLE</v>
      </c>
      <c r="E74" s="9" t="str">
        <f>LOOKUP($B74,[1]EXHIBITOR!$B$6:$B$1209,[1]EXHIBITOR!$D$6:$D$1503)</f>
        <v>VIOLET</v>
      </c>
      <c r="F74" s="8" t="str">
        <f>LOOKUP($B74,[1]EXHIBITOR!$B$6:$B$1209,[1]EXHIBITOR!$E$6:$E$1503)</f>
        <v>H</v>
      </c>
      <c r="G74" s="8" t="str">
        <f>LOOKUP($B74,[1]EXHIBITOR!$B$6:$B$1209,[1]EXHIBITOR!$F$6:$F$1503)</f>
        <v>CDC</v>
      </c>
      <c r="H74" s="8">
        <f>LOOKUP($B74,[1]EXHIBITOR!$B$6:$B$1209,[1]EXHIBITOR!$G$6:$G$1503)</f>
        <v>83</v>
      </c>
      <c r="I74" s="8">
        <f>LOOKUP($B74,[1]EXHIBITOR!$B$6:$B$1209,[1]EXHIBITOR!$H$6:$H$1503)</f>
        <v>2015</v>
      </c>
    </row>
    <row r="75" spans="1:9">
      <c r="A75" s="11" t="s">
        <v>36</v>
      </c>
      <c r="B75" s="37">
        <f>'[1]INTERMEDIATE FORM'!B14</f>
        <v>382</v>
      </c>
      <c r="C75" s="9"/>
      <c r="D75" s="9" t="str">
        <f>LOOKUP($B75,[1]EXHIBITOR!$B$6:$B$1209,[1]EXHIBITOR!$C$6:$C$1503)</f>
        <v>STEPHEN FOWLER</v>
      </c>
      <c r="E75" s="9" t="str">
        <f>LOOKUP($B75,[1]EXHIBITOR!$B$6:$B$1209,[1]EXHIBITOR!$D$6:$D$1503)</f>
        <v>GREY GREEN</v>
      </c>
      <c r="F75" s="8" t="str">
        <f>LOOKUP($B75,[1]EXHIBITOR!$B$6:$B$1209,[1]EXHIBITOR!$E$6:$E$1503)</f>
        <v>C</v>
      </c>
      <c r="G75" s="8" t="str">
        <f>LOOKUP($B75,[1]EXHIBITOR!$B$6:$B$1209,[1]EXHIBITOR!$F$6:$F$1503)</f>
        <v>SCF</v>
      </c>
      <c r="H75" s="8">
        <f>LOOKUP($B75,[1]EXHIBITOR!$B$6:$B$1209,[1]EXHIBITOR!$G$6:$G$1503)</f>
        <v>138</v>
      </c>
      <c r="I75" s="8">
        <f>LOOKUP($B75,[1]EXHIBITOR!$B$6:$B$1209,[1]EXHIBITOR!$H$6:$H$1503)</f>
        <v>2016</v>
      </c>
    </row>
    <row r="76" spans="1:9">
      <c r="A76" s="11" t="s">
        <v>37</v>
      </c>
      <c r="B76" s="37">
        <f>'[1]INTERMEDIATE FORM'!B15</f>
        <v>421</v>
      </c>
      <c r="C76" s="9"/>
      <c r="D76" s="9" t="str">
        <f>LOOKUP($B76,[1]EXHIBITOR!$B$6:$B$1209,[1]EXHIBITOR!$C$6:$C$1503)</f>
        <v>APRIL BIRD-STIEGLITZ</v>
      </c>
      <c r="E76" s="9" t="str">
        <f>LOOKUP($B76,[1]EXHIBITOR!$B$6:$B$1209,[1]EXHIBITOR!$D$6:$D$1503)</f>
        <v>VIOLET  CIN</v>
      </c>
      <c r="F76" s="8" t="str">
        <f>LOOKUP($B76,[1]EXHIBITOR!$B$6:$B$1209,[1]EXHIBITOR!$E$6:$E$1503)</f>
        <v>H</v>
      </c>
      <c r="G76" s="8" t="str">
        <f>LOOKUP($B76,[1]EXHIBITOR!$B$6:$B$1209,[1]EXHIBITOR!$F$6:$F$1503)</f>
        <v>ALB</v>
      </c>
      <c r="H76" s="8">
        <f>LOOKUP($B76,[1]EXHIBITOR!$B$6:$B$1209,[1]EXHIBITOR!$G$6:$G$1503)</f>
        <v>107</v>
      </c>
      <c r="I76" s="8">
        <f>LOOKUP($B76,[1]EXHIBITOR!$B$6:$B$1209,[1]EXHIBITOR!$H$6:$H$1503)</f>
        <v>2016</v>
      </c>
    </row>
    <row r="77" spans="1:9">
      <c r="A77" s="11" t="s">
        <v>51</v>
      </c>
      <c r="B77" s="37">
        <v>386</v>
      </c>
      <c r="C77" s="9"/>
      <c r="D77" s="9" t="str">
        <f>LOOKUP($B77,[1]EXHIBITOR!$B$6:$B$1209,[1]EXHIBITOR!$C$6:$C$1503)</f>
        <v>STEPHEN FOWLER</v>
      </c>
      <c r="E77" s="9" t="str">
        <f>LOOKUP($B77,[1]EXHIBITOR!$B$6:$B$1209,[1]EXHIBITOR!$D$6:$D$1503)</f>
        <v>GREY</v>
      </c>
      <c r="F77" s="8" t="str">
        <f>LOOKUP($B77,[1]EXHIBITOR!$B$6:$B$1209,[1]EXHIBITOR!$E$6:$E$1503)</f>
        <v>C</v>
      </c>
      <c r="G77" s="8" t="str">
        <f>LOOKUP($B77,[1]EXHIBITOR!$B$6:$B$1209,[1]EXHIBITOR!$F$6:$F$1503)</f>
        <v>SCF</v>
      </c>
      <c r="H77" s="8">
        <f>LOOKUP($B77,[1]EXHIBITOR!$B$6:$B$1209,[1]EXHIBITOR!$G$6:$G$1503)</f>
        <v>386</v>
      </c>
      <c r="I77" s="8">
        <f>LOOKUP($B77,[1]EXHIBITOR!$B$6:$B$1209,[1]EXHIBITOR!$H$6:$H$1503)</f>
        <v>2015</v>
      </c>
    </row>
    <row r="78" spans="1:9">
      <c r="A78" s="11" t="s">
        <v>52</v>
      </c>
      <c r="B78" s="37">
        <f>'[1]INTERMEDIATE FORM'!B17</f>
        <v>382</v>
      </c>
      <c r="C78" s="9"/>
      <c r="D78" s="9" t="str">
        <f>LOOKUP($B78,[1]EXHIBITOR!$B$6:$B$1209,[1]EXHIBITOR!$C$6:$C$1503)</f>
        <v>STEPHEN FOWLER</v>
      </c>
      <c r="E78" s="9" t="str">
        <f>LOOKUP($B78,[1]EXHIBITOR!$B$6:$B$1209,[1]EXHIBITOR!$D$6:$D$1503)</f>
        <v>GREY GREEN</v>
      </c>
      <c r="F78" s="8" t="str">
        <f>LOOKUP($B78,[1]EXHIBITOR!$B$6:$B$1209,[1]EXHIBITOR!$E$6:$E$1503)</f>
        <v>C</v>
      </c>
      <c r="G78" s="8" t="str">
        <f>LOOKUP($B78,[1]EXHIBITOR!$B$6:$B$1209,[1]EXHIBITOR!$F$6:$F$1503)</f>
        <v>SCF</v>
      </c>
      <c r="H78" s="8">
        <f>LOOKUP($B78,[1]EXHIBITOR!$B$6:$B$1209,[1]EXHIBITOR!$G$6:$G$1503)</f>
        <v>138</v>
      </c>
      <c r="I78" s="8">
        <f>LOOKUP($B78,[1]EXHIBITOR!$B$6:$B$1209,[1]EXHIBITOR!$H$6:$H$1503)</f>
        <v>2016</v>
      </c>
    </row>
    <row r="79" spans="1:9">
      <c r="A79" s="11" t="s">
        <v>53</v>
      </c>
      <c r="B79" s="37">
        <f>'[1]INTERMEDIATE FORM'!B18</f>
        <v>378</v>
      </c>
      <c r="C79" s="9"/>
      <c r="D79" s="9" t="str">
        <f>LOOKUP($B79,[1]EXHIBITOR!$B$6:$B$1209,[1]EXHIBITOR!$C$6:$C$1503)</f>
        <v>STEPHEN FOWLER</v>
      </c>
      <c r="E79" s="9" t="str">
        <f>LOOKUP($B79,[1]EXHIBITOR!$B$6:$B$1209,[1]EXHIBITOR!$D$6:$D$1503)</f>
        <v>GREY GREEN</v>
      </c>
      <c r="F79" s="8" t="str">
        <f>LOOKUP($B79,[1]EXHIBITOR!$B$6:$B$1209,[1]EXHIBITOR!$E$6:$E$1503)</f>
        <v>C</v>
      </c>
      <c r="G79" s="8" t="str">
        <f>LOOKUP($B79,[1]EXHIBITOR!$B$6:$B$1209,[1]EXHIBITOR!$F$6:$F$1503)</f>
        <v>SCF</v>
      </c>
      <c r="H79" s="8">
        <f>LOOKUP($B79,[1]EXHIBITOR!$B$6:$B$1209,[1]EXHIBITOR!$G$6:$G$1503)</f>
        <v>123</v>
      </c>
      <c r="I79" s="8">
        <f>LOOKUP($B79,[1]EXHIBITOR!$B$6:$B$1209,[1]EXHIBITOR!$H$6:$H$1503)</f>
        <v>2016</v>
      </c>
    </row>
    <row r="80" spans="1:9">
      <c r="A80" s="11" t="s">
        <v>54</v>
      </c>
      <c r="B80" s="37">
        <f>'[1]INTERMEDIATE FORM'!B19</f>
        <v>367</v>
      </c>
      <c r="C80" s="9"/>
      <c r="D80" s="9" t="str">
        <f>LOOKUP($B80,[1]EXHIBITOR!$B$6:$B$1209,[1]EXHIBITOR!$C$6:$C$1503)</f>
        <v>DEBBIE COLE</v>
      </c>
      <c r="E80" s="9" t="str">
        <f>LOOKUP($B80,[1]EXHIBITOR!$B$6:$B$1209,[1]EXHIBITOR!$D$6:$D$1503)</f>
        <v>VIOLET</v>
      </c>
      <c r="F80" s="8" t="str">
        <f>LOOKUP($B80,[1]EXHIBITOR!$B$6:$B$1209,[1]EXHIBITOR!$E$6:$E$1503)</f>
        <v>H</v>
      </c>
      <c r="G80" s="8" t="str">
        <f>LOOKUP($B80,[1]EXHIBITOR!$B$6:$B$1209,[1]EXHIBITOR!$F$6:$F$1503)</f>
        <v>CDC</v>
      </c>
      <c r="H80" s="8">
        <f>LOOKUP($B80,[1]EXHIBITOR!$B$6:$B$1209,[1]EXHIBITOR!$G$6:$G$1503)</f>
        <v>83</v>
      </c>
      <c r="I80" s="8">
        <f>LOOKUP($B80,[1]EXHIBITOR!$B$6:$B$1209,[1]EXHIBITOR!$H$6:$H$1503)</f>
        <v>2015</v>
      </c>
    </row>
    <row r="81" spans="1:9">
      <c r="A81" s="11" t="s">
        <v>55</v>
      </c>
      <c r="B81" s="37">
        <f>'[1]INTERMEDIATE FORM'!B20</f>
        <v>371</v>
      </c>
      <c r="C81" s="9"/>
      <c r="D81" s="9" t="str">
        <f>LOOKUP($B81,[1]EXHIBITOR!$B$6:$B$1209,[1]EXHIBITOR!$C$6:$C$1503)</f>
        <v>STEPHEN FOWLER</v>
      </c>
      <c r="E81" s="9" t="str">
        <f>LOOKUP($B81,[1]EXHIBITOR!$B$6:$B$1209,[1]EXHIBITOR!$D$6:$D$1503)</f>
        <v>LT GREEN</v>
      </c>
      <c r="F81" s="8" t="str">
        <f>LOOKUP($B81,[1]EXHIBITOR!$B$6:$B$1209,[1]EXHIBITOR!$E$6:$E$1503)</f>
        <v>H</v>
      </c>
      <c r="G81" s="8" t="str">
        <f>LOOKUP($B81,[1]EXHIBITOR!$B$6:$B$1209,[1]EXHIBITOR!$F$6:$F$1503)</f>
        <v>SCF</v>
      </c>
      <c r="H81" s="8">
        <f>LOOKUP($B81,[1]EXHIBITOR!$B$6:$B$1209,[1]EXHIBITOR!$G$6:$G$1503)</f>
        <v>319</v>
      </c>
      <c r="I81" s="8">
        <f>LOOKUP($B81,[1]EXHIBITOR!$B$6:$B$1209,[1]EXHIBITOR!$H$6:$H$1503)</f>
        <v>2015</v>
      </c>
    </row>
    <row r="82" spans="1:9">
      <c r="A82" s="11" t="s">
        <v>56</v>
      </c>
      <c r="B82" s="37">
        <f>'[1]INTERMEDIATE FORM'!B21</f>
        <v>363</v>
      </c>
      <c r="C82" s="9"/>
      <c r="D82" s="9" t="str">
        <f>LOOKUP($B82,[1]EXHIBITOR!$B$6:$B$1209,[1]EXHIBITOR!$C$6:$C$1503)</f>
        <v>DEBBIE COLE</v>
      </c>
      <c r="E82" s="9" t="str">
        <f>LOOKUP($B82,[1]EXHIBITOR!$B$6:$B$1209,[1]EXHIBITOR!$D$6:$D$1503)</f>
        <v>LACEWING WHITE</v>
      </c>
      <c r="F82" s="8" t="str">
        <f>LOOKUP($B82,[1]EXHIBITOR!$B$6:$B$1209,[1]EXHIBITOR!$E$6:$E$1503)</f>
        <v>H</v>
      </c>
      <c r="G82" s="8" t="str">
        <f>LOOKUP($B82,[1]EXHIBITOR!$B$6:$B$1209,[1]EXHIBITOR!$F$6:$F$1503)</f>
        <v>CDC</v>
      </c>
      <c r="H82" s="8">
        <f>LOOKUP($B82,[1]EXHIBITOR!$B$6:$B$1209,[1]EXHIBITOR!$G$6:$G$1503)</f>
        <v>47</v>
      </c>
      <c r="I82" s="8">
        <f>LOOKUP($B82,[1]EXHIBITOR!$B$6:$B$1209,[1]EXHIBITOR!$H$6:$H$1503)</f>
        <v>2015</v>
      </c>
    </row>
    <row r="83" spans="1:9">
      <c r="A83" s="11" t="s">
        <v>57</v>
      </c>
      <c r="B83" s="37">
        <f>'[1]INTERMEDIATE FORM'!B22</f>
        <v>360</v>
      </c>
      <c r="C83" s="9"/>
      <c r="D83" s="9" t="str">
        <f>LOOKUP($B83,[1]EXHIBITOR!$B$6:$B$1209,[1]EXHIBITOR!$C$6:$C$1503)</f>
        <v>DEBBIE COLE</v>
      </c>
      <c r="E83" s="9" t="str">
        <f>LOOKUP($B83,[1]EXHIBITOR!$B$6:$B$1209,[1]EXHIBITOR!$D$6:$D$1503)</f>
        <v>CINN GREEN</v>
      </c>
      <c r="F83" s="8" t="str">
        <f>LOOKUP($B83,[1]EXHIBITOR!$B$6:$B$1209,[1]EXHIBITOR!$E$6:$E$1503)</f>
        <v>C</v>
      </c>
      <c r="G83" s="8" t="str">
        <f>LOOKUP($B83,[1]EXHIBITOR!$B$6:$B$1209,[1]EXHIBITOR!$F$6:$F$1503)</f>
        <v>CDC</v>
      </c>
      <c r="H83" s="8">
        <f>LOOKUP($B83,[1]EXHIBITOR!$B$6:$B$1209,[1]EXHIBITOR!$G$6:$G$1503)</f>
        <v>135</v>
      </c>
      <c r="I83" s="8">
        <f>LOOKUP($B83,[1]EXHIBITOR!$B$6:$B$1209,[1]EXHIBITOR!$H$6:$H$1503)</f>
        <v>2015</v>
      </c>
    </row>
    <row r="84" spans="1:9">
      <c r="A84" s="11" t="s">
        <v>58</v>
      </c>
      <c r="B84" s="37">
        <f>'[1]INTERMEDIATE FORM'!B23</f>
        <v>356</v>
      </c>
      <c r="C84" s="9"/>
      <c r="D84" s="9" t="str">
        <f>LOOKUP($B84,[1]EXHIBITOR!$B$6:$B$1209,[1]EXHIBITOR!$C$6:$C$1503)</f>
        <v>DEBBIE COLE</v>
      </c>
      <c r="E84" s="9" t="str">
        <f>LOOKUP($B84,[1]EXHIBITOR!$B$6:$B$1209,[1]EXHIBITOR!$D$6:$D$1503)</f>
        <v>LIGHT GREEN</v>
      </c>
      <c r="F84" s="8" t="str">
        <f>LOOKUP($B84,[1]EXHIBITOR!$B$6:$B$1209,[1]EXHIBITOR!$E$6:$E$1503)</f>
        <v>H</v>
      </c>
      <c r="G84" s="8" t="str">
        <f>LOOKUP($B84,[1]EXHIBITOR!$B$6:$B$1209,[1]EXHIBITOR!$F$6:$F$1503)</f>
        <v>CDC</v>
      </c>
      <c r="H84" s="8">
        <f>LOOKUP($B84,[1]EXHIBITOR!$B$6:$B$1209,[1]EXHIBITOR!$G$6:$G$1503)</f>
        <v>52</v>
      </c>
      <c r="I84" s="8">
        <f>LOOKUP($B84,[1]EXHIBITOR!$B$6:$B$1209,[1]EXHIBITOR!$H$6:$H$1503)</f>
        <v>2014</v>
      </c>
    </row>
    <row r="85" spans="1:9">
      <c r="A85" s="11" t="s">
        <v>59</v>
      </c>
      <c r="B85" s="37">
        <f>'[1]INTERMEDIATE FORM'!B24</f>
        <v>378</v>
      </c>
      <c r="C85" s="9"/>
      <c r="D85" s="9" t="str">
        <f>LOOKUP($B85,[1]EXHIBITOR!$B$6:$B$1209,[1]EXHIBITOR!$C$6:$C$1503)</f>
        <v>STEPHEN FOWLER</v>
      </c>
      <c r="E85" s="9" t="str">
        <f>LOOKUP($B85,[1]EXHIBITOR!$B$6:$B$1209,[1]EXHIBITOR!$D$6:$D$1503)</f>
        <v>GREY GREEN</v>
      </c>
      <c r="F85" s="8" t="str">
        <f>LOOKUP($B85,[1]EXHIBITOR!$B$6:$B$1209,[1]EXHIBITOR!$E$6:$E$1503)</f>
        <v>C</v>
      </c>
      <c r="G85" s="8" t="str">
        <f>LOOKUP($B85,[1]EXHIBITOR!$B$6:$B$1209,[1]EXHIBITOR!$F$6:$F$1503)</f>
        <v>SCF</v>
      </c>
      <c r="H85" s="8">
        <f>LOOKUP($B85,[1]EXHIBITOR!$B$6:$B$1209,[1]EXHIBITOR!$G$6:$G$1503)</f>
        <v>123</v>
      </c>
      <c r="I85" s="8">
        <f>LOOKUP($B85,[1]EXHIBITOR!$B$6:$B$1209,[1]EXHIBITOR!$H$6:$H$1503)</f>
        <v>2016</v>
      </c>
    </row>
    <row r="86" spans="1:9">
      <c r="A86" s="11"/>
      <c r="B86" s="36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37">
        <f>'[1]NOVICE FORM'!B12</f>
        <v>126</v>
      </c>
      <c r="C87" s="9"/>
      <c r="D87" s="9" t="str">
        <f>LOOKUP($B87,[1]EXHIBITOR!$B$6:$B$1209,[1]EXHIBITOR!$C$6:$C$1503)</f>
        <v>KENT EWER</v>
      </c>
      <c r="E87" s="9" t="str">
        <f>LOOKUP($B87,[1]EXHIBITOR!$B$6:$B$1209,[1]EXHIBITOR!$D$6:$D$1503)</f>
        <v>SPANGLE SKY</v>
      </c>
      <c r="F87" s="8" t="str">
        <f>LOOKUP($B87,[1]EXHIBITOR!$B$6:$B$1209,[1]EXHIBITOR!$E$6:$E$1503)</f>
        <v>C</v>
      </c>
      <c r="G87" s="8" t="str">
        <f>LOOKUP($B87,[1]EXHIBITOR!$B$6:$B$1209,[1]EXHIBITOR!$F$6:$F$1503)</f>
        <v>EAZ</v>
      </c>
      <c r="H87" s="8">
        <f>LOOKUP($B87,[1]EXHIBITOR!$B$6:$B$1209,[1]EXHIBITOR!$G$6:$G$1503)</f>
        <v>10</v>
      </c>
      <c r="I87" s="8">
        <f>LOOKUP($B87,[1]EXHIBITOR!$B$6:$B$1209,[1]EXHIBITOR!$H$6:$H$1503)</f>
        <v>2015</v>
      </c>
    </row>
    <row r="88" spans="1:9">
      <c r="A88" s="11" t="s">
        <v>50</v>
      </c>
      <c r="B88" s="37">
        <f>'[1]NOVICE FORM'!B13</f>
        <v>131</v>
      </c>
      <c r="C88" s="9"/>
      <c r="D88" s="9" t="str">
        <f>LOOKUP($B88,[1]EXHIBITOR!$B$6:$B$1209,[1]EXHIBITOR!$C$6:$C$1503)</f>
        <v>ALEC JOYNER</v>
      </c>
      <c r="E88" s="9" t="str">
        <f>LOOKUP($B88,[1]EXHIBITOR!$B$6:$B$1209,[1]EXHIBITOR!$D$6:$D$1503)</f>
        <v>YELLOW FACE ALBINO</v>
      </c>
      <c r="F88" s="8" t="str">
        <f>LOOKUP($B88,[1]EXHIBITOR!$B$6:$B$1209,[1]EXHIBITOR!$E$6:$E$1503)</f>
        <v>H</v>
      </c>
      <c r="G88" s="8" t="str">
        <f>LOOKUP($B88,[1]EXHIBITOR!$B$6:$B$1209,[1]EXHIBITOR!$F$6:$F$1503)</f>
        <v>AJJ</v>
      </c>
      <c r="H88" s="8">
        <f>LOOKUP($B88,[1]EXHIBITOR!$B$6:$B$1209,[1]EXHIBITOR!$G$6:$G$1503)</f>
        <v>10</v>
      </c>
      <c r="I88" s="8">
        <f>LOOKUP($B88,[1]EXHIBITOR!$B$6:$B$1209,[1]EXHIBITOR!$H$6:$H$1503)</f>
        <v>2015</v>
      </c>
    </row>
    <row r="89" spans="1:9">
      <c r="A89" s="11" t="s">
        <v>36</v>
      </c>
      <c r="B89" s="37">
        <f>'[1]NOVICE FORM'!B14</f>
        <v>132</v>
      </c>
      <c r="C89" s="9"/>
      <c r="D89" s="9" t="str">
        <f>LOOKUP($B89,[1]EXHIBITOR!$B$6:$B$1209,[1]EXHIBITOR!$C$6:$C$1503)</f>
        <v>ALEC JOYNER</v>
      </c>
      <c r="E89" s="9" t="str">
        <f>LOOKUP($B89,[1]EXHIBITOR!$B$6:$B$1209,[1]EXHIBITOR!$D$6:$D$1503)</f>
        <v>DK GREEN</v>
      </c>
      <c r="F89" s="8" t="str">
        <f>LOOKUP($B89,[1]EXHIBITOR!$B$6:$B$1209,[1]EXHIBITOR!$E$6:$E$1503)</f>
        <v>C</v>
      </c>
      <c r="G89" s="8" t="str">
        <f>LOOKUP($B89,[1]EXHIBITOR!$B$6:$B$1209,[1]EXHIBITOR!$F$6:$F$1503)</f>
        <v>AJJ</v>
      </c>
      <c r="H89" s="8">
        <f>LOOKUP($B89,[1]EXHIBITOR!$B$6:$B$1209,[1]EXHIBITOR!$G$6:$G$1503)</f>
        <v>1</v>
      </c>
      <c r="I89" s="8">
        <f>LOOKUP($B89,[1]EXHIBITOR!$B$6:$B$1209,[1]EXHIBITOR!$H$6:$H$1503)</f>
        <v>2016</v>
      </c>
    </row>
    <row r="90" spans="1:9">
      <c r="A90" s="11" t="s">
        <v>62</v>
      </c>
      <c r="B90" s="37">
        <f>'[1]NOVICE FORM'!B15</f>
        <v>138</v>
      </c>
      <c r="C90" s="9"/>
      <c r="D90" s="9" t="str">
        <f>LOOKUP($B90,[1]EXHIBITOR!$B$6:$B$1209,[1]EXHIBITOR!$C$6:$C$1503)</f>
        <v>BOB MCBRIDE</v>
      </c>
      <c r="E90" s="9" t="str">
        <f>LOOKUP($B90,[1]EXHIBITOR!$B$6:$B$1209,[1]EXHIBITOR!$D$6:$D$1503)</f>
        <v>DARK GREEN</v>
      </c>
      <c r="F90" s="8" t="str">
        <f>LOOKUP($B90,[1]EXHIBITOR!$B$6:$B$1209,[1]EXHIBITOR!$E$6:$E$1503)</f>
        <v>H</v>
      </c>
      <c r="G90" s="8" t="str">
        <f>LOOKUP($B90,[1]EXHIBITOR!$B$6:$B$1209,[1]EXHIBITOR!$F$6:$F$1503)</f>
        <v>46M</v>
      </c>
      <c r="H90" s="8">
        <f>LOOKUP($B90,[1]EXHIBITOR!$B$6:$B$1209,[1]EXHIBITOR!$G$6:$G$1503)</f>
        <v>17</v>
      </c>
      <c r="I90" s="8">
        <f>LOOKUP($B90,[1]EXHIBITOR!$B$6:$B$1209,[1]EXHIBITOR!$H$6:$H$1503)</f>
        <v>2016</v>
      </c>
    </row>
    <row r="91" spans="1:9">
      <c r="A91" s="11" t="s">
        <v>51</v>
      </c>
      <c r="B91" s="37">
        <f>'[1]NOVICE FORM'!B16</f>
        <v>132</v>
      </c>
      <c r="C91" s="9"/>
      <c r="D91" s="9" t="str">
        <f>LOOKUP($B91,[1]EXHIBITOR!$B$6:$B$1209,[1]EXHIBITOR!$C$6:$C$1503)</f>
        <v>ALEC JOYNER</v>
      </c>
      <c r="E91" s="9" t="str">
        <f>LOOKUP($B91,[1]EXHIBITOR!$B$6:$B$1209,[1]EXHIBITOR!$D$6:$D$1503)</f>
        <v>DK GREEN</v>
      </c>
      <c r="F91" s="8" t="str">
        <f>LOOKUP($B91,[1]EXHIBITOR!$B$6:$B$1209,[1]EXHIBITOR!$E$6:$E$1503)</f>
        <v>C</v>
      </c>
      <c r="G91" s="8" t="str">
        <f>LOOKUP($B91,[1]EXHIBITOR!$B$6:$B$1209,[1]EXHIBITOR!$F$6:$F$1503)</f>
        <v>AJJ</v>
      </c>
      <c r="H91" s="8">
        <f>LOOKUP($B91,[1]EXHIBITOR!$B$6:$B$1209,[1]EXHIBITOR!$G$6:$G$1503)</f>
        <v>1</v>
      </c>
      <c r="I91" s="8">
        <f>LOOKUP($B91,[1]EXHIBITOR!$B$6:$B$1209,[1]EXHIBITOR!$H$6:$H$1503)</f>
        <v>2016</v>
      </c>
    </row>
    <row r="92" spans="1:9">
      <c r="A92" s="11" t="s">
        <v>52</v>
      </c>
      <c r="B92" s="37">
        <f>'[1]NOVICE FORM'!B17</f>
        <v>128</v>
      </c>
      <c r="C92" s="9"/>
      <c r="D92" s="9" t="str">
        <f>LOOKUP($B92,[1]EXHIBITOR!$B$6:$B$1209,[1]EXHIBITOR!$C$6:$C$1503)</f>
        <v>ALECIA JOYNER</v>
      </c>
      <c r="E92" s="9" t="str">
        <f>LOOKUP($B92,[1]EXHIBITOR!$B$6:$B$1209,[1]EXHIBITOR!$D$6:$D$1503)</f>
        <v>COBALT</v>
      </c>
      <c r="F92" s="8" t="str">
        <f>LOOKUP($B92,[1]EXHIBITOR!$B$6:$B$1209,[1]EXHIBITOR!$E$6:$E$1503)</f>
        <v>C</v>
      </c>
      <c r="G92" s="8" t="str">
        <f>LOOKUP($B92,[1]EXHIBITOR!$B$6:$B$1209,[1]EXHIBITOR!$F$6:$F$1503)</f>
        <v>ALJ</v>
      </c>
      <c r="H92" s="8">
        <f>LOOKUP($B92,[1]EXHIBITOR!$B$6:$B$1209,[1]EXHIBITOR!$G$6:$G$1503)</f>
        <v>4</v>
      </c>
      <c r="I92" s="8">
        <f>LOOKUP($B92,[1]EXHIBITOR!$B$6:$B$1209,[1]EXHIBITOR!$H$6:$H$1503)</f>
        <v>2015</v>
      </c>
    </row>
    <row r="93" spans="1:9">
      <c r="A93" s="11" t="s">
        <v>53</v>
      </c>
      <c r="B93" s="37">
        <f>'[1]NOVICE FORM'!B18</f>
        <v>131</v>
      </c>
      <c r="C93" s="9"/>
      <c r="D93" s="9" t="str">
        <f>LOOKUP($B93,[1]EXHIBITOR!$B$6:$B$1209,[1]EXHIBITOR!$C$6:$C$1503)</f>
        <v>ALEC JOYNER</v>
      </c>
      <c r="E93" s="9" t="str">
        <f>LOOKUP($B93,[1]EXHIBITOR!$B$6:$B$1209,[1]EXHIBITOR!$D$6:$D$1503)</f>
        <v>YELLOW FACE ALBINO</v>
      </c>
      <c r="F93" s="8" t="str">
        <f>LOOKUP($B93,[1]EXHIBITOR!$B$6:$B$1209,[1]EXHIBITOR!$E$6:$E$1503)</f>
        <v>H</v>
      </c>
      <c r="G93" s="8" t="str">
        <f>LOOKUP($B93,[1]EXHIBITOR!$B$6:$B$1209,[1]EXHIBITOR!$F$6:$F$1503)</f>
        <v>AJJ</v>
      </c>
      <c r="H93" s="8">
        <f>LOOKUP($B93,[1]EXHIBITOR!$B$6:$B$1209,[1]EXHIBITOR!$G$6:$G$1503)</f>
        <v>10</v>
      </c>
      <c r="I93" s="8">
        <f>LOOKUP($B93,[1]EXHIBITOR!$B$6:$B$1209,[1]EXHIBITOR!$H$6:$H$1503)</f>
        <v>2015</v>
      </c>
    </row>
    <row r="94" spans="1:9">
      <c r="A94" s="11" t="s">
        <v>54</v>
      </c>
      <c r="B94" s="37">
        <f>'[1]NOVICE FORM'!B19</f>
        <v>129</v>
      </c>
      <c r="C94" s="9"/>
      <c r="D94" s="9" t="str">
        <f>LOOKUP($B94,[1]EXHIBITOR!$B$6:$B$1209,[1]EXHIBITOR!$C$6:$C$1503)</f>
        <v>ALECIA JOYNER</v>
      </c>
      <c r="E94" s="9" t="str">
        <f>LOOKUP($B94,[1]EXHIBITOR!$B$6:$B$1209,[1]EXHIBITOR!$D$6:$D$1503)</f>
        <v>COBALT</v>
      </c>
      <c r="F94" s="8" t="str">
        <f>LOOKUP($B94,[1]EXHIBITOR!$B$6:$B$1209,[1]EXHIBITOR!$E$6:$E$1503)</f>
        <v>C</v>
      </c>
      <c r="G94" s="8" t="str">
        <f>LOOKUP($B94,[1]EXHIBITOR!$B$6:$B$1209,[1]EXHIBITOR!$F$6:$F$1503)</f>
        <v>ALJ</v>
      </c>
      <c r="H94" s="8">
        <f>LOOKUP($B94,[1]EXHIBITOR!$B$6:$B$1209,[1]EXHIBITOR!$G$6:$G$1503)</f>
        <v>20</v>
      </c>
      <c r="I94" s="8">
        <f>LOOKUP($B94,[1]EXHIBITOR!$B$6:$B$1209,[1]EXHIBITOR!$H$6:$H$1503)</f>
        <v>2014</v>
      </c>
    </row>
    <row r="95" spans="1:9">
      <c r="A95" s="11" t="s">
        <v>55</v>
      </c>
      <c r="B95" s="37">
        <f>'[1]NOVICE FORM'!B20</f>
        <v>135</v>
      </c>
      <c r="C95" s="9"/>
      <c r="D95" s="9" t="str">
        <f>LOOKUP($B95,[1]EXHIBITOR!$B$6:$B$1209,[1]EXHIBITOR!$C$6:$C$1503)</f>
        <v>BOB MCBRIDE</v>
      </c>
      <c r="E95" s="9" t="str">
        <f>LOOKUP($B95,[1]EXHIBITOR!$B$6:$B$1209,[1]EXHIBITOR!$D$6:$D$1503)</f>
        <v>DARK GREEN</v>
      </c>
      <c r="F95" s="8" t="str">
        <f>LOOKUP($B95,[1]EXHIBITOR!$B$6:$B$1209,[1]EXHIBITOR!$E$6:$E$1503)</f>
        <v>C</v>
      </c>
      <c r="G95" s="8" t="str">
        <f>LOOKUP($B95,[1]EXHIBITOR!$B$6:$B$1209,[1]EXHIBITOR!$F$6:$F$1503)</f>
        <v>RM</v>
      </c>
      <c r="H95" s="8">
        <f>LOOKUP($B95,[1]EXHIBITOR!$B$6:$B$1209,[1]EXHIBITOR!$G$6:$G$1503)</f>
        <v>13</v>
      </c>
      <c r="I95" s="8">
        <f>LOOKUP($B95,[1]EXHIBITOR!$B$6:$B$1209,[1]EXHIBITOR!$H$6:$H$1503)</f>
        <v>2015</v>
      </c>
    </row>
    <row r="96" spans="1:9">
      <c r="A96" s="11" t="s">
        <v>56</v>
      </c>
      <c r="B96" s="37">
        <f>'[1]NOVICE FORM'!B21</f>
        <v>139</v>
      </c>
      <c r="C96" s="9"/>
      <c r="D96" s="9" t="str">
        <f>LOOKUP($B96,[1]EXHIBITOR!$B$6:$B$1209,[1]EXHIBITOR!$C$6:$C$1503)</f>
        <v>BOB MCBRIDE</v>
      </c>
      <c r="E96" s="9" t="str">
        <f>LOOKUP($B96,[1]EXHIBITOR!$B$6:$B$1209,[1]EXHIBITOR!$D$6:$D$1503)</f>
        <v>GREY GREEN</v>
      </c>
      <c r="F96" s="8" t="str">
        <f>LOOKUP($B96,[1]EXHIBITOR!$B$6:$B$1209,[1]EXHIBITOR!$E$6:$E$1503)</f>
        <v>C</v>
      </c>
      <c r="G96" s="8" t="str">
        <f>LOOKUP($B96,[1]EXHIBITOR!$B$6:$B$1209,[1]EXHIBITOR!$F$6:$F$1503)</f>
        <v>RM</v>
      </c>
      <c r="H96" s="8">
        <f>LOOKUP($B96,[1]EXHIBITOR!$B$6:$B$1209,[1]EXHIBITOR!$G$6:$G$1503)</f>
        <v>16</v>
      </c>
      <c r="I96" s="8">
        <f>LOOKUP($B96,[1]EXHIBITOR!$B$6:$B$1209,[1]EXHIBITOR!$H$6:$H$1503)</f>
        <v>2015</v>
      </c>
    </row>
    <row r="97" spans="1:9">
      <c r="A97" s="11" t="s">
        <v>57</v>
      </c>
      <c r="B97" s="37">
        <f>'[1]NOVICE FORM'!B22</f>
        <v>141</v>
      </c>
      <c r="C97" s="9"/>
      <c r="D97" s="9" t="str">
        <f>LOOKUP($B97,[1]EXHIBITOR!$B$6:$B$1209,[1]EXHIBITOR!$C$6:$C$1503)</f>
        <v>BOB MCBRIDE</v>
      </c>
      <c r="E97" s="9" t="str">
        <f>LOOKUP($B97,[1]EXHIBITOR!$B$6:$B$1209,[1]EXHIBITOR!$D$6:$D$1503)</f>
        <v>DOM PIED COBALT</v>
      </c>
      <c r="F97" s="8" t="str">
        <f>LOOKUP($B97,[1]EXHIBITOR!$B$6:$B$1209,[1]EXHIBITOR!$E$6:$E$1503)</f>
        <v>H</v>
      </c>
      <c r="G97" s="8" t="str">
        <f>LOOKUP($B97,[1]EXHIBITOR!$B$6:$B$1209,[1]EXHIBITOR!$F$6:$F$1503)</f>
        <v>RM</v>
      </c>
      <c r="H97" s="8">
        <f>LOOKUP($B97,[1]EXHIBITOR!$B$6:$B$1209,[1]EXHIBITOR!$G$6:$G$1503)</f>
        <v>33</v>
      </c>
      <c r="I97" s="8">
        <f>LOOKUP($B97,[1]EXHIBITOR!$B$6:$B$1209,[1]EXHIBITOR!$H$6:$H$1503)</f>
        <v>2015</v>
      </c>
    </row>
    <row r="98" spans="1:9">
      <c r="A98" s="11" t="s">
        <v>58</v>
      </c>
      <c r="B98" s="37">
        <f>'[1]NOVICE FORM'!B23</f>
        <v>127</v>
      </c>
      <c r="C98" s="9"/>
      <c r="D98" s="9" t="str">
        <f>LOOKUP($B98,[1]EXHIBITOR!$B$6:$B$1209,[1]EXHIBITOR!$C$6:$C$1503)</f>
        <v>ALECIA JOYNER</v>
      </c>
      <c r="E98" s="9" t="str">
        <f>LOOKUP($B98,[1]EXHIBITOR!$B$6:$B$1209,[1]EXHIBITOR!$D$6:$D$1503)</f>
        <v>GREY</v>
      </c>
      <c r="F98" s="8" t="str">
        <f>LOOKUP($B98,[1]EXHIBITOR!$B$6:$B$1209,[1]EXHIBITOR!$E$6:$E$1503)</f>
        <v>C</v>
      </c>
      <c r="G98" s="8" t="str">
        <f>LOOKUP($B98,[1]EXHIBITOR!$B$6:$B$1209,[1]EXHIBITOR!$F$6:$F$1503)</f>
        <v>ALJ</v>
      </c>
      <c r="H98" s="8">
        <f>LOOKUP($B98,[1]EXHIBITOR!$B$6:$B$1209,[1]EXHIBITOR!$G$6:$G$1503)</f>
        <v>2</v>
      </c>
      <c r="I98" s="8">
        <f>LOOKUP($B98,[1]EXHIBITOR!$B$6:$B$1209,[1]EXHIBITOR!$H$6:$H$1503)</f>
        <v>2015</v>
      </c>
    </row>
    <row r="99" spans="1:9">
      <c r="A99" s="11" t="s">
        <v>59</v>
      </c>
      <c r="B99" s="37">
        <f>'[1]NOVICE FORM'!B24</f>
        <v>140</v>
      </c>
      <c r="C99" s="9"/>
      <c r="D99" s="9" t="str">
        <f>LOOKUP($B99,[1]EXHIBITOR!$B$6:$B$1209,[1]EXHIBITOR!$C$6:$C$1503)</f>
        <v>BOB MCBRIDE</v>
      </c>
      <c r="E99" s="9" t="str">
        <f>LOOKUP($B99,[1]EXHIBITOR!$B$6:$B$1209,[1]EXHIBITOR!$D$6:$D$1503)</f>
        <v>LUTINO</v>
      </c>
      <c r="F99" s="8" t="str">
        <f>LOOKUP($B99,[1]EXHIBITOR!$B$6:$B$1209,[1]EXHIBITOR!$E$6:$E$1503)</f>
        <v>H</v>
      </c>
      <c r="G99" s="8" t="str">
        <f>LOOKUP($B99,[1]EXHIBITOR!$B$6:$B$1209,[1]EXHIBITOR!$F$6:$F$1503)</f>
        <v>46M</v>
      </c>
      <c r="H99" s="8">
        <f>LOOKUP($B99,[1]EXHIBITOR!$B$6:$B$1209,[1]EXHIBITOR!$G$6:$G$1503)</f>
        <v>13</v>
      </c>
      <c r="I99" s="8">
        <f>LOOKUP($B99,[1]EXHIBITOR!$B$6:$B$1209,[1]EXHIBITOR!$H$6:$H$1503)</f>
        <v>2016</v>
      </c>
    </row>
    <row r="100" spans="1:9">
      <c r="A100" s="3"/>
      <c r="B100" s="36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37">
        <f>'[1]JUNIOR FORM'!B12</f>
        <v>0</v>
      </c>
      <c r="C101" s="9"/>
      <c r="D101" s="9" t="e">
        <f>LOOKUP($B101,[1]EXHIBITOR!$B$6:$B$1209,[1]EXHIBITOR!$C$6:$C$1503)</f>
        <v>#N/A</v>
      </c>
      <c r="E101" s="9" t="e">
        <f>LOOKUP($B101,[1]EXHIBITOR!$B$6:$B$1209,[1]EXHIBITOR!$D$6:$D$1503)</f>
        <v>#N/A</v>
      </c>
      <c r="F101" s="8" t="e">
        <f>LOOKUP($B101,[1]EXHIBITOR!$B$6:$B$1209,[1]EXHIBITOR!$E$6:$E$1503)</f>
        <v>#N/A</v>
      </c>
      <c r="G101" s="8" t="e">
        <f>LOOKUP($B101,[1]EXHIBITOR!$B$6:$B$1209,[1]EXHIBITOR!$F$6:$F$1503)</f>
        <v>#N/A</v>
      </c>
      <c r="H101" s="8" t="e">
        <f>LOOKUP($B101,[1]EXHIBITOR!$B$6:$B$1209,[1]EXHIBITOR!$G$6:$G$1503)</f>
        <v>#N/A</v>
      </c>
      <c r="I101" s="8" t="e">
        <f>LOOKUP($B101,[1]EXHIBITOR!$B$6:$B$1209,[1]EXHIBITOR!$H$6:$H$1503)</f>
        <v>#N/A</v>
      </c>
    </row>
    <row r="102" spans="1:9">
      <c r="A102" s="11" t="s">
        <v>50</v>
      </c>
      <c r="B102" s="37">
        <f>'[1]JUNIOR FORM'!B13</f>
        <v>0</v>
      </c>
      <c r="C102" s="9"/>
      <c r="D102" s="9" t="e">
        <f>LOOKUP($B102,[1]EXHIBITOR!$B$6:$B$1209,[1]EXHIBITOR!$C$6:$C$1503)</f>
        <v>#N/A</v>
      </c>
      <c r="E102" s="9" t="e">
        <f>LOOKUP($B102,[1]EXHIBITOR!$B$6:$B$1209,[1]EXHIBITOR!$D$6:$D$1503)</f>
        <v>#N/A</v>
      </c>
      <c r="F102" s="8" t="e">
        <f>LOOKUP($B102,[1]EXHIBITOR!$B$6:$B$1209,[1]EXHIBITOR!$E$6:$E$1503)</f>
        <v>#N/A</v>
      </c>
      <c r="G102" s="8" t="e">
        <f>LOOKUP($B102,[1]EXHIBITOR!$B$6:$B$1209,[1]EXHIBITOR!$F$6:$F$1503)</f>
        <v>#N/A</v>
      </c>
      <c r="H102" s="8" t="e">
        <f>LOOKUP($B102,[1]EXHIBITOR!$B$6:$B$1209,[1]EXHIBITOR!$G$6:$G$1503)</f>
        <v>#N/A</v>
      </c>
      <c r="I102" s="8" t="e">
        <f>LOOKUP($B102,[1]EXHIBITOR!$B$6:$B$1209,[1]EXHIBITOR!$H$6:$H$1503)</f>
        <v>#N/A</v>
      </c>
    </row>
    <row r="103" spans="1:9">
      <c r="A103" s="11" t="s">
        <v>36</v>
      </c>
      <c r="B103" s="37">
        <f>'[1]JUNIOR FORM'!B14</f>
        <v>0</v>
      </c>
      <c r="C103" s="9"/>
      <c r="D103" s="9" t="e">
        <f>LOOKUP($B103,[1]EXHIBITOR!$B$6:$B$1209,[1]EXHIBITOR!$C$6:$C$1503)</f>
        <v>#N/A</v>
      </c>
      <c r="E103" s="9" t="e">
        <f>LOOKUP($B103,[1]EXHIBITOR!$B$6:$B$1209,[1]EXHIBITOR!$D$6:$D$1503)</f>
        <v>#N/A</v>
      </c>
      <c r="F103" s="8" t="e">
        <f>LOOKUP($B103,[1]EXHIBITOR!$B$6:$B$1209,[1]EXHIBITOR!$E$6:$E$1503)</f>
        <v>#N/A</v>
      </c>
      <c r="G103" s="8" t="e">
        <f>LOOKUP($B103,[1]EXHIBITOR!$B$6:$B$1209,[1]EXHIBITOR!$F$6:$F$1503)</f>
        <v>#N/A</v>
      </c>
      <c r="H103" s="8" t="e">
        <f>LOOKUP($B103,[1]EXHIBITOR!$B$6:$B$1209,[1]EXHIBITOR!$G$6:$G$1503)</f>
        <v>#N/A</v>
      </c>
      <c r="I103" s="8" t="e">
        <f>LOOKUP($B103,[1]EXHIBITOR!$B$6:$B$1209,[1]EXHIBITOR!$H$6:$H$1503)</f>
        <v>#N/A</v>
      </c>
    </row>
    <row r="104" spans="1:9">
      <c r="A104" s="11" t="s">
        <v>62</v>
      </c>
      <c r="B104" s="37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51</v>
      </c>
      <c r="B105" s="37">
        <f>'[1]JUNIOR FORM'!B16</f>
        <v>0</v>
      </c>
      <c r="C105" s="9"/>
      <c r="D105" s="9" t="e">
        <f>LOOKUP($B105,[1]EXHIBITOR!$B$6:$B$1209,[1]EXHIBITOR!$C$6:$C$1503)</f>
        <v>#N/A</v>
      </c>
      <c r="E105" s="9" t="e">
        <f>LOOKUP($B105,[1]EXHIBITOR!$B$6:$B$1209,[1]EXHIBITOR!$D$6:$D$1503)</f>
        <v>#N/A</v>
      </c>
      <c r="F105" s="8" t="e">
        <f>LOOKUP($B105,[1]EXHIBITOR!$B$6:$B$1209,[1]EXHIBITOR!$E$6:$E$1503)</f>
        <v>#N/A</v>
      </c>
      <c r="G105" s="8" t="e">
        <f>LOOKUP($B105,[1]EXHIBITOR!$B$6:$B$1209,[1]EXHIBITOR!$F$6:$F$1503)</f>
        <v>#N/A</v>
      </c>
      <c r="H105" s="8" t="e">
        <f>LOOKUP($B105,[1]EXHIBITOR!$B$6:$B$1209,[1]EXHIBITOR!$G$6:$G$1503)</f>
        <v>#N/A</v>
      </c>
      <c r="I105" s="8" t="e">
        <f>LOOKUP($B105,[1]EXHIBITOR!$B$6:$B$1209,[1]EXHIBITOR!$H$6:$H$1503)</f>
        <v>#N/A</v>
      </c>
    </row>
    <row r="106" spans="1:9">
      <c r="A106" s="11" t="s">
        <v>52</v>
      </c>
      <c r="B106" s="37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1" t="s">
        <v>53</v>
      </c>
      <c r="B107" s="37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54</v>
      </c>
      <c r="B108" s="37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55</v>
      </c>
      <c r="B109" s="37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56</v>
      </c>
      <c r="B110" s="37">
        <f>'[1]JUNIOR FORM'!B21</f>
        <v>0</v>
      </c>
      <c r="C110" s="9"/>
      <c r="D110" s="9" t="e">
        <f>LOOKUP($B110,[1]EXHIBITOR!$B$6:$B$1209,[1]EXHIBITOR!$C$6:$C1503)</f>
        <v>#N/A</v>
      </c>
      <c r="E110" s="9" t="e">
        <f>LOOKUP($B110,[1]EXHIBITOR!$B$6:$B$1209,[1]EXHIBITOR!$D$6:$D1503)</f>
        <v>#N/A</v>
      </c>
      <c r="F110" s="8" t="e">
        <f>LOOKUP($B110,[1]EXHIBITOR!$B$6:$B$1209,[1]EXHIBITOR!$E$6:$E1503)</f>
        <v>#N/A</v>
      </c>
      <c r="G110" s="8" t="e">
        <f>LOOKUP($B110,[1]EXHIBITOR!$B$6:$B$1209,[1]EXHIBITOR!$F$6:$F1503)</f>
        <v>#N/A</v>
      </c>
      <c r="H110" s="8" t="e">
        <f>LOOKUP($B110,[1]EXHIBITOR!$B$6:$B$1209,[1]EXHIBITOR!$G$6:$G1503)</f>
        <v>#N/A</v>
      </c>
      <c r="I110" s="8" t="e">
        <f>LOOKUP($B110,[1]EXHIBITOR!$B$6:$B$1209,[1]EXHIBITOR!$H$6:$H1503)</f>
        <v>#N/A</v>
      </c>
    </row>
    <row r="111" spans="1:9">
      <c r="A111" s="11" t="s">
        <v>57</v>
      </c>
      <c r="B111" s="37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58</v>
      </c>
      <c r="B112" s="37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59</v>
      </c>
      <c r="B113" s="37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9" t="s">
        <v>66</v>
      </c>
      <c r="K119" s="39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9"/>
      <c r="K120" s="39"/>
    </row>
    <row r="121" spans="1:11">
      <c r="A121" s="11" t="s">
        <v>69</v>
      </c>
      <c r="B121" s="37">
        <f>'[1]SHOW REPORT FORM'!F2</f>
        <v>867</v>
      </c>
      <c r="C121" s="38" t="s">
        <v>70</v>
      </c>
      <c r="D121" s="9" t="str">
        <f>LOOKUP($B121,[1]EXHIBITOR!$B$6:$B$1209,[1]EXHIBITOR!$C$6:$C$1503)</f>
        <v>WHITHAM/DIBERNARDO</v>
      </c>
      <c r="E121" s="9" t="str">
        <f>LOOKUP($B121,[1]EXHIBITOR!$B$6:$B$1209,[1]EXHIBITOR!$D$6:$D$1503)</f>
        <v>LT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WD</v>
      </c>
      <c r="H121" s="8">
        <f>LOOKUP($B121,[1]EXHIBITOR!$B$6:$B$1209,[1]EXHIBITOR!$G$6:$G$1503)</f>
        <v>236</v>
      </c>
      <c r="I121" s="8">
        <f>LOOKUP($B121,[1]EXHIBITOR!$B$6:$B$1209,[1]EXHIBITOR!$H$6:$H$1503)</f>
        <v>2015</v>
      </c>
      <c r="J121" s="39">
        <f>'[1]COMPOSITE FORM'!M4</f>
        <v>16</v>
      </c>
      <c r="K121" s="39">
        <f>'[1]COMPOSITE FORM'!N4</f>
        <v>10</v>
      </c>
    </row>
    <row r="122" spans="1:11">
      <c r="A122" s="11" t="s">
        <v>71</v>
      </c>
      <c r="B122" s="37">
        <f>'[1]SHOW REPORT FORM'!F12</f>
        <v>796</v>
      </c>
      <c r="C122" s="38" t="s">
        <v>70</v>
      </c>
      <c r="D122" s="9" t="str">
        <f>LOOKUP($B122,[1]EXHIBITOR!$B$6:$B$1209,[1]EXHIBITOR!$C$6:$C$1503)</f>
        <v>FRANCOM/RODABOUGH</v>
      </c>
      <c r="E122" s="9" t="str">
        <f>LOOKUP($B122,[1]EXHIBITOR!$B$6:$B$1209,[1]EXHIBITOR!$D$6:$D$1503)</f>
        <v>DK GREEN</v>
      </c>
      <c r="F122" s="8" t="str">
        <f>LOOKUP($B122,[1]EXHIBITOR!$B$6:$B$1209,[1]EXHIBITOR!$E$6:$E$1503)</f>
        <v>C</v>
      </c>
      <c r="G122" s="8" t="str">
        <f>LOOKUP($B122,[1]EXHIBITOR!$B$6:$B$1209,[1]EXHIBITOR!$F$6:$F$1503)</f>
        <v>FR2</v>
      </c>
      <c r="H122" s="8">
        <f>LOOKUP($B122,[1]EXHIBITOR!$B$6:$B$1209,[1]EXHIBITOR!$G$6:$G$1503)</f>
        <v>30</v>
      </c>
      <c r="I122" s="8">
        <f>LOOKUP($B122,[1]EXHIBITOR!$B$6:$B$1209,[1]EXHIBITOR!$H$6:$H$1503)</f>
        <v>2016</v>
      </c>
      <c r="J122" s="39">
        <f>'[1]COMPOSITE FORM'!M5</f>
        <v>15</v>
      </c>
      <c r="K122" s="39">
        <f>'[1]COMPOSITE FORM'!N5</f>
        <v>9</v>
      </c>
    </row>
    <row r="123" spans="1:11">
      <c r="A123" s="11" t="s">
        <v>72</v>
      </c>
      <c r="B123" s="37">
        <f>'[1]SHOW REPORT FORM'!F22</f>
        <v>817</v>
      </c>
      <c r="C123" s="38" t="s">
        <v>27</v>
      </c>
      <c r="D123" s="9" t="str">
        <f>LOOKUP($B123,[1]EXHIBITOR!$B$6:$B$1209,[1]EXHIBITOR!$C$6:$C$1503)</f>
        <v>BILL MITTON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33M</v>
      </c>
      <c r="H123" s="8">
        <f>LOOKUP($B123,[1]EXHIBITOR!$B$6:$B$1209,[1]EXHIBITOR!$G$6:$G$1503)</f>
        <v>84</v>
      </c>
      <c r="I123" s="8">
        <f>LOOKUP($B123,[1]EXHIBITOR!$B$6:$B$1209,[1]EXHIBITOR!$H$6:$H$1503)</f>
        <v>2014</v>
      </c>
      <c r="J123" s="39">
        <f>'[1]COMPOSITE FORM'!M6</f>
        <v>10</v>
      </c>
      <c r="K123" s="39">
        <f>'[1]COMPOSITE FORM'!N6</f>
        <v>7</v>
      </c>
    </row>
    <row r="124" spans="1:11">
      <c r="A124" s="11" t="s">
        <v>73</v>
      </c>
      <c r="B124" s="37">
        <f>'[1]SHOW REPORT FORM'!F32</f>
        <v>821</v>
      </c>
      <c r="C124" s="38" t="s">
        <v>27</v>
      </c>
      <c r="D124" s="9" t="str">
        <f>LOOKUP($B124,[1]EXHIBITOR!$B$6:$B$1209,[1]EXHIBITOR!$C$6:$C$1503)</f>
        <v>BILL MITTON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33M</v>
      </c>
      <c r="H124" s="8">
        <f>LOOKUP($B124,[1]EXHIBITOR!$B$6:$B$1209,[1]EXHIBITOR!$G$6:$G$1503)</f>
        <v>2</v>
      </c>
      <c r="I124" s="8">
        <f>LOOKUP($B124,[1]EXHIBITOR!$B$6:$B$1209,[1]EXHIBITOR!$H$6:$H$1503)</f>
        <v>2016</v>
      </c>
      <c r="J124" s="39">
        <f>'[1]COMPOSITE FORM'!M7</f>
        <v>9</v>
      </c>
      <c r="K124" s="39">
        <f>'[1]COMPOSITE FORM'!N7</f>
        <v>4</v>
      </c>
    </row>
    <row r="125" spans="1:11">
      <c r="A125" s="11" t="s">
        <v>74</v>
      </c>
      <c r="B125" s="37">
        <f>'[1]SHOW REPORT FORM'!F42</f>
        <v>869</v>
      </c>
      <c r="C125" s="38" t="s">
        <v>27</v>
      </c>
      <c r="D125" s="9" t="str">
        <f>LOOKUP($B125,[1]EXHIBITOR!$B$6:$B$1209,[1]EXHIBITOR!$C$6:$C$1503)</f>
        <v>WHITHAM/DIBERNARDO</v>
      </c>
      <c r="E125" s="9" t="str">
        <f>LOOKUP($B125,[1]EXHIBITOR!$B$6:$B$1209,[1]EXHIBITOR!$D$6:$D$1503)</f>
        <v>GREY GREEN</v>
      </c>
      <c r="F125" s="8" t="str">
        <f>LOOKUP($B125,[1]EXHIBITOR!$B$6:$B$1209,[1]EXHIBITOR!$E$6:$E$1503)</f>
        <v>C</v>
      </c>
      <c r="G125" s="8" t="str">
        <f>LOOKUP($B125,[1]EXHIBITOR!$B$6:$B$1209,[1]EXHIBITOR!$F$6:$F$1503)</f>
        <v>WD</v>
      </c>
      <c r="H125" s="8">
        <f>LOOKUP($B125,[1]EXHIBITOR!$B$6:$B$1209,[1]EXHIBITOR!$G$6:$G$1503)</f>
        <v>72</v>
      </c>
      <c r="I125" s="8">
        <f>LOOKUP($B125,[1]EXHIBITOR!$B$6:$B$1209,[1]EXHIBITOR!$H$6:$H$1503)</f>
        <v>2015</v>
      </c>
      <c r="J125" s="39">
        <f>'[1]COMPOSITE FORM'!M8</f>
        <v>34</v>
      </c>
      <c r="K125" s="39">
        <f>'[1]COMPOSITE FORM'!N8</f>
        <v>10</v>
      </c>
    </row>
    <row r="126" spans="1:11">
      <c r="A126" s="11" t="s">
        <v>75</v>
      </c>
      <c r="B126" s="37">
        <f>'[1]SHOW REPORT FORM'!F52</f>
        <v>386</v>
      </c>
      <c r="C126" s="38" t="s">
        <v>27</v>
      </c>
      <c r="D126" s="9" t="str">
        <f>LOOKUP($B126,[1]EXHIBITOR!$B$6:$B$1209,[1]EXHIBITOR!$C$6:$C$1503)</f>
        <v>STEPHEN FOWLER</v>
      </c>
      <c r="E126" s="9" t="str">
        <f>LOOKUP($B126,[1]EXHIBITOR!$B$6:$B$1209,[1]EXHIBITOR!$D$6:$D$1503)</f>
        <v>GREY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SCF</v>
      </c>
      <c r="H126" s="8">
        <f>LOOKUP($B126,[1]EXHIBITOR!$B$6:$B$1209,[1]EXHIBITOR!$G$6:$G$1503)</f>
        <v>386</v>
      </c>
      <c r="I126" s="8">
        <f>LOOKUP($B126,[1]EXHIBITOR!$B$6:$B$1209,[1]EXHIBITOR!$H$6:$H$1503)</f>
        <v>2015</v>
      </c>
      <c r="J126" s="39">
        <f>'[1]COMPOSITE FORM'!M9</f>
        <v>14</v>
      </c>
      <c r="K126" s="39">
        <f>'[1]COMPOSITE FORM'!N9</f>
        <v>8</v>
      </c>
    </row>
    <row r="127" spans="1:11">
      <c r="A127" s="11" t="s">
        <v>76</v>
      </c>
      <c r="B127" s="37">
        <f>'[1]SHOW REPORT FORM'!F62</f>
        <v>388</v>
      </c>
      <c r="C127" s="38" t="s">
        <v>27</v>
      </c>
      <c r="D127" s="9" t="str">
        <f>LOOKUP($B127,[1]EXHIBITOR!$B$6:$B$1209,[1]EXHIBITOR!$C$6:$C$1503)</f>
        <v>STEPHEN FOWLER</v>
      </c>
      <c r="E127" s="9" t="str">
        <f>LOOKUP($B127,[1]EXHIBITOR!$B$6:$B$1209,[1]EXHIBITOR!$D$6:$D$1503)</f>
        <v>LT GREEN OPALINE</v>
      </c>
      <c r="F127" s="8" t="str">
        <f>LOOKUP($B127,[1]EXHIBITOR!$B$6:$B$1209,[1]EXHIBITOR!$E$6:$E$1503)</f>
        <v>H</v>
      </c>
      <c r="G127" s="8" t="str">
        <f>LOOKUP($B127,[1]EXHIBITOR!$B$6:$B$1209,[1]EXHIBITOR!$F$6:$F$1503)</f>
        <v>SCF</v>
      </c>
      <c r="H127" s="8">
        <f>LOOKUP($B127,[1]EXHIBITOR!$B$6:$B$1209,[1]EXHIBITOR!$G$6:$G$1503)</f>
        <v>331</v>
      </c>
      <c r="I127" s="8">
        <f>LOOKUP($B127,[1]EXHIBITOR!$B$6:$B$1209,[1]EXHIBITOR!$H$6:$H$1503)</f>
        <v>2015</v>
      </c>
      <c r="J127" s="39">
        <f>'[1]COMPOSITE FORM'!M10</f>
        <v>5</v>
      </c>
      <c r="K127" s="39">
        <f>'[1]COMPOSITE FORM'!N10</f>
        <v>4</v>
      </c>
    </row>
    <row r="128" spans="1:11">
      <c r="A128" s="11" t="s">
        <v>77</v>
      </c>
      <c r="B128" s="37">
        <f>'[1]SHOW REPORT FORM'!F72</f>
        <v>873</v>
      </c>
      <c r="C128" s="38" t="s">
        <v>27</v>
      </c>
      <c r="D128" s="9" t="str">
        <f>LOOKUP($B128,[1]EXHIBITOR!$B$6:$B$1209,[1]EXHIBITOR!$C$6:$C$1503)</f>
        <v>WHITHAM/DIBERNARDO</v>
      </c>
      <c r="E128" s="9" t="str">
        <f>LOOKUP($B128,[1]EXHIBITOR!$B$6:$B$1209,[1]EXHIBITOR!$D$6:$D$1503)</f>
        <v>OPALINE GREY</v>
      </c>
      <c r="F128" s="8" t="str">
        <f>LOOKUP($B128,[1]EXHIBITOR!$B$6:$B$1209,[1]EXHIBITOR!$E$6:$E$1503)</f>
        <v>C</v>
      </c>
      <c r="G128" s="8" t="str">
        <f>LOOKUP($B128,[1]EXHIBITOR!$B$6:$B$1209,[1]EXHIBITOR!$F$6:$F$1503)</f>
        <v>WD</v>
      </c>
      <c r="H128" s="8">
        <f>LOOKUP($B128,[1]EXHIBITOR!$B$6:$B$1209,[1]EXHIBITOR!$G$6:$G$1503)</f>
        <v>273</v>
      </c>
      <c r="I128" s="8">
        <f>LOOKUP($B128,[1]EXHIBITOR!$B$6:$B$1209,[1]EXHIBITOR!$H$6:$H$1503)</f>
        <v>2013</v>
      </c>
      <c r="J128" s="39">
        <f>'[1]COMPOSITE FORM'!M11</f>
        <v>4</v>
      </c>
      <c r="K128" s="39">
        <f>'[1]COMPOSITE FORM'!N11</f>
        <v>2</v>
      </c>
    </row>
    <row r="129" spans="1:11">
      <c r="A129" s="11" t="s">
        <v>78</v>
      </c>
      <c r="B129" s="37">
        <f>'[1]SHOW REPORT FORM'!F82</f>
        <v>872</v>
      </c>
      <c r="C129" s="38" t="s">
        <v>27</v>
      </c>
      <c r="D129" s="9" t="str">
        <f>LOOKUP($B129,[1]EXHIBITOR!$B$6:$B$1209,[1]EXHIBITOR!$C$6:$C$1503)</f>
        <v>WHITHAM/DIBERNARDO</v>
      </c>
      <c r="E129" s="9" t="str">
        <f>LOOKUP($B129,[1]EXHIBITOR!$B$6:$B$1209,[1]EXHIBITOR!$D$6:$D$1503)</f>
        <v>CINNAMON GREY GREEN</v>
      </c>
      <c r="F129" s="8" t="str">
        <f>LOOKUP($B129,[1]EXHIBITOR!$B$6:$B$1209,[1]EXHIBITOR!$E$6:$E$1503)</f>
        <v>C</v>
      </c>
      <c r="G129" s="8" t="str">
        <f>LOOKUP($B129,[1]EXHIBITOR!$B$6:$B$1209,[1]EXHIBITOR!$F$6:$F$1503)</f>
        <v>WD</v>
      </c>
      <c r="H129" s="8">
        <f>LOOKUP($B129,[1]EXHIBITOR!$B$6:$B$1209,[1]EXHIBITOR!$G$6:$G$1503)</f>
        <v>30</v>
      </c>
      <c r="I129" s="8">
        <f>LOOKUP($B129,[1]EXHIBITOR!$B$6:$B$1209,[1]EXHIBITOR!$H$6:$H$1503)</f>
        <v>2015</v>
      </c>
      <c r="J129" s="39">
        <f>'[1]COMPOSITE FORM'!M12</f>
        <v>11</v>
      </c>
      <c r="K129" s="39">
        <f>'[1]COMPOSITE FORM'!N12</f>
        <v>6</v>
      </c>
    </row>
    <row r="130" spans="1:11">
      <c r="A130" s="11" t="s">
        <v>79</v>
      </c>
      <c r="B130" s="37">
        <f>'[1]SHOW REPORT FORM'!F92</f>
        <v>874</v>
      </c>
      <c r="C130" s="38" t="s">
        <v>27</v>
      </c>
      <c r="D130" s="9" t="str">
        <f>LOOKUP($B130,[1]EXHIBITOR!$B$6:$B$1209,[1]EXHIBITOR!$C$6:$C$1503)</f>
        <v>WHITHAM/DIBERNARDO</v>
      </c>
      <c r="E130" s="9" t="str">
        <f>LOOKUP($B130,[1]EXHIBITOR!$B$6:$B$1209,[1]EXHIBITOR!$D$6:$D$1503)</f>
        <v>CIN COBALT</v>
      </c>
      <c r="F130" s="8" t="str">
        <f>LOOKUP($B130,[1]EXHIBITOR!$B$6:$B$1209,[1]EXHIBITOR!$E$6:$E$1503)</f>
        <v>C</v>
      </c>
      <c r="G130" s="8" t="str">
        <f>LOOKUP($B130,[1]EXHIBITOR!$B$6:$B$1209,[1]EXHIBITOR!$F$6:$F$1503)</f>
        <v>WD</v>
      </c>
      <c r="H130" s="8">
        <f>LOOKUP($B130,[1]EXHIBITOR!$B$6:$B$1209,[1]EXHIBITOR!$G$6:$G$1503)</f>
        <v>305</v>
      </c>
      <c r="I130" s="8">
        <f>LOOKUP($B130,[1]EXHIBITOR!$B$6:$B$1209,[1]EXHIBITOR!$H$6:$H$1503)</f>
        <v>2016</v>
      </c>
      <c r="J130" s="39">
        <f>'[1]COMPOSITE FORM'!M13</f>
        <v>8</v>
      </c>
      <c r="K130" s="39">
        <f>'[1]COMPOSITE FORM'!N13</f>
        <v>6</v>
      </c>
    </row>
    <row r="131" spans="1:11">
      <c r="A131" s="11" t="s">
        <v>80</v>
      </c>
      <c r="B131" s="37">
        <f>'[1]SHOW REPORT FORM'!F102</f>
        <v>847</v>
      </c>
      <c r="C131" s="38" t="s">
        <v>27</v>
      </c>
      <c r="D131" s="9" t="str">
        <f>LOOKUP($B131,[1]EXHIBITOR!$B$6:$B$1209,[1]EXHIBITOR!$C$6:$C$1503)</f>
        <v>SUNDANCE AVIARY</v>
      </c>
      <c r="E131" s="9" t="str">
        <f>LOOKUP($B131,[1]EXHIBITOR!$B$6:$B$1209,[1]EXHIBITOR!$D$6:$D$1503)</f>
        <v>OPALINE CIN GREY GRN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JDL</v>
      </c>
      <c r="H131" s="8">
        <f>LOOKUP($B131,[1]EXHIBITOR!$B$6:$B$1209,[1]EXHIBITOR!$G$6:$G$1503)</f>
        <v>86</v>
      </c>
      <c r="I131" s="8">
        <f>LOOKUP($B131,[1]EXHIBITOR!$B$6:$B$1209,[1]EXHIBITOR!$H$6:$H$1503)</f>
        <v>2014</v>
      </c>
      <c r="J131" s="39">
        <f>'[1]COMPOSITE FORM'!M14</f>
        <v>2</v>
      </c>
      <c r="K131" s="39">
        <f>'[1]COMPOSITE FORM'!N14</f>
        <v>2</v>
      </c>
    </row>
    <row r="132" spans="1:11">
      <c r="A132" s="11" t="s">
        <v>81</v>
      </c>
      <c r="B132" s="37">
        <f>'[1]SHOW REPORT FORM'!F112</f>
        <v>802</v>
      </c>
      <c r="C132" s="38" t="s">
        <v>27</v>
      </c>
      <c r="D132" s="9" t="str">
        <f>LOOKUP($B132,[1]EXHIBITOR!$B$6:$B$1209,[1]EXHIBITOR!$C$6:$C$1503)</f>
        <v>FRANCOM/RODABOUGH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H</v>
      </c>
      <c r="G132" s="8" t="str">
        <f>LOOKUP($B132,[1]EXHIBITOR!$B$6:$B$1209,[1]EXHIBITOR!$F$6:$F$1503)</f>
        <v>FR2</v>
      </c>
      <c r="H132" s="8">
        <f>LOOKUP($B132,[1]EXHIBITOR!$B$6:$B$1209,[1]EXHIBITOR!$G$6:$G$1503)</f>
        <v>205</v>
      </c>
      <c r="I132" s="8">
        <f>LOOKUP($B132,[1]EXHIBITOR!$B$6:$B$1209,[1]EXHIBITOR!$H$6:$H$1503)</f>
        <v>2015</v>
      </c>
      <c r="J132" s="39">
        <f>'[1]COMPOSITE FORM'!M15</f>
        <v>4</v>
      </c>
      <c r="K132" s="39">
        <f>'[1]COMPOSITE FORM'!N15</f>
        <v>3</v>
      </c>
    </row>
    <row r="133" spans="1:11">
      <c r="A133" s="11" t="s">
        <v>82</v>
      </c>
      <c r="B133" s="37">
        <f>'[1]SHOW REPORT FORM'!F122</f>
        <v>131</v>
      </c>
      <c r="C133" s="38" t="s">
        <v>27</v>
      </c>
      <c r="D133" s="9" t="str">
        <f>LOOKUP($B133,[1]EXHIBITOR!$B$6:$B$1209,[1]EXHIBITOR!$C$6:$C$1503)</f>
        <v>ALEC JOYNER</v>
      </c>
      <c r="E133" s="9" t="str">
        <f>LOOKUP($B133,[1]EXHIBITOR!$B$6:$B$1209,[1]EXHIBITOR!$D$6:$D$1503)</f>
        <v>YELLOW FACE ALBINO</v>
      </c>
      <c r="F133" s="8" t="str">
        <f>LOOKUP($B133,[1]EXHIBITOR!$B$6:$B$1209,[1]EXHIBITOR!$E$6:$E$1503)</f>
        <v>H</v>
      </c>
      <c r="G133" s="8" t="str">
        <f>LOOKUP($B133,[1]EXHIBITOR!$B$6:$B$1209,[1]EXHIBITOR!$F$6:$F$1503)</f>
        <v>AJJ</v>
      </c>
      <c r="H133" s="8">
        <f>LOOKUP($B133,[1]EXHIBITOR!$B$6:$B$1209,[1]EXHIBITOR!$G$6:$G$1503)</f>
        <v>10</v>
      </c>
      <c r="I133" s="8">
        <f>LOOKUP($B133,[1]EXHIBITOR!$B$6:$B$1209,[1]EXHIBITOR!$H$6:$H$1503)</f>
        <v>2015</v>
      </c>
      <c r="J133" s="39">
        <f>'[1]COMPOSITE FORM'!M16</f>
        <v>3</v>
      </c>
      <c r="K133" s="39">
        <f>'[1]COMPOSITE FORM'!N16</f>
        <v>3</v>
      </c>
    </row>
    <row r="134" spans="1:11">
      <c r="A134" s="11" t="s">
        <v>83</v>
      </c>
      <c r="B134" s="37">
        <f>'[1]SHOW REPORT FORM'!F132</f>
        <v>794</v>
      </c>
      <c r="C134" s="38" t="s">
        <v>27</v>
      </c>
      <c r="D134" s="9" t="str">
        <f>LOOKUP($B134,[1]EXHIBITOR!$B$6:$B$1209,[1]EXHIBITOR!$C$6:$C$1503)</f>
        <v>JAGUAR AVIARIES</v>
      </c>
      <c r="E134" s="9" t="str">
        <f>LOOKUP($B134,[1]EXHIBITOR!$B$6:$B$1209,[1]EXHIBITOR!$D$6:$D$1503)</f>
        <v>REL YELLOW</v>
      </c>
      <c r="F134" s="8" t="str">
        <f>LOOKUP($B134,[1]EXHIBITOR!$B$6:$B$1209,[1]EXHIBITOR!$E$6:$E$1503)</f>
        <v>C</v>
      </c>
      <c r="G134" s="8" t="str">
        <f>LOOKUP($B134,[1]EXHIBITOR!$B$6:$B$1209,[1]EXHIBITOR!$F$6:$F$1503)</f>
        <v>JAG</v>
      </c>
      <c r="H134" s="8">
        <f>LOOKUP($B134,[1]EXHIBITOR!$B$6:$B$1209,[1]EXHIBITOR!$G$6:$G$1503)</f>
        <v>388</v>
      </c>
      <c r="I134" s="8">
        <f>LOOKUP($B134,[1]EXHIBITOR!$B$6:$B$1209,[1]EXHIBITOR!$H$6:$H$1503)</f>
        <v>2012</v>
      </c>
      <c r="J134" s="39">
        <f>'[1]COMPOSITE FORM'!M17</f>
        <v>2</v>
      </c>
      <c r="K134" s="39">
        <f>'[1]COMPOSITE FORM'!N17</f>
        <v>2</v>
      </c>
    </row>
    <row r="135" spans="1:11">
      <c r="A135" s="11" t="s">
        <v>84</v>
      </c>
      <c r="B135" s="37">
        <f>'[1]SHOW REPORT FORM'!F142</f>
        <v>876</v>
      </c>
      <c r="C135" s="38" t="s">
        <v>27</v>
      </c>
      <c r="D135" s="9" t="str">
        <f>LOOKUP($B135,[1]EXHIBITOR!$B$6:$B$1209,[1]EXHIBITOR!$C$6:$C$1503)</f>
        <v>WHITHAM/DIBERNARDO</v>
      </c>
      <c r="E135" s="9" t="str">
        <f>LOOKUP($B135,[1]EXHIBITOR!$B$6:$B$1209,[1]EXHIBITOR!$D$6:$D$1503)</f>
        <v>SP GREY GREEN</v>
      </c>
      <c r="F135" s="8" t="str">
        <f>LOOKUP($B135,[1]EXHIBITOR!$B$6:$B$1209,[1]EXHIBITOR!$E$6:$E$1503)</f>
        <v>H</v>
      </c>
      <c r="G135" s="8" t="str">
        <f>LOOKUP($B135,[1]EXHIBITOR!$B$6:$B$1209,[1]EXHIBITOR!$F$6:$F$1503)</f>
        <v>WD</v>
      </c>
      <c r="H135" s="8">
        <f>LOOKUP($B135,[1]EXHIBITOR!$B$6:$B$1209,[1]EXHIBITOR!$G$6:$G$1503)</f>
        <v>42</v>
      </c>
      <c r="I135" s="8">
        <f>LOOKUP($B135,[1]EXHIBITOR!$B$6:$B$1209,[1]EXHIBITOR!$H$6:$H$1503)</f>
        <v>2016</v>
      </c>
      <c r="J135" s="39">
        <f>'[1]COMPOSITE FORM'!M18</f>
        <v>19</v>
      </c>
      <c r="K135" s="39">
        <f>'[1]COMPOSITE FORM'!N18</f>
        <v>11</v>
      </c>
    </row>
    <row r="136" spans="1:11">
      <c r="A136" s="11" t="s">
        <v>85</v>
      </c>
      <c r="B136" s="37">
        <f>'[1]SHOW REPORT FORM'!F152</f>
        <v>0</v>
      </c>
      <c r="C136" s="38" t="s">
        <v>27</v>
      </c>
      <c r="D136" s="9" t="e">
        <f>LOOKUP($B136,[1]EXHIBITOR!$B$6:$B$1209,[1]EXHIBITOR!$C$6:$C$1503)</f>
        <v>#N/A</v>
      </c>
      <c r="E136" s="9" t="e">
        <f>LOOKUP($B136,[1]EXHIBITOR!$B$6:$B$1209,[1]EXHIBITOR!$D$6:$D$1503)</f>
        <v>#N/A</v>
      </c>
      <c r="F136" s="8" t="e">
        <f>LOOKUP($B136,[1]EXHIBITOR!$B$6:$B$1209,[1]EXHIBITOR!$E$6:$E$1503)</f>
        <v>#N/A</v>
      </c>
      <c r="G136" s="8" t="e">
        <f>LOOKUP($B136,[1]EXHIBITOR!$B$6:$B$1209,[1]EXHIBITOR!$F$6:$F$1503)</f>
        <v>#N/A</v>
      </c>
      <c r="H136" s="8" t="e">
        <f>LOOKUP($B136,[1]EXHIBITOR!$B$6:$B$1209,[1]EXHIBITOR!$G$6:$G$1503)</f>
        <v>#N/A</v>
      </c>
      <c r="I136" s="8" t="e">
        <f>LOOKUP($B136,[1]EXHIBITOR!$B$6:$B$1209,[1]EXHIBITOR!$H$6:$H$1503)</f>
        <v>#N/A</v>
      </c>
      <c r="J136" s="39">
        <f>'[1]COMPOSITE FORM'!M19</f>
        <v>0</v>
      </c>
      <c r="K136" s="39">
        <f>'[1]COMPOSITE FORM'!N19</f>
        <v>0</v>
      </c>
    </row>
    <row r="137" spans="1:11">
      <c r="A137" s="11" t="s">
        <v>86</v>
      </c>
      <c r="B137" s="37">
        <f>'[1]SHOW REPORT FORM'!F162</f>
        <v>806</v>
      </c>
      <c r="C137" s="38" t="s">
        <v>27</v>
      </c>
      <c r="D137" s="9" t="str">
        <f>LOOKUP($B137,[1]EXHIBITOR!$B$6:$B$1209,[1]EXHIBITOR!$C$6:$C$1503)</f>
        <v>FRANCOM/RODABOUGH</v>
      </c>
      <c r="E137" s="9" t="str">
        <f>LOOKUP($B137,[1]EXHIBITOR!$B$6:$B$1209,[1]EXHIBITOR!$D$6:$D$1503)</f>
        <v>DOM PIED YF COBALT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FR2</v>
      </c>
      <c r="H137" s="8">
        <f>LOOKUP($B137,[1]EXHIBITOR!$B$6:$B$1209,[1]EXHIBITOR!$G$6:$G$1503)</f>
        <v>23</v>
      </c>
      <c r="I137" s="8">
        <f>LOOKUP($B137,[1]EXHIBITOR!$B$6:$B$1209,[1]EXHIBITOR!$H$6:$H$1503)</f>
        <v>2016</v>
      </c>
      <c r="J137" s="39">
        <f>'[1]COMPOSITE FORM'!M20</f>
        <v>14</v>
      </c>
      <c r="K137" s="39">
        <f>'[1]COMPOSITE FORM'!N20</f>
        <v>9</v>
      </c>
    </row>
    <row r="138" spans="1:11">
      <c r="A138" s="11" t="s">
        <v>87</v>
      </c>
      <c r="B138" s="37">
        <f>'[1]SHOW REPORT FORM'!F172</f>
        <v>889</v>
      </c>
      <c r="C138" s="38" t="s">
        <v>27</v>
      </c>
      <c r="D138" s="9" t="str">
        <f>LOOKUP($B138,[1]EXHIBITOR!$B$6:$B$1209,[1]EXHIBITOR!$C$6:$C$1503)</f>
        <v>FRANCOM/RODABOUGH</v>
      </c>
      <c r="E138" s="9" t="str">
        <f>LOOKUP($B138,[1]EXHIBITOR!$B$6:$B$1209,[1]EXHIBITOR!$D$6:$D$1503)</f>
        <v>REC PIED YF VIOLET</v>
      </c>
      <c r="F138" s="8" t="str">
        <f>LOOKUP($B138,[1]EXHIBITOR!$B$6:$B$1209,[1]EXHIBITOR!$E$6:$E$1503)</f>
        <v>C</v>
      </c>
      <c r="G138" s="8" t="str">
        <f>LOOKUP($B138,[1]EXHIBITOR!$B$6:$B$1209,[1]EXHIBITOR!$F$6:$F$1503)</f>
        <v>FR2</v>
      </c>
      <c r="H138" s="8">
        <f>LOOKUP($B138,[1]EXHIBITOR!$B$6:$B$1209,[1]EXHIBITOR!$G$6:$G$1503)</f>
        <v>11</v>
      </c>
      <c r="I138" s="8">
        <f>LOOKUP($B138,[1]EXHIBITOR!$B$6:$B$1209,[1]EXHIBITOR!$H$6:$H$1503)</f>
        <v>2015</v>
      </c>
      <c r="J138" s="39">
        <f>'[1]COMPOSITE FORM'!M21</f>
        <v>7</v>
      </c>
      <c r="K138" s="39">
        <f>'[1]COMPOSITE FORM'!N21</f>
        <v>4</v>
      </c>
    </row>
    <row r="139" spans="1:11">
      <c r="A139" s="11" t="s">
        <v>88</v>
      </c>
      <c r="B139" s="37">
        <f>'[1]SHOW REPORT FORM'!F182</f>
        <v>878</v>
      </c>
      <c r="C139" s="38" t="s">
        <v>27</v>
      </c>
      <c r="D139" s="9" t="str">
        <f>LOOKUP($B139,[1]EXHIBITOR!$B$6:$B$1209,[1]EXHIBITOR!$C$6:$C$1503)</f>
        <v>WHITHAM/DIBERNARDO</v>
      </c>
      <c r="E139" s="9" t="str">
        <f>LOOKUP($B139,[1]EXHIBITOR!$B$6:$B$1209,[1]EXHIBITOR!$D$6:$D$1503)</f>
        <v>YF SKY</v>
      </c>
      <c r="F139" s="8" t="str">
        <f>LOOKUP($B139,[1]EXHIBITOR!$B$6:$B$1209,[1]EXHIBITOR!$E$6:$E$1503)</f>
        <v>C</v>
      </c>
      <c r="G139" s="8" t="str">
        <f>LOOKUP($B139,[1]EXHIBITOR!$B$6:$B$1209,[1]EXHIBITOR!$F$6:$F$1503)</f>
        <v>WD</v>
      </c>
      <c r="H139" s="8">
        <f>LOOKUP($B139,[1]EXHIBITOR!$B$6:$B$1209,[1]EXHIBITOR!$G$6:$G$1503)</f>
        <v>339</v>
      </c>
      <c r="I139" s="8">
        <f>LOOKUP($B139,[1]EXHIBITOR!$B$6:$B$1209,[1]EXHIBITOR!$H$6:$H$1503)</f>
        <v>2015</v>
      </c>
      <c r="J139" s="39">
        <f>'[1]COMPOSITE FORM'!M22</f>
        <v>12</v>
      </c>
      <c r="K139" s="39">
        <f>'[1]COMPOSITE FORM'!N22</f>
        <v>7</v>
      </c>
    </row>
    <row r="140" spans="1:11">
      <c r="A140" s="11" t="s">
        <v>89</v>
      </c>
      <c r="B140" s="37">
        <f>'[1]SHOW REPORT FORM'!F192</f>
        <v>783</v>
      </c>
      <c r="C140" s="38" t="s">
        <v>27</v>
      </c>
      <c r="D140" s="9" t="str">
        <f>LOOKUP($B140,[1]EXHIBITOR!$B$6:$B$1209,[1]EXHIBITOR!$C$6:$C$1503)</f>
        <v>MICK MCCOWN</v>
      </c>
      <c r="E140" s="9" t="str">
        <f>LOOKUP($B140,[1]EXHIBITOR!$B$6:$B$1209,[1]EXHIBITOR!$D$6:$D$1503)</f>
        <v>GREYWING GRY GRN</v>
      </c>
      <c r="F140" s="8" t="str">
        <f>LOOKUP($B140,[1]EXHIBITOR!$B$6:$B$1209,[1]EXHIBITOR!$E$6:$E$1503)</f>
        <v>C</v>
      </c>
      <c r="G140" s="8" t="str">
        <f>LOOKUP($B140,[1]EXHIBITOR!$B$6:$B$1209,[1]EXHIBITOR!$F$6:$F$1503)</f>
        <v>MIK</v>
      </c>
      <c r="H140" s="8">
        <f>LOOKUP($B140,[1]EXHIBITOR!$B$6:$B$1209,[1]EXHIBITOR!$G$6:$G$1503)</f>
        <v>194</v>
      </c>
      <c r="I140" s="8">
        <f>LOOKUP($B140,[1]EXHIBITOR!$B$6:$B$1209,[1]EXHIBITOR!$H$6:$H$1503)</f>
        <v>2015</v>
      </c>
      <c r="J140" s="39">
        <f>'[1]COMPOSITE FORM'!M23</f>
        <v>2</v>
      </c>
      <c r="K140" s="39">
        <f>'[1]COMPOSITE FORM'!N23</f>
        <v>1</v>
      </c>
    </row>
    <row r="141" spans="1:11">
      <c r="A141" s="11" t="s">
        <v>90</v>
      </c>
      <c r="B141" s="37">
        <f>'[1]SHOW REPORT FORM'!F202</f>
        <v>786</v>
      </c>
      <c r="C141" s="38" t="s">
        <v>27</v>
      </c>
      <c r="D141" s="9" t="str">
        <f>LOOKUP($B141,[1]EXHIBITOR!$B$6:$B$1209,[1]EXHIBITOR!$C$6:$C$1503)</f>
        <v>MICK MCCOWN</v>
      </c>
      <c r="E141" s="9" t="str">
        <f>LOOKUP($B141,[1]EXHIBITOR!$B$6:$B$1209,[1]EXHIBITOR!$D$6:$D$1503)</f>
        <v>TCB GREEN</v>
      </c>
      <c r="F141" s="8" t="str">
        <f>LOOKUP($B141,[1]EXHIBITOR!$B$6:$B$1209,[1]EXHIBITOR!$E$6:$E$1503)</f>
        <v>C</v>
      </c>
      <c r="G141" s="8" t="str">
        <f>LOOKUP($B141,[1]EXHIBITOR!$B$6:$B$1209,[1]EXHIBITOR!$F$6:$F$1503)</f>
        <v>MIK</v>
      </c>
      <c r="H141" s="8">
        <f>LOOKUP($B141,[1]EXHIBITOR!$B$6:$B$1209,[1]EXHIBITOR!$G$6:$G$1503)</f>
        <v>23</v>
      </c>
      <c r="I141" s="8">
        <f>LOOKUP($B141,[1]EXHIBITOR!$B$6:$B$1209,[1]EXHIBITOR!$H$6:$H$1503)</f>
        <v>2015</v>
      </c>
      <c r="J141" s="39">
        <f>'[1]COMPOSITE FORM'!M24</f>
        <v>6</v>
      </c>
      <c r="K141" s="39">
        <f>'[1]COMPOSITE FORM'!N24</f>
        <v>3</v>
      </c>
    </row>
    <row r="142" spans="1:11">
      <c r="A142" s="11" t="s">
        <v>91</v>
      </c>
      <c r="B142" s="37">
        <f>'[1]SHOW REPORT FORM'!F212</f>
        <v>787</v>
      </c>
      <c r="C142" s="38" t="s">
        <v>27</v>
      </c>
      <c r="D142" s="9" t="str">
        <f>LOOKUP($B142,[1]EXHIBITOR!$B$6:$B$1209,[1]EXHIBITOR!$C$6:$C$1503)</f>
        <v>MICK MCCOWN</v>
      </c>
      <c r="E142" s="9" t="str">
        <f>LOOKUP($B142,[1]EXHIBITOR!$B$6:$B$1209,[1]EXHIBITOR!$D$6:$D$1503)</f>
        <v>YELLOW</v>
      </c>
      <c r="F142" s="8" t="str">
        <f>LOOKUP($B142,[1]EXHIBITOR!$B$6:$B$1209,[1]EXHIBITOR!$E$6:$E$1503)</f>
        <v>C</v>
      </c>
      <c r="G142" s="8" t="str">
        <f>LOOKUP($B142,[1]EXHIBITOR!$B$6:$B$1209,[1]EXHIBITOR!$F$6:$F$1503)</f>
        <v>MIK</v>
      </c>
      <c r="H142" s="8">
        <f>LOOKUP($B142,[1]EXHIBITOR!$B$6:$B$1209,[1]EXHIBITOR!$G$6:$G$1503)</f>
        <v>139</v>
      </c>
      <c r="I142" s="8">
        <f>LOOKUP($B142,[1]EXHIBITOR!$B$6:$B$1209,[1]EXHIBITOR!$H$6:$H$1503)</f>
        <v>2016</v>
      </c>
      <c r="J142" s="39">
        <f>'[1]COMPOSITE FORM'!M25</f>
        <v>1</v>
      </c>
      <c r="K142" s="39">
        <f>'[1]COMPOSITE FORM'!N25</f>
        <v>1</v>
      </c>
    </row>
    <row r="143" spans="1:11">
      <c r="A143" s="11" t="s">
        <v>92</v>
      </c>
      <c r="B143" s="37">
        <f>'[1]SHOW REPORT FORM'!F222</f>
        <v>389</v>
      </c>
      <c r="C143" s="38" t="s">
        <v>27</v>
      </c>
      <c r="D143" s="9" t="str">
        <f>LOOKUP($B143,[1]EXHIBITOR!$B$6:$B$1209,[1]EXHIBITOR!$C$6:$C$1503)</f>
        <v>STEPHEN FOWLER</v>
      </c>
      <c r="E143" s="9" t="str">
        <f>LOOKUP($B143,[1]EXHIBITOR!$B$6:$B$1209,[1]EXHIBITOR!$D$6:$D$1503)</f>
        <v>WHITE GREY</v>
      </c>
      <c r="F143" s="8" t="str">
        <f>LOOKUP($B143,[1]EXHIBITOR!$B$6:$B$1209,[1]EXHIBITOR!$E$6:$E$1503)</f>
        <v>C</v>
      </c>
      <c r="G143" s="8" t="str">
        <f>LOOKUP($B143,[1]EXHIBITOR!$B$6:$B$1209,[1]EXHIBITOR!$F$6:$F$1503)</f>
        <v>SCF</v>
      </c>
      <c r="H143" s="8">
        <f>LOOKUP($B143,[1]EXHIBITOR!$B$6:$B$1209,[1]EXHIBITOR!$G$6:$G$1503)</f>
        <v>385</v>
      </c>
      <c r="I143" s="8">
        <f>LOOKUP($B143,[1]EXHIBITOR!$B$6:$B$1209,[1]EXHIBITOR!$H$6:$H$1503)</f>
        <v>2015</v>
      </c>
      <c r="J143" s="39">
        <f>'[1]COMPOSITE FORM'!M26</f>
        <v>2</v>
      </c>
      <c r="K143" s="39">
        <f>'[1]COMPOSITE FORM'!N26</f>
        <v>2</v>
      </c>
    </row>
    <row r="144" spans="1:11">
      <c r="A144" s="11" t="s">
        <v>93</v>
      </c>
      <c r="B144" s="37">
        <f>'[1]SHOW REPORT FORM'!F232</f>
        <v>861</v>
      </c>
      <c r="C144" s="38" t="s">
        <v>27</v>
      </c>
      <c r="D144" s="9" t="str">
        <f>LOOKUP($B144,[1]EXHIBITOR!$B$6:$B$1209,[1]EXHIBITOR!$C$6:$C$1503)</f>
        <v>RODNEY SILVA</v>
      </c>
      <c r="E144" s="9" t="str">
        <f>LOOKUP($B144,[1]EXHIBITOR!$B$6:$B$1209,[1]EXHIBITOR!$D$6:$D$1503)</f>
        <v>MAUVE CIN</v>
      </c>
      <c r="F144" s="8" t="str">
        <f>LOOKUP($B144,[1]EXHIBITOR!$B$6:$B$1209,[1]EXHIBITOR!$E$6:$E$1503)</f>
        <v>C</v>
      </c>
      <c r="G144" s="8" t="str">
        <f>LOOKUP($B144,[1]EXHIBITOR!$B$6:$B$1209,[1]EXHIBITOR!$F$6:$F$1503)</f>
        <v>GMB</v>
      </c>
      <c r="H144" s="8">
        <f>LOOKUP($B144,[1]EXHIBITOR!$B$6:$B$1209,[1]EXHIBITOR!$G$6:$G$1503)</f>
        <v>534</v>
      </c>
      <c r="I144" s="8">
        <f>LOOKUP($B144,[1]EXHIBITOR!$B$6:$B$1209,[1]EXHIBITOR!$H$6:$H$1503)</f>
        <v>2015</v>
      </c>
      <c r="J144" s="39">
        <f>'[1]COMPOSITE FORM'!M27</f>
        <v>1</v>
      </c>
      <c r="K144" s="39">
        <f>'[1]COMPOSITE FORM'!N27</f>
        <v>1</v>
      </c>
    </row>
    <row r="145" ht="12" customHeight="1" spans="1:11">
      <c r="A145" s="11" t="s">
        <v>94</v>
      </c>
      <c r="B145" s="37">
        <f>'[1]SHOW REPORT FORM'!F242</f>
        <v>367</v>
      </c>
      <c r="C145" s="38" t="s">
        <v>27</v>
      </c>
      <c r="D145" s="9" t="str">
        <f>LOOKUP($B145,[1]EXHIBITOR!$B$6:$B$1209,[1]EXHIBITOR!$C$6:$C$1503)</f>
        <v>DEBBIE COLE</v>
      </c>
      <c r="E145" s="9" t="str">
        <f>LOOKUP($B145,[1]EXHIBITOR!$B$6:$B$1209,[1]EXHIBITOR!$D$6:$D$1503)</f>
        <v>VIOLET</v>
      </c>
      <c r="F145" s="8" t="str">
        <f>LOOKUP($B145,[1]EXHIBITOR!$B$6:$B$1209,[1]EXHIBITOR!$E$6:$E$1503)</f>
        <v>H</v>
      </c>
      <c r="G145" s="8" t="str">
        <f>LOOKUP($B145,[1]EXHIBITOR!$B$6:$B$1209,[1]EXHIBITOR!$F$6:$F$1503)</f>
        <v>CDC</v>
      </c>
      <c r="H145" s="8">
        <f>LOOKUP($B145,[1]EXHIBITOR!$B$6:$B$1209,[1]EXHIBITOR!$G$6:$G$1503)</f>
        <v>83</v>
      </c>
      <c r="I145" s="8">
        <f>LOOKUP($B145,[1]EXHIBITOR!$B$6:$B$1209,[1]EXHIBITOR!$H$6:$H$1503)</f>
        <v>2015</v>
      </c>
      <c r="J145" s="39">
        <v>9</v>
      </c>
      <c r="K145" s="39">
        <v>3</v>
      </c>
    </row>
    <row r="146" spans="1:11">
      <c r="A146" s="11" t="s">
        <v>95</v>
      </c>
      <c r="B146" s="37">
        <v>423</v>
      </c>
      <c r="C146" s="38" t="s">
        <v>27</v>
      </c>
      <c r="D146" s="9" t="str">
        <f>LOOKUP($B146,[1]EXHIBITOR!$B$6:$B$1209,[1]EXHIBITOR!$C$6:$C$1503)</f>
        <v>APRIL BIRD-STIEGLITZ</v>
      </c>
      <c r="E146" s="9" t="str">
        <f>LOOKUP($B146,[1]EXHIBITOR!$B$6:$B$1209,[1]EXHIBITOR!$D$6:$D$1503)</f>
        <v>DOM PIED GRN SPANGLE</v>
      </c>
      <c r="F146" s="8" t="str">
        <f>LOOKUP($B146,[1]EXHIBITOR!$B$6:$B$1209,[1]EXHIBITOR!$E$6:$E$1503)</f>
        <v>C</v>
      </c>
      <c r="G146" s="8" t="str">
        <f>LOOKUP($B146,[1]EXHIBITOR!$B$6:$B$1209,[1]EXHIBITOR!$F$6:$F$1503)</f>
        <v>ALB</v>
      </c>
      <c r="H146" s="8">
        <f>LOOKUP($B146,[1]EXHIBITOR!$B$6:$B$1209,[1]EXHIBITOR!$G$6:$G$1503)</f>
        <v>25</v>
      </c>
      <c r="I146" s="8">
        <f>LOOKUP($B146,[1]EXHIBITOR!$B$6:$B$1209,[1]EXHIBITOR!$H$6:$H$1503)</f>
        <v>2016</v>
      </c>
      <c r="J146" s="39">
        <f>'[1]COMPOSITE FORM'!M29</f>
        <v>1</v>
      </c>
      <c r="K146" s="39">
        <f>'[1]COMPOSITE FORM'!N29</f>
        <v>1</v>
      </c>
    </row>
    <row r="147" spans="1:11">
      <c r="A147" s="11" t="s">
        <v>96</v>
      </c>
      <c r="B147" s="37">
        <f>'[1]SHOW REPORT FORM'!F262</f>
        <v>1036</v>
      </c>
      <c r="C147" s="38" t="s">
        <v>27</v>
      </c>
      <c r="D147" s="9" t="str">
        <f>LOOKUP($B147,[1]EXHIBITOR!$B$6:$B$1312,[1]EXHIBITOR!$C$6:$C$1503)</f>
        <v>JAGUAR AVIARIES</v>
      </c>
      <c r="E147" s="9" t="str">
        <f>LOOKUP($B147,[1]EXHIBITOR!$B$6:$B$1312,[1]EXHIBITOR!$D$6:$D$1503)</f>
        <v>CREST YELLOW FACE</v>
      </c>
      <c r="F147" s="8" t="str">
        <f>LOOKUP($B147,[1]EXHIBITOR!$B$6:$B$1312,[1]EXHIBITOR!$E$6:$E$1503)</f>
        <v>C</v>
      </c>
      <c r="G147" s="8" t="str">
        <f>LOOKUP($B147,[1]EXHIBITOR!$B$6:$B$1312,[1]EXHIBITOR!$F$6:$F$1503)</f>
        <v>JAG</v>
      </c>
      <c r="H147" s="8">
        <f>LOOKUP($B147,[1]EXHIBITOR!$B$6:$B$1312,[1]EXHIBITOR!$G$6:$G$1503)</f>
        <v>28</v>
      </c>
      <c r="I147" s="8">
        <f>LOOKUP($B147,[1]EXHIBITOR!$B$6:$B$1312,[1]EXHIBITOR!$H$6:$H$1503)</f>
        <v>2012</v>
      </c>
      <c r="J147" s="39">
        <f>'[1]COMPOSITE FORM'!M30</f>
        <v>2</v>
      </c>
      <c r="K147" s="39">
        <f>'[1]COMPOSITE FORM'!N30</f>
        <v>1</v>
      </c>
    </row>
    <row r="148" spans="1:11">
      <c r="A148" s="11" t="s">
        <v>97</v>
      </c>
      <c r="B148" s="37">
        <f>'[1]SHOW REPORT FORM'!F272</f>
        <v>1024</v>
      </c>
      <c r="C148" s="38" t="s">
        <v>27</v>
      </c>
      <c r="D148" s="9" t="str">
        <f>LOOKUP($B148,[1]EXHIBITOR!$B$6:$B$1312,[1]EXHIBITOR!$C$6:$C$1503)</f>
        <v>GEORGE HOLLINGSWORTH</v>
      </c>
      <c r="E148" s="9" t="str">
        <f>LOOKUP($B148,[1]EXHIBITOR!$B$6:$B$1312,[1]EXHIBITOR!$D$6:$D$1503)</f>
        <v>CLEARWING VIOLET</v>
      </c>
      <c r="F148" s="8" t="str">
        <f>LOOKUP($B148,[1]EXHIBITOR!$B$6:$B$1312,[1]EXHIBITOR!$E$6:$E$1503)</f>
        <v>H</v>
      </c>
      <c r="G148" s="8" t="str">
        <f>LOOKUP($B148,[1]EXHIBITOR!$B$6:$B$1312,[1]EXHIBITOR!$F$6:$F$1503)</f>
        <v>OBA</v>
      </c>
      <c r="H148" s="8">
        <f>LOOKUP($B148,[1]EXHIBITOR!$B$6:$B$1312,[1]EXHIBITOR!$G$6:$G$1503)</f>
        <v>303</v>
      </c>
      <c r="I148" s="8">
        <f>LOOKUP($B148,[1]EXHIBITOR!$B$6:$B$1312,[1]EXHIBITOR!$H$6:$H$1503)</f>
        <v>2015</v>
      </c>
      <c r="J148" s="39">
        <f>'[1]COMPOSITE FORM'!M28</f>
        <v>9</v>
      </c>
      <c r="K148" s="39">
        <f>'[1]COMPOSITE FORM'!N28</f>
        <v>3</v>
      </c>
    </row>
    <row r="149" spans="1:11">
      <c r="A149" s="11" t="s">
        <v>98</v>
      </c>
      <c r="B149" s="37">
        <f>'[1]SHOW REPORT FORM'!F282</f>
        <v>1023</v>
      </c>
      <c r="C149" s="38" t="s">
        <v>27</v>
      </c>
      <c r="D149" s="9" t="str">
        <f>LOOKUP($B149,[1]EXHIBITOR!$B$6:$B$1312,[1]EXHIBITOR!$C$6:$C$1503)</f>
        <v>GEORGE HOLLINGSWORTH</v>
      </c>
      <c r="E149" s="9" t="str">
        <f>LOOKUP($B149,[1]EXHIBITOR!$B$6:$B$1312,[1]EXHIBITOR!$D$6:$D$1503)</f>
        <v>GREYWING FBC COBALT</v>
      </c>
      <c r="F149" s="8" t="str">
        <f>LOOKUP($B149,[1]EXHIBITOR!$B$6:$B$1312,[1]EXHIBITOR!$E$6:$E$1503)</f>
        <v>H</v>
      </c>
      <c r="G149" s="8" t="str">
        <f>LOOKUP($B149,[1]EXHIBITOR!$B$6:$B$1312,[1]EXHIBITOR!$F$6:$F$1503)</f>
        <v>OBA</v>
      </c>
      <c r="H149" s="8">
        <f>LOOKUP($B149,[1]EXHIBITOR!$B$6:$B$1312,[1]EXHIBITOR!$G$6:$G$1503)</f>
        <v>223</v>
      </c>
      <c r="I149" s="8">
        <f>LOOKUP($B149,[1]EXHIBITOR!$B$6:$B$1312,[1]EXHIBITOR!$H$6:$H$1503)</f>
        <v>2014</v>
      </c>
      <c r="J149" s="39">
        <f>'[1]COMPOSITE FORM'!M32</f>
        <v>1</v>
      </c>
      <c r="K149" s="39">
        <f>'[1]COMPOSITE FORM'!N32</f>
        <v>1</v>
      </c>
    </row>
    <row r="150" spans="1:11">
      <c r="A150" s="11" t="s">
        <v>99</v>
      </c>
      <c r="B150" s="37">
        <f>'[1]SHOW REPORT FORM'!F292</f>
        <v>0</v>
      </c>
      <c r="C150" s="38" t="s">
        <v>27</v>
      </c>
      <c r="D150" s="9" t="e">
        <f>LOOKUP($B150,[1]EXHIBITOR!$B$6:$B$1312,[1]EXHIBITOR!$C$6:$C$1503)</f>
        <v>#N/A</v>
      </c>
      <c r="E150" s="9" t="e">
        <f>LOOKUP($B150,[1]EXHIBITOR!$B$6:$B$1312,[1]EXHIBITOR!$D$6:$D$1503)</f>
        <v>#N/A</v>
      </c>
      <c r="F150" s="8" t="e">
        <f>LOOKUP($B150,[1]EXHIBITOR!$B$6:$B$1312,[1]EXHIBITOR!$E$6:$E$1503)</f>
        <v>#N/A</v>
      </c>
      <c r="G150" s="8" t="e">
        <f>LOOKUP($B150,[1]EXHIBITOR!$B$6:$B$1312,[1]EXHIBITOR!$F$6:$F$1503)</f>
        <v>#N/A</v>
      </c>
      <c r="H150" s="8" t="e">
        <f>LOOKUP($B150,[1]EXHIBITOR!$B$6:$B$1312,[1]EXHIBITOR!$G$6:$G$1503)</f>
        <v>#N/A</v>
      </c>
      <c r="I150" s="8" t="e">
        <f>LOOKUP($B150,[1]EXHIBITOR!$B$6:$B$1312,[1]EXHIBITOR!$H$6:$H$1503)</f>
        <v>#N/A</v>
      </c>
      <c r="J150" s="39">
        <f>'[1]COMPOSITE FORM'!M33</f>
        <v>0</v>
      </c>
      <c r="K150" s="39">
        <f>'[1]COMPOSITE FORM'!N33</f>
        <v>0</v>
      </c>
    </row>
    <row r="151" spans="1:11">
      <c r="A151" s="11" t="s">
        <v>100</v>
      </c>
      <c r="B151" s="37">
        <f>'[1]SHOW REPORT FORM'!F302</f>
        <v>0</v>
      </c>
      <c r="C151" s="38" t="s">
        <v>27</v>
      </c>
      <c r="D151" s="9" t="e">
        <f>LOOKUP($B151,[1]EXHIBITOR!$B$6:$B$1312,[1]EXHIBITOR!$C$6:$C$1503)</f>
        <v>#N/A</v>
      </c>
      <c r="E151" s="9" t="e">
        <f>LOOKUP($B151,[1]EXHIBITOR!$B$6:$B$1312,[1]EXHIBITOR!$D$6:$D$1503)</f>
        <v>#N/A</v>
      </c>
      <c r="F151" s="8" t="e">
        <f>LOOKUP($B151,[1]EXHIBITOR!$B$6:$B$1312,[1]EXHIBITOR!$E$6:$E$1503)</f>
        <v>#N/A</v>
      </c>
      <c r="G151" s="8" t="e">
        <f>LOOKUP($B151,[1]EXHIBITOR!$B$6:$B$1312,[1]EXHIBITOR!$F$6:$F$1503)</f>
        <v>#N/A</v>
      </c>
      <c r="H151" s="8" t="e">
        <f>LOOKUP($B151,[1]EXHIBITOR!$B$6:$B$1312,[1]EXHIBITOR!$G$6:$G$1503)</f>
        <v>#N/A</v>
      </c>
      <c r="I151" s="8" t="e">
        <f>LOOKUP($B151,[1]EXHIBITOR!$B$6:$B$1312,[1]EXHIBITOR!$H$6:$H$1503)</f>
        <v>#N/A</v>
      </c>
      <c r="J151" s="39">
        <f>'[1]COMPOSITE FORM'!M34</f>
        <v>0</v>
      </c>
      <c r="K151" s="39">
        <f>'[1]COMPOSITE FORM'!N34</f>
        <v>0</v>
      </c>
    </row>
    <row r="152" spans="1:11">
      <c r="A152" s="11" t="s">
        <v>101</v>
      </c>
      <c r="B152" s="37">
        <f>'[1]SHOW REPORT FORM'!F312</f>
        <v>0</v>
      </c>
      <c r="C152" s="38" t="s">
        <v>27</v>
      </c>
      <c r="D152" s="9" t="e">
        <f>LOOKUP($B152,[1]EXHIBITOR!$B$6:$B$1312,[1]EXHIBITOR!$C$6:$C$1503)</f>
        <v>#N/A</v>
      </c>
      <c r="E152" s="9" t="e">
        <f>LOOKUP($B152,[1]EXHIBITOR!$B$6:$B$1312,[1]EXHIBITOR!$D$6:$D$1503)</f>
        <v>#N/A</v>
      </c>
      <c r="F152" s="8" t="e">
        <f>LOOKUP($B152,[1]EXHIBITOR!$B$6:$B$1312,[1]EXHIBITOR!$E$6:$E$1503)</f>
        <v>#N/A</v>
      </c>
      <c r="G152" s="8" t="e">
        <f>LOOKUP($B152,[1]EXHIBITOR!$B$6:$B$1312,[1]EXHIBITOR!$F$6:$F$1503)</f>
        <v>#N/A</v>
      </c>
      <c r="H152" s="8" t="e">
        <f>LOOKUP($B152,[1]EXHIBITOR!$B$6:$B$1312,[1]EXHIBITOR!$G$6:$G$1503)</f>
        <v>#N/A</v>
      </c>
      <c r="I152" s="8" t="e">
        <f>LOOKUP($B152,[1]EXHIBITOR!$B$6:$B$1312,[1]EXHIBITOR!$H$6:$H$1503)</f>
        <v>#N/A</v>
      </c>
      <c r="J152" s="39">
        <f>'[1]COMPOSITE FORM'!M35</f>
        <v>0</v>
      </c>
      <c r="K152" s="39">
        <f>'[1]COMPOSITE FORM'!N35</f>
        <v>0</v>
      </c>
    </row>
    <row r="153" spans="1:11">
      <c r="A153" s="11" t="s">
        <v>102</v>
      </c>
      <c r="B153" s="37">
        <f>'[1]SHOW REPORT FORM'!F322</f>
        <v>0</v>
      </c>
      <c r="C153" s="38" t="s">
        <v>27</v>
      </c>
      <c r="D153" s="9" t="e">
        <f>LOOKUP($B153,[1]EXHIBITOR!$B$6:$B$1312,[1]EXHIBITOR!$C$6:$C$1503)</f>
        <v>#N/A</v>
      </c>
      <c r="E153" s="9" t="e">
        <f>LOOKUP($B153,[1]EXHIBITOR!$B$6:$B$1312,[1]EXHIBITOR!$D$6:$D$1503)</f>
        <v>#N/A</v>
      </c>
      <c r="F153" s="8" t="e">
        <f>LOOKUP($B153,[1]EXHIBITOR!$B$6:$B$1312,[1]EXHIBITOR!$E$6:$E$1503)</f>
        <v>#N/A</v>
      </c>
      <c r="G153" s="8" t="e">
        <f>LOOKUP($B153,[1]EXHIBITOR!$B$6:$B$1312,[1]EXHIBITOR!$F$6:$F$1503)</f>
        <v>#N/A</v>
      </c>
      <c r="H153" s="8" t="e">
        <f>LOOKUP($B153,[1]EXHIBITOR!$B$6:$B$1312,[1]EXHIBITOR!$G$6:$G$1503)</f>
        <v>#N/A</v>
      </c>
      <c r="I153" s="8" t="e">
        <f>LOOKUP($B153,[1]EXHIBITOR!$B$6:$B$1312,[1]EXHIBITOR!$H$6:$H$1503)</f>
        <v>#N/A</v>
      </c>
      <c r="J153" s="39">
        <f>'[1]COMPOSITE FORM'!M36</f>
        <v>0</v>
      </c>
      <c r="K153" s="39">
        <f>'[1]COMPOSITE FORM'!N36</f>
        <v>0</v>
      </c>
    </row>
    <row r="154" spans="1:11">
      <c r="A154" s="40" t="s">
        <v>103</v>
      </c>
      <c r="B154" s="37">
        <f>'[1]SHOW REPORT FORM'!F332</f>
        <v>1040</v>
      </c>
      <c r="C154" s="1" t="s">
        <v>27</v>
      </c>
      <c r="D154" s="9" t="str">
        <f>LOOKUP($B154,[1]EXHIBITOR!$B$6:$B$1312,[1]EXHIBITOR!$C$6:$C$1503)</f>
        <v>STEPHEN FOWLER</v>
      </c>
      <c r="E154" s="9" t="str">
        <f>LOOKUP($B154,[1]EXHIBITOR!$B$6:$B$1312,[1]EXHIBITOR!$D$6:$D$1503)</f>
        <v>DUTCH PIED GREY</v>
      </c>
      <c r="F154" s="8" t="str">
        <f>LOOKUP($B154,[1]EXHIBITOR!$B$6:$B$1312,[1]EXHIBITOR!$E$6:$E$1503)</f>
        <v>C</v>
      </c>
      <c r="G154" s="8" t="str">
        <f>LOOKUP($B154,[1]EXHIBITOR!$B$6:$B$1312,[1]EXHIBITOR!$F$6:$F$1503)</f>
        <v>SCF</v>
      </c>
      <c r="H154" s="8">
        <f>LOOKUP($B154,[1]EXHIBITOR!$B$6:$B$1312,[1]EXHIBITOR!$G$6:$G$1503)</f>
        <v>302</v>
      </c>
      <c r="I154" s="8">
        <f>LOOKUP($B154,[1]EXHIBITOR!$B$6:$B$1312,[1]EXHIBITOR!$H$6:$H$1503)</f>
        <v>2015</v>
      </c>
      <c r="J154" s="39">
        <f>'[1]COMPOSITE FORM'!M37</f>
        <v>5</v>
      </c>
      <c r="K154" s="39">
        <f>'[1]COMPOSITE FORM'!N37</f>
        <v>3</v>
      </c>
    </row>
    <row r="155" spans="1:11">
      <c r="A155" s="11" t="s">
        <v>104</v>
      </c>
      <c r="B155" s="37">
        <f>'[1]SHOW REPORT FORM'!F342</f>
        <v>1039</v>
      </c>
      <c r="C155" s="38" t="s">
        <v>27</v>
      </c>
      <c r="D155" s="9" t="str">
        <f>LOOKUP($B155,[1]EXHIBITOR!$B$6:$B$1312,[1]EXHIBITOR!$C$6:$C$1503)</f>
        <v>SUNDANCE AVIARY</v>
      </c>
      <c r="E155" s="9" t="str">
        <f>LOOKUP($B155,[1]EXHIBITOR!$B$6:$B$1312,[1]EXHIBITOR!$D$6:$D$1503)</f>
        <v>DEC</v>
      </c>
      <c r="F155" s="8" t="str">
        <f>LOOKUP($B155,[1]EXHIBITOR!$B$6:$B$1312,[1]EXHIBITOR!$E$6:$E$1503)</f>
        <v>C</v>
      </c>
      <c r="G155" s="8" t="str">
        <f>LOOKUP($B155,[1]EXHIBITOR!$B$6:$B$1312,[1]EXHIBITOR!$F$6:$F$1503)</f>
        <v>JDL</v>
      </c>
      <c r="H155" s="8">
        <f>LOOKUP($B155,[1]EXHIBITOR!$B$6:$B$1312,[1]EXHIBITOR!$G$6:$G$1503)</f>
        <v>28</v>
      </c>
      <c r="I155" s="8">
        <f>LOOKUP($B155,[1]EXHIBITOR!$B$6:$B$1312,[1]EXHIBITOR!$H$6:$H$1503)</f>
        <v>2014</v>
      </c>
      <c r="J155" s="39">
        <f>'[1]COMPOSITE FORM'!M38</f>
        <v>4</v>
      </c>
      <c r="K155" s="39">
        <f>'[1]COMPOSITE FORM'!N38</f>
        <v>3</v>
      </c>
    </row>
    <row r="156" spans="1:11">
      <c r="A156" s="11" t="s">
        <v>105</v>
      </c>
      <c r="B156" s="37">
        <f>'[1]SHOW REPORT FORM'!F352</f>
        <v>0</v>
      </c>
      <c r="C156" s="38" t="s">
        <v>27</v>
      </c>
      <c r="D156" s="9" t="e">
        <f>LOOKUP($B156,[1]EXHIBITOR!$B$6:$B$1312,[1]EXHIBITOR!$C$6:$C$1503)</f>
        <v>#N/A</v>
      </c>
      <c r="E156" s="9" t="e">
        <f>LOOKUP($B156,[1]EXHIBITOR!$B$6:$B$1312,[1]EXHIBITOR!$D$6:$D$1503)</f>
        <v>#N/A</v>
      </c>
      <c r="F156" s="8" t="e">
        <f>LOOKUP($B156,[1]EXHIBITOR!$B$6:$B$1312,[1]EXHIBITOR!$E$6:$E$1503)</f>
        <v>#N/A</v>
      </c>
      <c r="G156" s="8" t="e">
        <f>LOOKUP($B156,[1]EXHIBITOR!$B$6:$B$1312,[1]EXHIBITOR!$F$6:$F$1503)</f>
        <v>#N/A</v>
      </c>
      <c r="H156" s="8" t="e">
        <f>LOOKUP($B156,[1]EXHIBITOR!$B$6:$B$1312,[1]EXHIBITOR!$G$6:$G$1503)</f>
        <v>#N/A</v>
      </c>
      <c r="I156" s="8" t="e">
        <f>LOOKUP($B156,[1]EXHIBITOR!$B$6:$B$1312,[1]EXHIBITOR!$H$6:$H$1503)</f>
        <v>#N/A</v>
      </c>
      <c r="J156" s="39">
        <f>'[1]COMPOSITE FORM'!M39</f>
        <v>0</v>
      </c>
      <c r="K156" s="39">
        <f>'[1]COMPOSITE FORM'!N39</f>
        <v>0</v>
      </c>
    </row>
    <row r="157" spans="1:11">
      <c r="A157" s="11" t="s">
        <v>106</v>
      </c>
      <c r="B157" s="37">
        <f>'[1]SHOW REPORT FORM'!F362</f>
        <v>0</v>
      </c>
      <c r="C157" s="38"/>
      <c r="D157" s="9" t="e">
        <f>LOOKUP($B157,[1]EXHIBITOR!$B$6:$B$1312,[1]EXHIBITOR!$C$6:$C$1503)</f>
        <v>#N/A</v>
      </c>
      <c r="E157" s="9" t="e">
        <f>LOOKUP($B157,[1]EXHIBITOR!$B$6:$B$1312,[1]EXHIBITOR!$D$6:$D$1503)</f>
        <v>#N/A</v>
      </c>
      <c r="F157" s="8" t="e">
        <f>LOOKUP($B157,[1]EXHIBITOR!$B$6:$B$1312,[1]EXHIBITOR!$E$6:$E$1503)</f>
        <v>#N/A</v>
      </c>
      <c r="G157" s="8" t="e">
        <f>LOOKUP($B157,[1]EXHIBITOR!$B$6:$B$1312,[1]EXHIBITOR!$F$6:$F$1503)</f>
        <v>#N/A</v>
      </c>
      <c r="H157" s="8" t="e">
        <f>LOOKUP($B157,[1]EXHIBITOR!$B$6:$B$1312,[1]EXHIBITOR!$G$6:$G$1503)</f>
        <v>#N/A</v>
      </c>
      <c r="I157" s="8" t="e">
        <f>LOOKUP($B157,[1]EXHIBITOR!$B$6:$B$1312,[1]EXHIBITOR!$H$6:$H$1503)</f>
        <v>#N/A</v>
      </c>
      <c r="J157" s="39">
        <f>'[1]COMPOSITE FORM'!M40</f>
        <v>0</v>
      </c>
      <c r="K157" s="39">
        <f>'[1]COMPOSITE FORM'!N40</f>
        <v>0</v>
      </c>
    </row>
    <row r="158" spans="1:11">
      <c r="A158" s="11"/>
      <c r="B158" s="37"/>
      <c r="C158" s="38"/>
      <c r="D158" s="9"/>
      <c r="E158" s="9"/>
      <c r="F158" s="8"/>
      <c r="G158" s="8"/>
      <c r="H158" s="8"/>
      <c r="I158" s="8"/>
      <c r="J158" s="39"/>
      <c r="K158" s="39"/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18"/>
      <c r="B160" s="18"/>
      <c r="C160" s="18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107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outbackbirds@cox.net"/>
  </hyperlinks>
  <pageMargins left="0.629861111111111" right="0.539583333333333" top="0.689583333333333" bottom="1" header="0.489583333333333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457200</xdr:colOff>
                <xdr:row>2</xdr:row>
                <xdr:rowOff>95250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joshd</dc:creator>
  <cp:lastModifiedBy>joshd</cp:lastModifiedBy>
  <dcterms:created xsi:type="dcterms:W3CDTF">2018-02-08T08:47:08Z</dcterms:created>
  <dcterms:modified xsi:type="dcterms:W3CDTF">2018-02-08T08:47:57Z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