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993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<sst xmlns="http://schemas.openxmlformats.org/spreadsheetml/2006/main" count="125">
  <si>
    <t>Budgerigar Association of America</t>
  </si>
  <si>
    <t>Page</t>
  </si>
  <si>
    <t># 1</t>
  </si>
  <si>
    <t>Official Show Report</t>
  </si>
  <si>
    <t xml:space="preserve">   Affiliate:     </t>
  </si>
  <si>
    <t>Budgerigar Society of Iowa</t>
  </si>
  <si>
    <t xml:space="preserve">   Judge:  </t>
  </si>
  <si>
    <t>Bob Wilson</t>
  </si>
  <si>
    <t xml:space="preserve">Show Date:  </t>
  </si>
  <si>
    <t xml:space="preserve">   Judge:  Trainee</t>
  </si>
  <si>
    <t xml:space="preserve">Person Prepared Report:   </t>
  </si>
  <si>
    <t>Cindi Rasmussen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</si>
  <si>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</si>
  <si>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</si>
  <si>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</si>
  <si>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 xml:space="preserve">  Champion:</t>
  </si>
  <si>
    <t xml:space="preserve">  Intermediate:</t>
  </si>
  <si>
    <t xml:space="preserve">  Novice:</t>
  </si>
  <si>
    <t xml:space="preserve">  Junior</t>
  </si>
  <si>
    <t>Phone:</t>
  </si>
  <si>
    <t xml:space="preserve">  Rare</t>
  </si>
  <si>
    <t xml:space="preserve">  TOTAL:</t>
  </si>
  <si>
    <t>E-mail: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</si>
  <si>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</si>
  <si>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</si>
  <si>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</si>
  <si>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</si>
  <si>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</si>
  <si>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</si>
  <si>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</si>
  <si>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</si>
  <si>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BOB BRICE</t>
  </si>
  <si>
    <t>OPALINE GREY</t>
  </si>
  <si>
    <t>C</t>
  </si>
  <si>
    <t>REB</t>
  </si>
  <si>
    <t>Best Opposite Sex</t>
  </si>
  <si>
    <t>MAURINE BRODERICK</t>
  </si>
  <si>
    <t>CF PIED OPALINE COBALT</t>
  </si>
  <si>
    <t>H</t>
  </si>
  <si>
    <t>MAB</t>
  </si>
  <si>
    <t>Best Young</t>
  </si>
  <si>
    <t>FBC GREYWING YF SKY</t>
  </si>
  <si>
    <t>Best Young Opp.Sex</t>
  </si>
  <si>
    <t>OPALINE SLATE</t>
  </si>
  <si>
    <t>Second Best In Show</t>
  </si>
  <si>
    <t>GREY GREEN</t>
  </si>
  <si>
    <t>105R</t>
  </si>
  <si>
    <t>Third Best In Show</t>
  </si>
  <si>
    <t>Fourth Best In Show</t>
  </si>
  <si>
    <t>EASLEY CB OPALINE LT GREEN</t>
  </si>
  <si>
    <t>75Z</t>
  </si>
  <si>
    <t>Fifth Best In Show</t>
  </si>
  <si>
    <t>BOB TRAVNICEK</t>
  </si>
  <si>
    <t>TA-476</t>
  </si>
  <si>
    <t>Sixth Best in Show</t>
  </si>
  <si>
    <t>Seventh Best In Show</t>
  </si>
  <si>
    <t>FBC GREYWING COBALT</t>
  </si>
  <si>
    <t>Eighth Best In Show</t>
  </si>
  <si>
    <t>Ninth Best In Show</t>
  </si>
  <si>
    <t>Tenth Best In Show</t>
  </si>
  <si>
    <t>EASLEY CB OP CIN LT GREEN</t>
  </si>
  <si>
    <t>BEST ENDANGERED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</si>
  <si>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</si>
  <si>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</si>
  <si>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</si>
  <si>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</si>
  <si>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</si>
  <si>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</si>
  <si>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</si>
  <si>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>FBC GREYWING YF GREYC</t>
  </si>
  <si>
    <t xml:space="preserve">Ninth </t>
  </si>
  <si>
    <t>CLEARWING LT GREEN</t>
  </si>
  <si>
    <t xml:space="preserve">Tenth </t>
  </si>
  <si>
    <t># 2</t>
  </si>
  <si>
    <t>BEST CHAMPION</t>
  </si>
  <si>
    <t xml:space="preserve">Best Opposite Sex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</si>
  <si>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</si>
  <si>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</si>
  <si>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</si>
  <si>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</si>
  <si>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</si>
  <si>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</si>
  <si>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</si>
  <si>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</si>
  <si>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</si>
  <si>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</si>
  <si>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</si>
  <si>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</si>
  <si>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</si>
  <si>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</si>
  <si>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</si>
  <si>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</si>
  <si>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</si>
  <si>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</si>
  <si>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</si>
  <si>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</si>
  <si>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</si>
  <si>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</si>
  <si>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</si>
  <si>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</si>
  <si>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</si>
  <si>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</si>
  <si>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</si>
  <si>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</si>
  <si>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</si>
  <si>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</si>
  <si>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</si>
  <si>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</si>
  <si>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</si>
  <si>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</si>
  <si>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</si>
  <si>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</si>
  <si>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</si>
  <si>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</si>
  <si>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</si>
  <si>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</si>
  <si>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</si>
  <si>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</si>
  <si>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</si>
  <si>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</si>
  <si>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</si>
  <si>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DEC WHITE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</si>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</sst>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4">
    <font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b/>
      <sz val="9"/>
      <color theme="1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color theme="1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b/>
      <sz val="8"/>
      <color theme="1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u/>
      <sz val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20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1" fillId="10" borderId="11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13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9" borderId="14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1" xfId="0" applyFont="1" applyBorder="1"/>
    <xf numFmtId="0" fontId="2" fillId="0" borderId="1" xfId="0" applyFont="1" applyBorder="1"/>
    <xf numFmtId="0" fontId="4" fillId="0" borderId="1" xfId="0" applyFont="1" applyBorder="1"/>
    <xf numFmtId="0" fontId="6" fillId="0" borderId="0" xfId="0" applyFont="1" applyBorder="1"/>
    <xf numFmtId="0" fontId="5" fillId="0" borderId="0" xfId="0" applyFont="1" applyBorder="1"/>
    <xf numFmtId="0" fontId="1" fillId="0" borderId="1" xfId="0" applyFont="1" applyBorder="1"/>
    <xf numFmtId="0" fontId="4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/>
    <xf numFmtId="0" fontId="7" fillId="0" borderId="1" xfId="0" applyFont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 applyAlignment="1">
      <alignment horizontal="left"/>
    </xf>
    <xf numFmtId="0" fontId="2" fillId="0" borderId="0" xfId="0" applyFont="1" applyBorder="1" applyAlignment="1"/>
    <xf numFmtId="0" fontId="1" fillId="0" borderId="0" xfId="0" applyFont="1"/>
    <xf numFmtId="0" fontId="8" fillId="0" borderId="0" xfId="0" applyFont="1" applyBorder="1" applyAlignment="1">
      <alignment horizontal="center"/>
    </xf>
    <xf numFmtId="0" fontId="4" fillId="0" borderId="1" xfId="10" applyFont="1" applyBorder="1" applyAlignment="1" applyProtection="1"/>
    <xf numFmtId="0" fontId="8" fillId="0" borderId="2" xfId="0" applyFont="1" applyBorder="1"/>
    <xf numFmtId="0" fontId="1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0" xfId="10" applyFont="1" applyAlignment="1" applyProtection="1"/>
    <xf numFmtId="0" fontId="8" fillId="0" borderId="4" xfId="0" applyFont="1" applyBorder="1"/>
    <xf numFmtId="0" fontId="2" fillId="0" borderId="1" xfId="0" applyFont="1" applyBorder="1" applyAlignment="1"/>
    <xf numFmtId="0" fontId="8" fillId="0" borderId="6" xfId="0" applyFont="1" applyBorder="1"/>
    <xf numFmtId="0" fontId="1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10" fillId="0" borderId="1" xfId="10" applyBorder="1" applyAlignment="1" applyProtection="1"/>
    <xf numFmtId="0" fontId="1" fillId="0" borderId="0" xfId="0" applyFont="1" applyBorder="1" applyProtection="1">
      <protection hidden="1"/>
    </xf>
    <xf numFmtId="0" fontId="11" fillId="0" borderId="0" xfId="0" applyFont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Border="1"/>
    <xf numFmtId="0" fontId="2" fillId="0" borderId="0" xfId="0" applyFont="1" applyAlignment="1">
      <alignment horizontal="center"/>
    </xf>
    <xf numFmtId="0" fontId="6" fillId="0" borderId="0" xfId="0" applyFont="1" applyFill="1" applyBorder="1"/>
    <xf numFmtId="0" fontId="2" fillId="0" borderId="0" xfId="0" applyFont="1"/>
    <xf numFmtId="0" fontId="13" fillId="0" borderId="0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95250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934575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115</xdr:row>
      <xdr:rowOff>9525</xdr:rowOff>
    </xdr:from>
    <xdr:to>
      <xdr:col>0</xdr:col>
      <xdr:colOff>647700</xdr:colOff>
      <xdr:row>118</xdr:row>
      <xdr:rowOff>104775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1945600"/>
          <a:ext cx="647700" cy="67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19050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d\Downloads\1_2016%20HBS%20EARLY%20BIRD%20SHOW%20PROGRAM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ENDANGERED FORM "/>
      <sheetName val="JUNIOR FORM"/>
      <sheetName val="NOVICE FORM"/>
      <sheetName val="INTERMEDIATE FORM"/>
      <sheetName val="CHAMPION FORM"/>
      <sheetName val="BEST IN SHOW FORM"/>
      <sheetName val="Income - Early Bird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  <cell r="C106" t="str">
            <v>CHAD BABIN</v>
          </cell>
          <cell r="D106" t="str">
            <v>CINNAMON GREY GREEN</v>
          </cell>
          <cell r="E106" t="str">
            <v>C</v>
          </cell>
          <cell r="F106" t="str">
            <v>CB</v>
          </cell>
          <cell r="G106">
            <v>4</v>
          </cell>
          <cell r="H106">
            <v>2015</v>
          </cell>
        </row>
        <row r="107">
          <cell r="B107">
            <v>101</v>
          </cell>
          <cell r="C107" t="str">
            <v>CHAD BABIN</v>
          </cell>
          <cell r="D107" t="str">
            <v>CINNAMON LIGHT GREEN</v>
          </cell>
          <cell r="E107" t="str">
            <v>C</v>
          </cell>
          <cell r="F107" t="str">
            <v>CB</v>
          </cell>
          <cell r="G107">
            <v>8</v>
          </cell>
          <cell r="H107">
            <v>2015</v>
          </cell>
        </row>
        <row r="108">
          <cell r="B108">
            <v>102</v>
          </cell>
          <cell r="C108" t="str">
            <v>CHAD BABIN</v>
          </cell>
          <cell r="D108" t="str">
            <v>CINNAMON GREY GREEN</v>
          </cell>
          <cell r="E108" t="str">
            <v>C</v>
          </cell>
          <cell r="F108" t="str">
            <v>CB</v>
          </cell>
          <cell r="G108">
            <v>12</v>
          </cell>
          <cell r="H108">
            <v>2015</v>
          </cell>
        </row>
        <row r="109">
          <cell r="B109">
            <v>103</v>
          </cell>
          <cell r="C109" t="str">
            <v>CHAD BABIN</v>
          </cell>
          <cell r="D109" t="str">
            <v>CINNAMON LIGHT GREEN</v>
          </cell>
          <cell r="E109" t="str">
            <v>C</v>
          </cell>
          <cell r="F109" t="str">
            <v>CB</v>
          </cell>
          <cell r="G109">
            <v>13</v>
          </cell>
          <cell r="H109">
            <v>2015</v>
          </cell>
        </row>
        <row r="110">
          <cell r="B110">
            <v>104</v>
          </cell>
          <cell r="C110" t="str">
            <v>CADE NEUMANN</v>
          </cell>
          <cell r="D110" t="str">
            <v>DOM PIED COBALT</v>
          </cell>
          <cell r="E110" t="str">
            <v>H</v>
          </cell>
          <cell r="F110" t="str">
            <v>CRN</v>
          </cell>
          <cell r="G110">
            <v>34</v>
          </cell>
          <cell r="H110">
            <v>2014</v>
          </cell>
        </row>
        <row r="111">
          <cell r="B111">
            <v>105</v>
          </cell>
          <cell r="C111" t="str">
            <v>SKYLAR NEUMANN</v>
          </cell>
          <cell r="D111" t="str">
            <v>ALBINO</v>
          </cell>
          <cell r="E111" t="str">
            <v>C</v>
          </cell>
          <cell r="F111" t="str">
            <v>SKY</v>
          </cell>
          <cell r="G111">
            <v>2</v>
          </cell>
          <cell r="H111">
            <v>2015</v>
          </cell>
        </row>
        <row r="112">
          <cell r="B112">
            <v>106</v>
          </cell>
          <cell r="C112" t="str">
            <v>RANDY THOMAS</v>
          </cell>
          <cell r="D112" t="str">
            <v>REC PIED SKY</v>
          </cell>
          <cell r="E112" t="str">
            <v>C</v>
          </cell>
          <cell r="F112" t="str">
            <v>RAN</v>
          </cell>
          <cell r="G112">
            <v>3</v>
          </cell>
          <cell r="H112">
            <v>2016</v>
          </cell>
        </row>
        <row r="113">
          <cell r="B113">
            <v>107</v>
          </cell>
          <cell r="C113" t="str">
            <v>RANDY THOMAS</v>
          </cell>
          <cell r="D113" t="str">
            <v>CN LT GREEN</v>
          </cell>
          <cell r="E113" t="str">
            <v>H</v>
          </cell>
          <cell r="F113" t="str">
            <v>RAN</v>
          </cell>
          <cell r="G113">
            <v>4</v>
          </cell>
          <cell r="H113">
            <v>2016</v>
          </cell>
        </row>
        <row r="114">
          <cell r="B114">
            <v>108</v>
          </cell>
          <cell r="C114" t="str">
            <v>RANDY THOMAS</v>
          </cell>
          <cell r="D114" t="str">
            <v>DOM PIED OPAL LT GREEN</v>
          </cell>
          <cell r="E114" t="str">
            <v>H</v>
          </cell>
          <cell r="F114" t="str">
            <v>RAN</v>
          </cell>
          <cell r="G114">
            <v>5</v>
          </cell>
          <cell r="H114">
            <v>2016</v>
          </cell>
        </row>
        <row r="115">
          <cell r="B115">
            <v>109</v>
          </cell>
          <cell r="C115" t="str">
            <v>RANDY THOMAS</v>
          </cell>
          <cell r="D115" t="str">
            <v>DOM PIED LT GREEN</v>
          </cell>
          <cell r="E115" t="str">
            <v>H</v>
          </cell>
          <cell r="F115" t="str">
            <v>RAN</v>
          </cell>
          <cell r="G115">
            <v>6</v>
          </cell>
          <cell r="H115">
            <v>2016</v>
          </cell>
        </row>
        <row r="116">
          <cell r="B116">
            <v>110</v>
          </cell>
          <cell r="C116" t="str">
            <v>RANDY THOMAS</v>
          </cell>
          <cell r="D116" t="str">
            <v>YF COBALT</v>
          </cell>
          <cell r="E116" t="str">
            <v>C</v>
          </cell>
          <cell r="F116" t="str">
            <v>RAN</v>
          </cell>
          <cell r="G116">
            <v>7</v>
          </cell>
          <cell r="H116">
            <v>2016</v>
          </cell>
        </row>
        <row r="117">
          <cell r="B117">
            <v>111</v>
          </cell>
          <cell r="C117" t="str">
            <v>RANDY THOMAS</v>
          </cell>
          <cell r="D117" t="str">
            <v>OPAL GREY</v>
          </cell>
          <cell r="E117" t="str">
            <v>C</v>
          </cell>
          <cell r="F117" t="str">
            <v>RAN</v>
          </cell>
          <cell r="G117">
            <v>8</v>
          </cell>
          <cell r="H117">
            <v>2016</v>
          </cell>
        </row>
        <row r="118">
          <cell r="B118">
            <v>112</v>
          </cell>
          <cell r="C118" t="str">
            <v>MARGIE DOUCET</v>
          </cell>
          <cell r="D118" t="str">
            <v>DK GREEN</v>
          </cell>
          <cell r="E118" t="str">
            <v>H</v>
          </cell>
          <cell r="F118" t="str">
            <v>MTD</v>
          </cell>
          <cell r="G118">
            <v>1</v>
          </cell>
          <cell r="H118">
            <v>2016</v>
          </cell>
        </row>
        <row r="119">
          <cell r="B119">
            <v>113</v>
          </cell>
        </row>
        <row r="120">
          <cell r="B120">
            <v>114</v>
          </cell>
        </row>
        <row r="121">
          <cell r="B121">
            <v>115</v>
          </cell>
        </row>
        <row r="122">
          <cell r="B122">
            <v>116</v>
          </cell>
        </row>
        <row r="123">
          <cell r="B123">
            <v>117</v>
          </cell>
        </row>
        <row r="124">
          <cell r="B124">
            <v>118</v>
          </cell>
        </row>
        <row r="125">
          <cell r="B125">
            <v>119</v>
          </cell>
        </row>
        <row r="126">
          <cell r="B126">
            <v>120</v>
          </cell>
        </row>
        <row r="127">
          <cell r="B127">
            <v>121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  <cell r="C296" t="str">
            <v> 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  <cell r="C307" t="str">
            <v>GARY OLSON</v>
          </cell>
          <cell r="D307" t="str">
            <v>LT. GREEN</v>
          </cell>
          <cell r="E307" t="str">
            <v>C</v>
          </cell>
          <cell r="F307" t="str">
            <v>GWO</v>
          </cell>
          <cell r="G307">
            <v>14</v>
          </cell>
          <cell r="H307">
            <v>13</v>
          </cell>
        </row>
        <row r="308">
          <cell r="B308">
            <v>301</v>
          </cell>
          <cell r="C308" t="str">
            <v>GARY OLSON</v>
          </cell>
          <cell r="D308" t="str">
            <v>LT GREEN</v>
          </cell>
          <cell r="E308" t="str">
            <v>C</v>
          </cell>
          <cell r="F308" t="str">
            <v>GWO</v>
          </cell>
          <cell r="G308">
            <v>25</v>
          </cell>
          <cell r="H308">
            <v>15</v>
          </cell>
        </row>
        <row r="309">
          <cell r="B309">
            <v>302</v>
          </cell>
          <cell r="C309" t="str">
            <v>GARY OLSON</v>
          </cell>
          <cell r="D309" t="str">
            <v>DK GREEN</v>
          </cell>
          <cell r="E309" t="str">
            <v>H</v>
          </cell>
          <cell r="F309" t="str">
            <v>GWO</v>
          </cell>
          <cell r="G309">
            <v>2</v>
          </cell>
          <cell r="H309">
            <v>16</v>
          </cell>
        </row>
        <row r="310">
          <cell r="B310">
            <v>303</v>
          </cell>
          <cell r="C310" t="str">
            <v>GARY OLSON</v>
          </cell>
          <cell r="D310" t="str">
            <v>SKY</v>
          </cell>
          <cell r="E310" t="str">
            <v>C</v>
          </cell>
          <cell r="F310" t="str">
            <v>GWO</v>
          </cell>
          <cell r="G310">
            <v>14</v>
          </cell>
          <cell r="H310">
            <v>14</v>
          </cell>
        </row>
        <row r="311">
          <cell r="B311">
            <v>304</v>
          </cell>
          <cell r="C311" t="str">
            <v>GARY OLSON</v>
          </cell>
          <cell r="D311" t="str">
            <v>GREY</v>
          </cell>
          <cell r="E311" t="str">
            <v>C</v>
          </cell>
          <cell r="F311" t="str">
            <v>GWO</v>
          </cell>
          <cell r="G311">
            <v>17</v>
          </cell>
          <cell r="H311">
            <v>16</v>
          </cell>
        </row>
        <row r="312">
          <cell r="B312">
            <v>305</v>
          </cell>
          <cell r="C312" t="str">
            <v>GARY OLSON</v>
          </cell>
          <cell r="D312" t="str">
            <v>OP GREEN</v>
          </cell>
          <cell r="E312" t="str">
            <v>C</v>
          </cell>
          <cell r="F312" t="str">
            <v>GWO</v>
          </cell>
          <cell r="G312">
            <v>16</v>
          </cell>
          <cell r="H312">
            <v>13</v>
          </cell>
        </row>
        <row r="313">
          <cell r="B313">
            <v>306</v>
          </cell>
          <cell r="C313" t="str">
            <v>GARY OLSON</v>
          </cell>
          <cell r="D313" t="str">
            <v>OP GREEN</v>
          </cell>
          <cell r="E313" t="str">
            <v>H</v>
          </cell>
          <cell r="F313" t="str">
            <v>GWO</v>
          </cell>
          <cell r="G313">
            <v>4</v>
          </cell>
          <cell r="H313">
            <v>16</v>
          </cell>
        </row>
        <row r="314">
          <cell r="B314">
            <v>307</v>
          </cell>
          <cell r="C314" t="str">
            <v>GARY OLSON</v>
          </cell>
          <cell r="D314" t="str">
            <v>LUTINO</v>
          </cell>
          <cell r="E314" t="str">
            <v>C</v>
          </cell>
          <cell r="F314" t="str">
            <v>GWO</v>
          </cell>
          <cell r="G314">
            <v>14</v>
          </cell>
          <cell r="H314">
            <v>16</v>
          </cell>
        </row>
        <row r="315">
          <cell r="B315">
            <v>308</v>
          </cell>
          <cell r="C315" t="str">
            <v>GARY OLSON</v>
          </cell>
          <cell r="D315" t="str">
            <v>LUTINO</v>
          </cell>
          <cell r="E315" t="str">
            <v>H</v>
          </cell>
          <cell r="F315" t="str">
            <v>GWO</v>
          </cell>
          <cell r="G315">
            <v>9</v>
          </cell>
          <cell r="H315">
            <v>13</v>
          </cell>
        </row>
        <row r="316">
          <cell r="B316">
            <v>309</v>
          </cell>
          <cell r="C316" t="str">
            <v>GARY OLSON</v>
          </cell>
          <cell r="D316" t="str">
            <v>YELLOW FACE     SKY</v>
          </cell>
          <cell r="E316" t="str">
            <v>C</v>
          </cell>
          <cell r="F316" t="str">
            <v>GWO</v>
          </cell>
          <cell r="G316">
            <v>3</v>
          </cell>
          <cell r="H316">
            <v>13</v>
          </cell>
        </row>
        <row r="317">
          <cell r="B317">
            <v>310</v>
          </cell>
          <cell r="C317" t="str">
            <v>GARY OLSON</v>
          </cell>
          <cell r="D317" t="str">
            <v>OLIVE</v>
          </cell>
          <cell r="E317" t="str">
            <v>C</v>
          </cell>
          <cell r="F317" t="str">
            <v>GWO</v>
          </cell>
          <cell r="G317">
            <v>3</v>
          </cell>
          <cell r="H317">
            <v>16</v>
          </cell>
        </row>
        <row r="318">
          <cell r="B318">
            <v>311</v>
          </cell>
          <cell r="C318" t="str">
            <v>GARY OLSON</v>
          </cell>
          <cell r="D318" t="str">
            <v>VIOLET</v>
          </cell>
          <cell r="E318" t="str">
            <v>C</v>
          </cell>
          <cell r="F318" t="str">
            <v>GWO</v>
          </cell>
          <cell r="G318">
            <v>14</v>
          </cell>
          <cell r="H318">
            <v>15</v>
          </cell>
        </row>
        <row r="319">
          <cell r="B319">
            <v>312</v>
          </cell>
        </row>
        <row r="320">
          <cell r="B320">
            <v>313</v>
          </cell>
          <cell r="C320" t="str">
            <v>JOSH ANTHONY</v>
          </cell>
          <cell r="D320" t="str">
            <v>SKY</v>
          </cell>
          <cell r="E320" t="str">
            <v>C</v>
          </cell>
          <cell r="F320" t="str">
            <v>JDA</v>
          </cell>
          <cell r="G320">
            <v>23</v>
          </cell>
          <cell r="H320">
            <v>2015</v>
          </cell>
        </row>
        <row r="321">
          <cell r="B321">
            <v>314</v>
          </cell>
          <cell r="C321" t="str">
            <v>JOSH ANTHONY</v>
          </cell>
          <cell r="D321" t="str">
            <v>SKY</v>
          </cell>
          <cell r="E321" t="str">
            <v>H</v>
          </cell>
          <cell r="F321" t="str">
            <v>JDA</v>
          </cell>
          <cell r="G321">
            <v>78</v>
          </cell>
          <cell r="H321">
            <v>2015</v>
          </cell>
        </row>
        <row r="322">
          <cell r="B322">
            <v>315</v>
          </cell>
          <cell r="C322" t="str">
            <v>JOSH ANTHONY</v>
          </cell>
          <cell r="D322" t="str">
            <v>GREY</v>
          </cell>
          <cell r="E322" t="str">
            <v>C</v>
          </cell>
          <cell r="F322" t="str">
            <v>JDA</v>
          </cell>
          <cell r="G322">
            <v>29</v>
          </cell>
          <cell r="H322">
            <v>2015</v>
          </cell>
        </row>
        <row r="323">
          <cell r="B323">
            <v>316</v>
          </cell>
          <cell r="C323" t="str">
            <v>JOSH ANTHONY</v>
          </cell>
          <cell r="D323" t="str">
            <v>OP DK GREEN</v>
          </cell>
          <cell r="E323" t="str">
            <v>H</v>
          </cell>
          <cell r="F323" t="str">
            <v>JDA</v>
          </cell>
          <cell r="G323">
            <v>12</v>
          </cell>
          <cell r="H323">
            <v>2016</v>
          </cell>
        </row>
        <row r="324">
          <cell r="B324">
            <v>317</v>
          </cell>
          <cell r="C324" t="str">
            <v>JOSH ANTHONY</v>
          </cell>
          <cell r="D324" t="str">
            <v>OP GREY VIOLET</v>
          </cell>
          <cell r="E324" t="str">
            <v>C</v>
          </cell>
          <cell r="F324" t="str">
            <v>JDA</v>
          </cell>
          <cell r="G324">
            <v>27</v>
          </cell>
          <cell r="H324">
            <v>2015</v>
          </cell>
        </row>
        <row r="325">
          <cell r="B325">
            <v>318</v>
          </cell>
          <cell r="C325" t="str">
            <v>JOSH ANTHONY</v>
          </cell>
          <cell r="D325" t="str">
            <v>OP CIN SKY</v>
          </cell>
          <cell r="E325" t="str">
            <v>C</v>
          </cell>
          <cell r="F325" t="str">
            <v>JDA</v>
          </cell>
          <cell r="G325">
            <v>3</v>
          </cell>
          <cell r="H325">
            <v>2014</v>
          </cell>
        </row>
        <row r="326">
          <cell r="B326">
            <v>319</v>
          </cell>
          <cell r="C326" t="str">
            <v>JOSH ANTHONY</v>
          </cell>
          <cell r="D326" t="str">
            <v>DOM PIED CIN SKY</v>
          </cell>
          <cell r="E326" t="str">
            <v>C</v>
          </cell>
          <cell r="F326" t="str">
            <v>JDA</v>
          </cell>
          <cell r="G326">
            <v>5</v>
          </cell>
          <cell r="H326">
            <v>2015</v>
          </cell>
        </row>
        <row r="327">
          <cell r="B327">
            <v>320</v>
          </cell>
          <cell r="C327" t="str">
            <v>JOSH ANTHONY</v>
          </cell>
          <cell r="D327" t="str">
            <v>DOM PIED CIN SKY</v>
          </cell>
          <cell r="E327" t="str">
            <v>C</v>
          </cell>
          <cell r="F327" t="str">
            <v>JDA</v>
          </cell>
          <cell r="G327">
            <v>6</v>
          </cell>
          <cell r="H327">
            <v>2015</v>
          </cell>
        </row>
        <row r="328">
          <cell r="B328">
            <v>321</v>
          </cell>
          <cell r="C328" t="str">
            <v>JOSH ANTHONY</v>
          </cell>
          <cell r="D328" t="str">
            <v>DOM PIED CIN SKY</v>
          </cell>
          <cell r="E328" t="str">
            <v>C</v>
          </cell>
          <cell r="F328" t="str">
            <v>JDA</v>
          </cell>
          <cell r="G328">
            <v>7</v>
          </cell>
          <cell r="H328">
            <v>2015</v>
          </cell>
        </row>
        <row r="329">
          <cell r="B329">
            <v>322</v>
          </cell>
          <cell r="C329" t="str">
            <v>JOSH ANTHONY</v>
          </cell>
          <cell r="D329" t="str">
            <v>DOM PIED CIN SKY</v>
          </cell>
          <cell r="E329" t="str">
            <v>C</v>
          </cell>
          <cell r="F329" t="str">
            <v>JDA</v>
          </cell>
          <cell r="G329">
            <v>8</v>
          </cell>
          <cell r="H329">
            <v>2015</v>
          </cell>
        </row>
        <row r="330">
          <cell r="B330">
            <v>323</v>
          </cell>
          <cell r="C330" t="str">
            <v>JOSH ANTHONY</v>
          </cell>
          <cell r="D330" t="str">
            <v>TX CLEARBODY VIOLET</v>
          </cell>
          <cell r="E330" t="str">
            <v>C</v>
          </cell>
          <cell r="F330" t="str">
            <v>JDA</v>
          </cell>
          <cell r="G330">
            <v>49</v>
          </cell>
          <cell r="H330">
            <v>2015</v>
          </cell>
        </row>
        <row r="331">
          <cell r="B331">
            <v>324</v>
          </cell>
          <cell r="C331" t="str">
            <v>JOSH ANTHONY</v>
          </cell>
          <cell r="D331" t="str">
            <v>VIOLET</v>
          </cell>
          <cell r="E331" t="str">
            <v>C</v>
          </cell>
          <cell r="F331" t="str">
            <v>JDA</v>
          </cell>
          <cell r="G331">
            <v>63</v>
          </cell>
          <cell r="H331">
            <v>2015</v>
          </cell>
        </row>
        <row r="332">
          <cell r="B332">
            <v>325</v>
          </cell>
          <cell r="C332" t="str">
            <v>STEVE HIGGINS</v>
          </cell>
          <cell r="D332" t="str">
            <v>LT GREEN</v>
          </cell>
          <cell r="E332" t="str">
            <v>C</v>
          </cell>
          <cell r="F332" t="str">
            <v>ESH</v>
          </cell>
          <cell r="G332">
            <v>13</v>
          </cell>
          <cell r="H332">
            <v>2014</v>
          </cell>
        </row>
        <row r="333">
          <cell r="B333">
            <v>326</v>
          </cell>
          <cell r="C333" t="str">
            <v>STEVE HIGGINS</v>
          </cell>
          <cell r="D333" t="str">
            <v>LT GREEN</v>
          </cell>
          <cell r="E333" t="str">
            <v>C</v>
          </cell>
          <cell r="F333" t="str">
            <v>ESH</v>
          </cell>
          <cell r="G333">
            <v>15</v>
          </cell>
          <cell r="H333">
            <v>2015</v>
          </cell>
        </row>
        <row r="334">
          <cell r="B334">
            <v>327</v>
          </cell>
          <cell r="C334" t="str">
            <v>STEVE HIGGINS</v>
          </cell>
          <cell r="D334" t="str">
            <v>SKY</v>
          </cell>
          <cell r="E334" t="str">
            <v>C</v>
          </cell>
          <cell r="F334" t="str">
            <v>ESH</v>
          </cell>
          <cell r="G334">
            <v>49</v>
          </cell>
          <cell r="H334">
            <v>2014</v>
          </cell>
        </row>
        <row r="335">
          <cell r="B335">
            <v>328</v>
          </cell>
          <cell r="C335" t="str">
            <v>STEVE HIGGINS</v>
          </cell>
          <cell r="D335" t="str">
            <v>LACEWING YELLOW</v>
          </cell>
          <cell r="E335" t="str">
            <v>C</v>
          </cell>
          <cell r="F335" t="str">
            <v>ESH</v>
          </cell>
          <cell r="G335">
            <v>10</v>
          </cell>
          <cell r="H335">
            <v>2014</v>
          </cell>
        </row>
        <row r="336">
          <cell r="B336">
            <v>329</v>
          </cell>
          <cell r="C336" t="str">
            <v>STEVE HIGGINS</v>
          </cell>
          <cell r="D336" t="str">
            <v>SPANGLE DK GREEN</v>
          </cell>
          <cell r="E336" t="str">
            <v>C</v>
          </cell>
          <cell r="F336" t="str">
            <v>ESH</v>
          </cell>
          <cell r="G336">
            <v>8</v>
          </cell>
          <cell r="H336">
            <v>2015</v>
          </cell>
        </row>
        <row r="337">
          <cell r="B337">
            <v>330</v>
          </cell>
          <cell r="C337" t="str">
            <v>MARSHA CONLEY</v>
          </cell>
          <cell r="D337" t="str">
            <v>ALBINO</v>
          </cell>
          <cell r="E337" t="str">
            <v>C</v>
          </cell>
          <cell r="F337" t="str">
            <v>MC1</v>
          </cell>
          <cell r="G337">
            <v>26</v>
          </cell>
          <cell r="H337">
            <v>2013</v>
          </cell>
        </row>
        <row r="338">
          <cell r="B338">
            <v>331</v>
          </cell>
          <cell r="C338" t="str">
            <v>MARSHA CONLEY</v>
          </cell>
          <cell r="D338" t="str">
            <v>ALBINO</v>
          </cell>
          <cell r="E338" t="str">
            <v>H</v>
          </cell>
          <cell r="F338" t="str">
            <v>MC1</v>
          </cell>
          <cell r="G338">
            <v>11</v>
          </cell>
          <cell r="H338">
            <v>2015</v>
          </cell>
        </row>
        <row r="339">
          <cell r="B339">
            <v>332</v>
          </cell>
          <cell r="C339" t="str">
            <v>MARSHA CONLEY</v>
          </cell>
          <cell r="D339" t="str">
            <v>ALBINO</v>
          </cell>
          <cell r="E339" t="str">
            <v>H</v>
          </cell>
          <cell r="F339" t="str">
            <v>MC1</v>
          </cell>
          <cell r="G339">
            <v>208</v>
          </cell>
          <cell r="H339">
            <v>2015</v>
          </cell>
        </row>
        <row r="340">
          <cell r="B340">
            <v>333</v>
          </cell>
          <cell r="C340" t="str">
            <v>TONY LEAGUE</v>
          </cell>
          <cell r="D340" t="str">
            <v>COBALT NORMAL</v>
          </cell>
          <cell r="E340" t="str">
            <v>C</v>
          </cell>
          <cell r="F340" t="str">
            <v>TL</v>
          </cell>
          <cell r="G340">
            <v>16</v>
          </cell>
          <cell r="H340">
            <v>14</v>
          </cell>
        </row>
        <row r="341">
          <cell r="B341">
            <v>334</v>
          </cell>
          <cell r="C341" t="str">
            <v>TONY LEAGUE</v>
          </cell>
          <cell r="D341" t="str">
            <v>COBALT NORMAL</v>
          </cell>
          <cell r="E341" t="str">
            <v>C</v>
          </cell>
          <cell r="F341" t="str">
            <v>TL</v>
          </cell>
          <cell r="G341">
            <v>43</v>
          </cell>
          <cell r="H341">
            <v>14</v>
          </cell>
        </row>
        <row r="342">
          <cell r="B342">
            <v>335</v>
          </cell>
          <cell r="C342" t="str">
            <v>TONY LEAGUE</v>
          </cell>
          <cell r="D342" t="str">
            <v>GOLDENFACE SKY SPANGLE</v>
          </cell>
          <cell r="E342" t="str">
            <v>C</v>
          </cell>
          <cell r="F342" t="str">
            <v>TL</v>
          </cell>
          <cell r="G342">
            <v>43</v>
          </cell>
          <cell r="H342">
            <v>15</v>
          </cell>
        </row>
        <row r="343">
          <cell r="B343">
            <v>336</v>
          </cell>
          <cell r="C343" t="str">
            <v>TONY LEAGUE</v>
          </cell>
          <cell r="D343" t="str">
            <v>CIN. SKY NORMAL</v>
          </cell>
          <cell r="E343" t="str">
            <v>C</v>
          </cell>
          <cell r="F343" t="str">
            <v>TL</v>
          </cell>
          <cell r="G343">
            <v>45</v>
          </cell>
          <cell r="H343">
            <v>14</v>
          </cell>
        </row>
        <row r="344">
          <cell r="B344">
            <v>337</v>
          </cell>
          <cell r="C344" t="str">
            <v>TONY LEAGUE</v>
          </cell>
          <cell r="D344" t="str">
            <v>GREEN</v>
          </cell>
          <cell r="E344" t="str">
            <v>C</v>
          </cell>
          <cell r="F344" t="str">
            <v>TL</v>
          </cell>
          <cell r="G344">
            <v>38</v>
          </cell>
          <cell r="H344">
            <v>15</v>
          </cell>
        </row>
        <row r="345">
          <cell r="B345">
            <v>338</v>
          </cell>
          <cell r="C345" t="str">
            <v>TONY LEAGUE</v>
          </cell>
          <cell r="D345" t="str">
            <v>CIN. GREEN NORMAL</v>
          </cell>
          <cell r="E345" t="str">
            <v>H</v>
          </cell>
          <cell r="F345" t="str">
            <v>TL</v>
          </cell>
          <cell r="G345">
            <v>32</v>
          </cell>
          <cell r="H345">
            <v>15</v>
          </cell>
        </row>
        <row r="346">
          <cell r="B346">
            <v>339</v>
          </cell>
          <cell r="C346" t="str">
            <v>TONY LEAGUE</v>
          </cell>
          <cell r="D346" t="str">
            <v>CIN. GREYGREEN NORMAL</v>
          </cell>
          <cell r="E346" t="str">
            <v>H</v>
          </cell>
          <cell r="F346" t="str">
            <v>TL</v>
          </cell>
          <cell r="G346">
            <v>12</v>
          </cell>
          <cell r="H346">
            <v>15</v>
          </cell>
        </row>
        <row r="347">
          <cell r="B347">
            <v>340</v>
          </cell>
          <cell r="C347" t="str">
            <v>TONY LEAGUE</v>
          </cell>
          <cell r="D347" t="str">
            <v>CIN. GREY NORMAL</v>
          </cell>
          <cell r="E347" t="str">
            <v>H</v>
          </cell>
          <cell r="F347" t="str">
            <v>TL</v>
          </cell>
          <cell r="G347">
            <v>33</v>
          </cell>
          <cell r="H347">
            <v>15</v>
          </cell>
        </row>
        <row r="348">
          <cell r="B348">
            <v>341</v>
          </cell>
          <cell r="C348" t="str">
            <v>TONY LEAGUE</v>
          </cell>
          <cell r="D348" t="str">
            <v>YELLOW OPALINE LACEWING</v>
          </cell>
          <cell r="E348" t="str">
            <v>H</v>
          </cell>
          <cell r="F348" t="str">
            <v>TL</v>
          </cell>
          <cell r="G348">
            <v>71</v>
          </cell>
          <cell r="H348">
            <v>14</v>
          </cell>
        </row>
        <row r="349">
          <cell r="B349">
            <v>342</v>
          </cell>
          <cell r="C349" t="str">
            <v>SUSAN &amp; AJ MCCORD</v>
          </cell>
          <cell r="D349" t="str">
            <v>COBALT</v>
          </cell>
          <cell r="E349" t="str">
            <v>C</v>
          </cell>
          <cell r="F349" t="str">
            <v>AJMc</v>
          </cell>
          <cell r="G349">
            <v>63</v>
          </cell>
          <cell r="H349">
            <v>2013</v>
          </cell>
        </row>
        <row r="350">
          <cell r="B350">
            <v>343</v>
          </cell>
          <cell r="C350" t="str">
            <v>SUSAN &amp; AJ MCCORD</v>
          </cell>
          <cell r="D350" t="str">
            <v>CIN GREY</v>
          </cell>
          <cell r="E350" t="str">
            <v>C</v>
          </cell>
          <cell r="F350" t="str">
            <v>AJMc</v>
          </cell>
          <cell r="G350">
            <v>19</v>
          </cell>
          <cell r="H350">
            <v>2015</v>
          </cell>
        </row>
        <row r="351">
          <cell r="B351">
            <v>344</v>
          </cell>
          <cell r="C351" t="str">
            <v>SUSAN &amp; AJ MCCORD</v>
          </cell>
          <cell r="D351" t="str">
            <v>CIN VIOLET</v>
          </cell>
          <cell r="E351" t="str">
            <v>C</v>
          </cell>
          <cell r="F351" t="str">
            <v>AJMc</v>
          </cell>
          <cell r="G351">
            <v>49</v>
          </cell>
          <cell r="H351">
            <v>2014</v>
          </cell>
        </row>
        <row r="352">
          <cell r="B352">
            <v>345</v>
          </cell>
          <cell r="C352" t="str">
            <v>SUSAN &amp; AJ MCCORD</v>
          </cell>
          <cell r="D352" t="str">
            <v>DK GREEN</v>
          </cell>
          <cell r="E352" t="str">
            <v>H</v>
          </cell>
          <cell r="F352" t="str">
            <v>AJMc</v>
          </cell>
          <cell r="G352">
            <v>12</v>
          </cell>
          <cell r="H352">
            <v>2015</v>
          </cell>
        </row>
        <row r="353">
          <cell r="B353">
            <v>346</v>
          </cell>
          <cell r="C353" t="str">
            <v>SUSAN &amp; AJ MCCORD</v>
          </cell>
          <cell r="D353" t="str">
            <v>DK GREEN</v>
          </cell>
          <cell r="E353" t="str">
            <v>C</v>
          </cell>
          <cell r="F353" t="str">
            <v>AJMc</v>
          </cell>
          <cell r="G353">
            <v>11</v>
          </cell>
          <cell r="H353">
            <v>2015</v>
          </cell>
        </row>
        <row r="354">
          <cell r="B354">
            <v>347</v>
          </cell>
          <cell r="C354" t="str">
            <v>SUSAN &amp; AJ MCCORD</v>
          </cell>
          <cell r="D354" t="str">
            <v>DK GREEN</v>
          </cell>
          <cell r="E354" t="str">
            <v>C</v>
          </cell>
          <cell r="F354" t="str">
            <v>AJMc</v>
          </cell>
          <cell r="G354">
            <v>6</v>
          </cell>
          <cell r="H354">
            <v>2014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  <cell r="C508" t="str">
            <v>HERB DOUCET</v>
          </cell>
          <cell r="D508" t="str">
            <v>LT GREEN</v>
          </cell>
          <cell r="E508" t="str">
            <v>C</v>
          </cell>
          <cell r="F508" t="str">
            <v>HD</v>
          </cell>
          <cell r="G508">
            <v>98</v>
          </cell>
          <cell r="H508">
            <v>2014</v>
          </cell>
        </row>
        <row r="509">
          <cell r="B509">
            <v>501</v>
          </cell>
          <cell r="C509" t="str">
            <v>HERB DOUCET</v>
          </cell>
          <cell r="D509" t="str">
            <v>LT GREEN</v>
          </cell>
          <cell r="E509" t="str">
            <v>C</v>
          </cell>
          <cell r="F509" t="str">
            <v>HD</v>
          </cell>
          <cell r="G509">
            <v>73</v>
          </cell>
          <cell r="H509">
            <v>2013</v>
          </cell>
        </row>
        <row r="510">
          <cell r="B510">
            <v>502</v>
          </cell>
          <cell r="C510" t="str">
            <v>HERB DOUCET</v>
          </cell>
          <cell r="D510" t="str">
            <v>DK GREEN</v>
          </cell>
          <cell r="E510" t="str">
            <v>C</v>
          </cell>
          <cell r="F510" t="str">
            <v>HD</v>
          </cell>
          <cell r="G510">
            <v>6</v>
          </cell>
          <cell r="H510">
            <v>2015</v>
          </cell>
        </row>
        <row r="511">
          <cell r="B511">
            <v>503</v>
          </cell>
          <cell r="C511" t="str">
            <v>HERB DOUCET</v>
          </cell>
          <cell r="D511" t="str">
            <v>DK GREEN</v>
          </cell>
          <cell r="E511" t="str">
            <v>C</v>
          </cell>
          <cell r="F511" t="str">
            <v>HD</v>
          </cell>
          <cell r="G511">
            <v>10</v>
          </cell>
          <cell r="H511">
            <v>2014</v>
          </cell>
        </row>
        <row r="512">
          <cell r="B512">
            <v>504</v>
          </cell>
          <cell r="C512" t="str">
            <v>HERB DOUCET</v>
          </cell>
          <cell r="D512" t="str">
            <v>SKY</v>
          </cell>
          <cell r="E512" t="str">
            <v>C</v>
          </cell>
          <cell r="F512" t="str">
            <v>HD</v>
          </cell>
          <cell r="G512">
            <v>100</v>
          </cell>
          <cell r="H512">
            <v>2014</v>
          </cell>
        </row>
        <row r="513">
          <cell r="B513">
            <v>505</v>
          </cell>
          <cell r="C513" t="str">
            <v>HERB DOUCET</v>
          </cell>
          <cell r="D513" t="str">
            <v>GREY GREEN</v>
          </cell>
          <cell r="E513" t="str">
            <v>C</v>
          </cell>
          <cell r="F513" t="str">
            <v>HD</v>
          </cell>
          <cell r="G513">
            <v>7</v>
          </cell>
          <cell r="H513">
            <v>2016</v>
          </cell>
        </row>
        <row r="514">
          <cell r="B514">
            <v>506</v>
          </cell>
          <cell r="C514" t="str">
            <v>HERB DOUCET</v>
          </cell>
          <cell r="D514" t="str">
            <v>GREY GREEN</v>
          </cell>
          <cell r="E514" t="str">
            <v>H</v>
          </cell>
          <cell r="F514" t="str">
            <v>HD</v>
          </cell>
          <cell r="G514">
            <v>8</v>
          </cell>
          <cell r="H514">
            <v>2016</v>
          </cell>
        </row>
        <row r="515">
          <cell r="B515">
            <v>507</v>
          </cell>
          <cell r="C515" t="str">
            <v>HERB DOUCET</v>
          </cell>
          <cell r="D515" t="str">
            <v>OPAL GREY GREEN</v>
          </cell>
          <cell r="E515" t="str">
            <v>H</v>
          </cell>
          <cell r="F515" t="str">
            <v>HD</v>
          </cell>
          <cell r="G515">
            <v>12</v>
          </cell>
          <cell r="H515">
            <v>2014</v>
          </cell>
        </row>
        <row r="516">
          <cell r="B516">
            <v>508</v>
          </cell>
          <cell r="C516" t="str">
            <v>HERB DOUCET</v>
          </cell>
          <cell r="D516" t="str">
            <v>CIN LT GREEN</v>
          </cell>
          <cell r="E516" t="str">
            <v>C</v>
          </cell>
          <cell r="F516" t="str">
            <v>HD</v>
          </cell>
          <cell r="G516">
            <v>82</v>
          </cell>
          <cell r="H516">
            <v>2014</v>
          </cell>
        </row>
        <row r="517">
          <cell r="B517">
            <v>509</v>
          </cell>
          <cell r="C517" t="str">
            <v>HERB DOUCET</v>
          </cell>
          <cell r="D517" t="str">
            <v>SPANGLE GREY</v>
          </cell>
          <cell r="E517" t="str">
            <v>C</v>
          </cell>
          <cell r="F517" t="str">
            <v>HD</v>
          </cell>
          <cell r="G517">
            <v>38</v>
          </cell>
          <cell r="H517">
            <v>2013</v>
          </cell>
        </row>
        <row r="518">
          <cell r="B518">
            <v>510</v>
          </cell>
          <cell r="C518" t="str">
            <v>HERB DOUCET</v>
          </cell>
          <cell r="D518" t="str">
            <v>YF GRAY</v>
          </cell>
          <cell r="E518" t="str">
            <v>C</v>
          </cell>
          <cell r="F518" t="str">
            <v>HD</v>
          </cell>
          <cell r="G518">
            <v>33</v>
          </cell>
          <cell r="H518">
            <v>2012</v>
          </cell>
        </row>
        <row r="519">
          <cell r="B519">
            <v>511</v>
          </cell>
          <cell r="C519" t="str">
            <v>JULIE WILLIS</v>
          </cell>
          <cell r="D519" t="str">
            <v>DARK GREEN</v>
          </cell>
          <cell r="E519" t="str">
            <v>C</v>
          </cell>
          <cell r="F519" t="str">
            <v>JEW</v>
          </cell>
          <cell r="G519">
            <v>163</v>
          </cell>
          <cell r="H519">
            <v>2015</v>
          </cell>
        </row>
        <row r="520">
          <cell r="B520">
            <v>512</v>
          </cell>
          <cell r="C520" t="str">
            <v>JULIE WILLIS</v>
          </cell>
          <cell r="D520" t="str">
            <v>SKY</v>
          </cell>
          <cell r="E520" t="str">
            <v>C</v>
          </cell>
          <cell r="F520" t="str">
            <v>JEW</v>
          </cell>
          <cell r="G520">
            <v>160</v>
          </cell>
          <cell r="H520">
            <v>2015</v>
          </cell>
        </row>
        <row r="521">
          <cell r="B521">
            <v>513</v>
          </cell>
          <cell r="C521" t="str">
            <v>JULIE WILLIS</v>
          </cell>
          <cell r="D521" t="str">
            <v>GREY GREEN</v>
          </cell>
          <cell r="E521" t="str">
            <v>C</v>
          </cell>
          <cell r="F521" t="str">
            <v>JEW</v>
          </cell>
          <cell r="G521">
            <v>161</v>
          </cell>
          <cell r="H521">
            <v>2015</v>
          </cell>
        </row>
        <row r="522">
          <cell r="B522">
            <v>514</v>
          </cell>
          <cell r="C522" t="str">
            <v>JULIE WILLIS</v>
          </cell>
          <cell r="D522" t="str">
            <v>OPALINE LIGHT GREEN</v>
          </cell>
          <cell r="E522" t="str">
            <v>C</v>
          </cell>
          <cell r="F522" t="str">
            <v>JEW</v>
          </cell>
          <cell r="G522">
            <v>7</v>
          </cell>
          <cell r="H522">
            <v>2016</v>
          </cell>
        </row>
        <row r="523">
          <cell r="B523">
            <v>515</v>
          </cell>
          <cell r="C523" t="str">
            <v>JULIE WILLIS</v>
          </cell>
          <cell r="D523" t="str">
            <v>CINNAMON GREY</v>
          </cell>
          <cell r="E523" t="str">
            <v>C</v>
          </cell>
          <cell r="F523" t="str">
            <v>JEW</v>
          </cell>
          <cell r="G523">
            <v>6</v>
          </cell>
          <cell r="H523">
            <v>2016</v>
          </cell>
        </row>
        <row r="524">
          <cell r="B524">
            <v>516</v>
          </cell>
          <cell r="C524" t="str">
            <v>JULIE WILLIS</v>
          </cell>
          <cell r="D524" t="str">
            <v>OPALINE CINNAMON LIGHT GREEN</v>
          </cell>
          <cell r="E524" t="str">
            <v>C</v>
          </cell>
          <cell r="F524" t="str">
            <v>JEW</v>
          </cell>
          <cell r="G524">
            <v>21</v>
          </cell>
          <cell r="H524">
            <v>2015</v>
          </cell>
        </row>
        <row r="525">
          <cell r="B525">
            <v>517</v>
          </cell>
          <cell r="C525" t="str">
            <v>JULIE WILLIS</v>
          </cell>
          <cell r="D525" t="str">
            <v>SPANGLE LIGHT GREEN</v>
          </cell>
          <cell r="E525" t="str">
            <v>H</v>
          </cell>
          <cell r="F525" t="str">
            <v>JEW</v>
          </cell>
          <cell r="G525">
            <v>50</v>
          </cell>
          <cell r="H525">
            <v>2014</v>
          </cell>
        </row>
        <row r="526">
          <cell r="B526">
            <v>518</v>
          </cell>
          <cell r="C526" t="str">
            <v>JULIE WILLIS</v>
          </cell>
          <cell r="D526" t="str">
            <v>DOUBLE FACTOR SPANGLE WHITE</v>
          </cell>
          <cell r="E526" t="str">
            <v>H</v>
          </cell>
          <cell r="F526" t="str">
            <v>JEW</v>
          </cell>
          <cell r="G526">
            <v>45</v>
          </cell>
          <cell r="H526">
            <v>2015</v>
          </cell>
        </row>
        <row r="527">
          <cell r="B527">
            <v>519</v>
          </cell>
          <cell r="C527" t="str">
            <v>JULIE WILLIS</v>
          </cell>
          <cell r="D527" t="str">
            <v>DOMINANT PIED COBALT</v>
          </cell>
          <cell r="E527" t="str">
            <v>C</v>
          </cell>
          <cell r="F527" t="str">
            <v>JEW</v>
          </cell>
          <cell r="G527">
            <v>29</v>
          </cell>
          <cell r="H527">
            <v>2013</v>
          </cell>
        </row>
        <row r="528">
          <cell r="B528">
            <v>520</v>
          </cell>
          <cell r="C528" t="str">
            <v>JULIE WILLIS</v>
          </cell>
          <cell r="D528" t="str">
            <v>YELLOW</v>
          </cell>
          <cell r="E528" t="str">
            <v>C</v>
          </cell>
          <cell r="F528" t="str">
            <v>JEW</v>
          </cell>
          <cell r="G528">
            <v>25</v>
          </cell>
          <cell r="H528">
            <v>2015</v>
          </cell>
        </row>
        <row r="529">
          <cell r="B529">
            <v>521</v>
          </cell>
          <cell r="C529" t="str">
            <v>JULIE WILLIS</v>
          </cell>
          <cell r="D529" t="str">
            <v>YELLOW</v>
          </cell>
          <cell r="E529" t="str">
            <v>C</v>
          </cell>
          <cell r="F529" t="str">
            <v>JEW</v>
          </cell>
          <cell r="G529">
            <v>4</v>
          </cell>
          <cell r="H529">
            <v>2016</v>
          </cell>
        </row>
        <row r="530">
          <cell r="B530">
            <v>522</v>
          </cell>
          <cell r="C530" t="str">
            <v>JULIE WILLIS</v>
          </cell>
          <cell r="D530" t="str">
            <v>SPANGLE GREY WHITE</v>
          </cell>
          <cell r="E530" t="str">
            <v>C</v>
          </cell>
          <cell r="F530" t="str">
            <v>JEW</v>
          </cell>
          <cell r="G530">
            <v>47</v>
          </cell>
          <cell r="H530">
            <v>2014</v>
          </cell>
        </row>
        <row r="531">
          <cell r="B531">
            <v>523</v>
          </cell>
          <cell r="C531" t="str">
            <v>JULIE WILLIS</v>
          </cell>
          <cell r="D531" t="str">
            <v>SPANGLE YELLOW</v>
          </cell>
          <cell r="E531" t="str">
            <v>C</v>
          </cell>
          <cell r="F531" t="str">
            <v>JEW</v>
          </cell>
          <cell r="G531">
            <v>3</v>
          </cell>
          <cell r="H531">
            <v>2016</v>
          </cell>
        </row>
        <row r="532">
          <cell r="B532">
            <v>524</v>
          </cell>
          <cell r="C532" t="str">
            <v>STUART SACKS</v>
          </cell>
          <cell r="D532" t="str">
            <v>LIGHT GREEN</v>
          </cell>
          <cell r="E532" t="str">
            <v>C</v>
          </cell>
          <cell r="F532" t="str">
            <v>8S</v>
          </cell>
          <cell r="G532">
            <v>46</v>
          </cell>
          <cell r="H532">
            <v>2015</v>
          </cell>
        </row>
        <row r="533">
          <cell r="B533">
            <v>525</v>
          </cell>
          <cell r="C533" t="str">
            <v>STUART SACKS</v>
          </cell>
          <cell r="D533" t="str">
            <v>COBALT</v>
          </cell>
          <cell r="E533" t="str">
            <v>C</v>
          </cell>
          <cell r="F533" t="str">
            <v>8S</v>
          </cell>
          <cell r="G533">
            <v>50</v>
          </cell>
          <cell r="H533">
            <v>2015</v>
          </cell>
        </row>
        <row r="534">
          <cell r="B534">
            <v>526</v>
          </cell>
          <cell r="C534" t="str">
            <v>STUART SACKS</v>
          </cell>
          <cell r="D534" t="str">
            <v>GREY GREEN</v>
          </cell>
          <cell r="E534" t="str">
            <v>C</v>
          </cell>
          <cell r="F534" t="str">
            <v>8S</v>
          </cell>
          <cell r="G534">
            <v>63</v>
          </cell>
          <cell r="H534">
            <v>2014</v>
          </cell>
        </row>
        <row r="535">
          <cell r="B535">
            <v>527</v>
          </cell>
          <cell r="C535" t="str">
            <v>STUART SACKS</v>
          </cell>
          <cell r="D535" t="str">
            <v>GREY GREEN</v>
          </cell>
          <cell r="E535" t="str">
            <v>C</v>
          </cell>
          <cell r="F535" t="str">
            <v>8S</v>
          </cell>
          <cell r="G535">
            <v>19</v>
          </cell>
          <cell r="H535">
            <v>2015</v>
          </cell>
        </row>
        <row r="536">
          <cell r="B536">
            <v>528</v>
          </cell>
          <cell r="C536" t="str">
            <v>STUART SACKS</v>
          </cell>
          <cell r="D536" t="str">
            <v>GREY GREEN</v>
          </cell>
          <cell r="E536" t="str">
            <v>C</v>
          </cell>
          <cell r="F536" t="str">
            <v>8S</v>
          </cell>
          <cell r="G536">
            <v>14</v>
          </cell>
          <cell r="H536">
            <v>2016</v>
          </cell>
        </row>
        <row r="537">
          <cell r="B537">
            <v>529</v>
          </cell>
          <cell r="C537" t="str">
            <v>STUART SACKS</v>
          </cell>
          <cell r="D537" t="str">
            <v>GREY</v>
          </cell>
          <cell r="E537" t="str">
            <v>C</v>
          </cell>
          <cell r="F537" t="str">
            <v>8S</v>
          </cell>
          <cell r="G537">
            <v>74</v>
          </cell>
          <cell r="H537">
            <v>2013</v>
          </cell>
        </row>
        <row r="538">
          <cell r="B538">
            <v>530</v>
          </cell>
          <cell r="C538" t="str">
            <v>STUART SACKS</v>
          </cell>
          <cell r="D538" t="str">
            <v>GREY</v>
          </cell>
          <cell r="E538" t="str">
            <v>C</v>
          </cell>
          <cell r="F538" t="str">
            <v>8S</v>
          </cell>
          <cell r="G538">
            <v>44</v>
          </cell>
          <cell r="H538">
            <v>2015</v>
          </cell>
        </row>
        <row r="539">
          <cell r="B539">
            <v>531</v>
          </cell>
          <cell r="C539" t="str">
            <v>STUART SACKS</v>
          </cell>
          <cell r="D539" t="str">
            <v>CINNAMON GREY GREEN</v>
          </cell>
          <cell r="E539" t="str">
            <v>C</v>
          </cell>
          <cell r="F539" t="str">
            <v>8S</v>
          </cell>
          <cell r="G539">
            <v>60</v>
          </cell>
          <cell r="H539">
            <v>2015</v>
          </cell>
        </row>
        <row r="540">
          <cell r="B540">
            <v>532</v>
          </cell>
          <cell r="C540" t="str">
            <v>STUART SACKS</v>
          </cell>
          <cell r="D540" t="str">
            <v>CINNAMON SKY</v>
          </cell>
          <cell r="E540" t="str">
            <v>C</v>
          </cell>
          <cell r="F540" t="str">
            <v>8S</v>
          </cell>
          <cell r="G540">
            <v>42</v>
          </cell>
          <cell r="H540">
            <v>2015</v>
          </cell>
        </row>
        <row r="541">
          <cell r="B541">
            <v>533</v>
          </cell>
          <cell r="C541" t="str">
            <v>STUART SACKS</v>
          </cell>
          <cell r="D541" t="str">
            <v>CINNAMON SKY</v>
          </cell>
          <cell r="E541" t="str">
            <v>C</v>
          </cell>
          <cell r="F541" t="str">
            <v>8S</v>
          </cell>
          <cell r="G541">
            <v>56</v>
          </cell>
          <cell r="H541">
            <v>2015</v>
          </cell>
        </row>
        <row r="542">
          <cell r="B542">
            <v>534</v>
          </cell>
          <cell r="C542" t="str">
            <v>STUART SACKS</v>
          </cell>
          <cell r="D542" t="str">
            <v>CINNAMON GREY</v>
          </cell>
          <cell r="E542" t="str">
            <v>C</v>
          </cell>
          <cell r="F542" t="str">
            <v>8S</v>
          </cell>
          <cell r="G542">
            <v>63</v>
          </cell>
          <cell r="H542">
            <v>2015</v>
          </cell>
        </row>
        <row r="543">
          <cell r="B543">
            <v>535</v>
          </cell>
          <cell r="C543" t="str">
            <v>STUART SACKS</v>
          </cell>
          <cell r="D543" t="str">
            <v>CINNAMON GREY</v>
          </cell>
          <cell r="E543" t="str">
            <v>H</v>
          </cell>
          <cell r="F543" t="str">
            <v>8S</v>
          </cell>
          <cell r="G543">
            <v>37</v>
          </cell>
          <cell r="H543">
            <v>2015</v>
          </cell>
        </row>
        <row r="544">
          <cell r="B544">
            <v>536</v>
          </cell>
          <cell r="C544" t="str">
            <v>STUART SACKS</v>
          </cell>
          <cell r="D544" t="str">
            <v>CINNAMON SKY</v>
          </cell>
          <cell r="E544" t="str">
            <v>H</v>
          </cell>
          <cell r="F544" t="str">
            <v>8S</v>
          </cell>
          <cell r="G544">
            <v>3</v>
          </cell>
          <cell r="H544">
            <v>2016</v>
          </cell>
        </row>
        <row r="545">
          <cell r="B545">
            <v>537</v>
          </cell>
          <cell r="C545" t="str">
            <v>STUART SACKS</v>
          </cell>
          <cell r="D545" t="str">
            <v>SPANGLE LIGHT GREEN</v>
          </cell>
          <cell r="E545" t="str">
            <v>C</v>
          </cell>
          <cell r="F545" t="str">
            <v>8S</v>
          </cell>
          <cell r="G545">
            <v>64</v>
          </cell>
          <cell r="H545">
            <v>2014</v>
          </cell>
        </row>
        <row r="546">
          <cell r="B546">
            <v>538</v>
          </cell>
          <cell r="C546" t="str">
            <v>BOB TRAVNICEK</v>
          </cell>
          <cell r="D546" t="str">
            <v>HALF SIDER GREY/SKY</v>
          </cell>
          <cell r="E546" t="str">
            <v>C</v>
          </cell>
          <cell r="F546" t="str">
            <v>TA476</v>
          </cell>
          <cell r="G546">
            <v>98</v>
          </cell>
          <cell r="H546">
            <v>2014</v>
          </cell>
        </row>
        <row r="547">
          <cell r="B547">
            <v>539</v>
          </cell>
          <cell r="C547" t="str">
            <v>BOB TRAVNICEK</v>
          </cell>
          <cell r="D547" t="str">
            <v>TX CLEARBODY WHITE</v>
          </cell>
          <cell r="E547" t="str">
            <v>C</v>
          </cell>
          <cell r="F547" t="str">
            <v>TA476</v>
          </cell>
          <cell r="G547">
            <v>217</v>
          </cell>
          <cell r="H547">
            <v>2015</v>
          </cell>
        </row>
        <row r="548">
          <cell r="B548">
            <v>540</v>
          </cell>
          <cell r="C548" t="str">
            <v>BOB TRAVNICEK</v>
          </cell>
          <cell r="D548" t="str">
            <v>GREY</v>
          </cell>
          <cell r="E548" t="str">
            <v>C</v>
          </cell>
          <cell r="F548" t="str">
            <v>TA476</v>
          </cell>
          <cell r="G548">
            <v>253</v>
          </cell>
          <cell r="H548">
            <v>2015</v>
          </cell>
        </row>
        <row r="549">
          <cell r="B549">
            <v>541</v>
          </cell>
          <cell r="C549" t="str">
            <v>BOB TRAVNICEK</v>
          </cell>
          <cell r="D549" t="str">
            <v>DOM PIED LT GREEN</v>
          </cell>
          <cell r="E549" t="str">
            <v>H</v>
          </cell>
          <cell r="F549" t="str">
            <v>TA476</v>
          </cell>
          <cell r="G549">
            <v>131</v>
          </cell>
          <cell r="H549">
            <v>2013</v>
          </cell>
        </row>
        <row r="550">
          <cell r="B550">
            <v>542</v>
          </cell>
          <cell r="C550" t="str">
            <v>BOB TRAVNICEK</v>
          </cell>
          <cell r="D550" t="str">
            <v>LUTINO</v>
          </cell>
          <cell r="E550" t="str">
            <v>C</v>
          </cell>
          <cell r="F550" t="str">
            <v>TA476</v>
          </cell>
          <cell r="G550">
            <v>17</v>
          </cell>
          <cell r="H550">
            <v>2015</v>
          </cell>
        </row>
        <row r="551">
          <cell r="B551">
            <v>543</v>
          </cell>
          <cell r="C551" t="str">
            <v>BOB TRAVNICEK</v>
          </cell>
          <cell r="D551" t="str">
            <v>LUTINO</v>
          </cell>
          <cell r="E551" t="str">
            <v>H</v>
          </cell>
          <cell r="F551" t="str">
            <v>TA476</v>
          </cell>
          <cell r="G551">
            <v>228</v>
          </cell>
          <cell r="H551">
            <v>2015</v>
          </cell>
        </row>
        <row r="552">
          <cell r="B552">
            <v>544</v>
          </cell>
          <cell r="C552" t="str">
            <v>BOB TRAVNICEK</v>
          </cell>
          <cell r="D552" t="str">
            <v>YF GRAY</v>
          </cell>
          <cell r="E552" t="str">
            <v>H</v>
          </cell>
          <cell r="F552" t="str">
            <v>TA476</v>
          </cell>
          <cell r="G552">
            <v>282</v>
          </cell>
          <cell r="H552">
            <v>2015</v>
          </cell>
        </row>
        <row r="553">
          <cell r="B553">
            <v>545</v>
          </cell>
          <cell r="C553" t="str">
            <v>BOB TRAVNICEK</v>
          </cell>
          <cell r="D553" t="str">
            <v>SPANGLE SKY</v>
          </cell>
          <cell r="E553" t="str">
            <v>C</v>
          </cell>
          <cell r="F553" t="str">
            <v>TA476</v>
          </cell>
          <cell r="G553">
            <v>95</v>
          </cell>
          <cell r="H553">
            <v>2015</v>
          </cell>
        </row>
        <row r="554">
          <cell r="B554">
            <v>546</v>
          </cell>
          <cell r="C554" t="str">
            <v>BOB TRAVNICEK</v>
          </cell>
          <cell r="D554" t="str">
            <v>LUTINO</v>
          </cell>
          <cell r="E554" t="str">
            <v>C</v>
          </cell>
          <cell r="F554" t="str">
            <v>TA476</v>
          </cell>
          <cell r="G554">
            <v>122</v>
          </cell>
          <cell r="H554">
            <v>2015</v>
          </cell>
        </row>
        <row r="555">
          <cell r="B555">
            <v>547</v>
          </cell>
          <cell r="C555" t="str">
            <v>BOB TRAVNICEK</v>
          </cell>
          <cell r="D555" t="str">
            <v>LUTINO</v>
          </cell>
          <cell r="E555" t="str">
            <v>C</v>
          </cell>
          <cell r="F555" t="str">
            <v>TA476</v>
          </cell>
          <cell r="G555">
            <v>17</v>
          </cell>
          <cell r="H555">
            <v>2015</v>
          </cell>
        </row>
        <row r="556">
          <cell r="B556">
            <v>548</v>
          </cell>
          <cell r="C556" t="str">
            <v>BOB TRAVNICEK</v>
          </cell>
          <cell r="D556" t="str">
            <v>CIN GREY GREEN</v>
          </cell>
          <cell r="E556" t="str">
            <v>H</v>
          </cell>
          <cell r="F556" t="str">
            <v>TA476</v>
          </cell>
          <cell r="G556">
            <v>139</v>
          </cell>
          <cell r="H556">
            <v>2013</v>
          </cell>
        </row>
        <row r="557">
          <cell r="B557">
            <v>549</v>
          </cell>
          <cell r="C557" t="str">
            <v>BOB TRAVNICEK</v>
          </cell>
          <cell r="D557" t="str">
            <v>LUTINO</v>
          </cell>
          <cell r="E557" t="str">
            <v>C</v>
          </cell>
          <cell r="F557" t="str">
            <v>TA476</v>
          </cell>
          <cell r="G557">
            <v>25</v>
          </cell>
          <cell r="H557">
            <v>2015</v>
          </cell>
        </row>
        <row r="558">
          <cell r="B558">
            <v>550</v>
          </cell>
          <cell r="C558" t="str">
            <v>Vic Lasalle</v>
          </cell>
          <cell r="D558" t="str">
            <v>YF COBALT</v>
          </cell>
          <cell r="E558" t="str">
            <v>C</v>
          </cell>
          <cell r="F558" t="str">
            <v>L2878</v>
          </cell>
          <cell r="G558">
            <v>70</v>
          </cell>
          <cell r="H558">
            <v>2011</v>
          </cell>
        </row>
        <row r="559">
          <cell r="B559">
            <v>551</v>
          </cell>
          <cell r="C559" t="str">
            <v>Vic Lasalle</v>
          </cell>
          <cell r="D559" t="str">
            <v>SPANGLE GREY GREEN</v>
          </cell>
          <cell r="E559" t="str">
            <v>H</v>
          </cell>
          <cell r="F559" t="str">
            <v>L2878</v>
          </cell>
        </row>
        <row r="559">
          <cell r="H559">
            <v>2013</v>
          </cell>
        </row>
        <row r="560">
          <cell r="B560">
            <v>552</v>
          </cell>
          <cell r="C560" t="str">
            <v>JIM &amp; AL AVIARES</v>
          </cell>
          <cell r="D560" t="str">
            <v>LIGHT GREEN</v>
          </cell>
          <cell r="E560" t="str">
            <v>C</v>
          </cell>
          <cell r="F560" t="str">
            <v>JRF</v>
          </cell>
          <cell r="G560">
            <v>66</v>
          </cell>
          <cell r="H560">
            <v>2015</v>
          </cell>
        </row>
        <row r="561">
          <cell r="B561">
            <v>553</v>
          </cell>
          <cell r="C561" t="str">
            <v>JIM &amp; AL AVIARES</v>
          </cell>
          <cell r="D561" t="str">
            <v>LIGHT GREEN</v>
          </cell>
          <cell r="E561" t="str">
            <v>C</v>
          </cell>
          <cell r="F561" t="str">
            <v>FFA</v>
          </cell>
          <cell r="G561">
            <v>187</v>
          </cell>
          <cell r="H561">
            <v>2015</v>
          </cell>
        </row>
        <row r="562">
          <cell r="B562">
            <v>554</v>
          </cell>
          <cell r="C562" t="str">
            <v>JIM &amp; AL AVIARES</v>
          </cell>
          <cell r="D562" t="str">
            <v>DARK GREEN</v>
          </cell>
          <cell r="E562" t="str">
            <v>C</v>
          </cell>
          <cell r="F562" t="str">
            <v>FFA</v>
          </cell>
          <cell r="G562">
            <v>132</v>
          </cell>
          <cell r="H562">
            <v>2015</v>
          </cell>
        </row>
        <row r="563">
          <cell r="B563">
            <v>555</v>
          </cell>
          <cell r="C563" t="str">
            <v>JIM &amp; AL AVIARES</v>
          </cell>
          <cell r="D563" t="str">
            <v>DARK GREEN</v>
          </cell>
          <cell r="E563" t="str">
            <v>C</v>
          </cell>
          <cell r="F563" t="str">
            <v>JRF</v>
          </cell>
          <cell r="G563">
            <v>5</v>
          </cell>
          <cell r="H563">
            <v>2015</v>
          </cell>
        </row>
        <row r="564">
          <cell r="B564">
            <v>556</v>
          </cell>
          <cell r="C564" t="str">
            <v>JIM &amp; AL AVIARES</v>
          </cell>
          <cell r="D564" t="str">
            <v>DARK GREEN</v>
          </cell>
          <cell r="E564" t="str">
            <v>C</v>
          </cell>
          <cell r="F564" t="str">
            <v>JAP</v>
          </cell>
          <cell r="G564">
            <v>1</v>
          </cell>
          <cell r="H564">
            <v>2016</v>
          </cell>
        </row>
        <row r="565">
          <cell r="B565">
            <v>557</v>
          </cell>
          <cell r="C565" t="str">
            <v>JIM &amp; AL AVIARES</v>
          </cell>
          <cell r="D565" t="str">
            <v>DARK GREEN</v>
          </cell>
          <cell r="E565" t="str">
            <v>H</v>
          </cell>
          <cell r="F565" t="str">
            <v>JAP</v>
          </cell>
          <cell r="G565">
            <v>5</v>
          </cell>
          <cell r="H565">
            <v>2016</v>
          </cell>
        </row>
        <row r="566">
          <cell r="B566">
            <v>558</v>
          </cell>
          <cell r="C566" t="str">
            <v>JIM &amp; AL AVIARES</v>
          </cell>
          <cell r="D566" t="str">
            <v>GREY GREEN</v>
          </cell>
          <cell r="E566" t="str">
            <v>C</v>
          </cell>
          <cell r="F566" t="str">
            <v>JRF</v>
          </cell>
          <cell r="G566">
            <v>3</v>
          </cell>
          <cell r="H566">
            <v>2015</v>
          </cell>
        </row>
        <row r="567">
          <cell r="B567">
            <v>559</v>
          </cell>
          <cell r="C567" t="str">
            <v>JIM &amp; AL AVIARES</v>
          </cell>
          <cell r="D567" t="str">
            <v>GREY</v>
          </cell>
          <cell r="E567" t="str">
            <v>C</v>
          </cell>
          <cell r="F567" t="str">
            <v>JRF</v>
          </cell>
          <cell r="G567">
            <v>66</v>
          </cell>
          <cell r="H567">
            <v>2015</v>
          </cell>
        </row>
        <row r="568">
          <cell r="B568">
            <v>560</v>
          </cell>
          <cell r="C568" t="str">
            <v>JIM &amp; AL AVIARES</v>
          </cell>
          <cell r="D568" t="str">
            <v>OPALINE GREY GREEN</v>
          </cell>
          <cell r="E568" t="str">
            <v>C</v>
          </cell>
          <cell r="F568" t="str">
            <v>FFA</v>
          </cell>
          <cell r="G568">
            <v>8</v>
          </cell>
          <cell r="H568">
            <v>2014</v>
          </cell>
        </row>
        <row r="569">
          <cell r="B569">
            <v>561</v>
          </cell>
          <cell r="C569" t="str">
            <v>JIM &amp; AL AVIARES</v>
          </cell>
          <cell r="D569" t="str">
            <v>OPALINE GREY</v>
          </cell>
          <cell r="E569" t="str">
            <v>C</v>
          </cell>
          <cell r="F569" t="str">
            <v>FFA</v>
          </cell>
          <cell r="G569">
            <v>94</v>
          </cell>
          <cell r="H569">
            <v>2013</v>
          </cell>
        </row>
        <row r="570">
          <cell r="B570">
            <v>562</v>
          </cell>
          <cell r="C570" t="str">
            <v>JIM &amp; AL AVIARES</v>
          </cell>
          <cell r="D570" t="str">
            <v>LUTINO</v>
          </cell>
          <cell r="E570" t="str">
            <v>C</v>
          </cell>
          <cell r="F570" t="str">
            <v>FFA</v>
          </cell>
          <cell r="G570">
            <v>122</v>
          </cell>
          <cell r="H570">
            <v>2015</v>
          </cell>
        </row>
        <row r="571">
          <cell r="B571">
            <v>563</v>
          </cell>
          <cell r="C571" t="str">
            <v>JIM &amp; AL AVIARES</v>
          </cell>
          <cell r="D571" t="str">
            <v>OLIVE</v>
          </cell>
          <cell r="E571" t="str">
            <v>C</v>
          </cell>
          <cell r="F571" t="str">
            <v>FFA</v>
          </cell>
          <cell r="G571">
            <v>137</v>
          </cell>
          <cell r="H571">
            <v>2014</v>
          </cell>
        </row>
        <row r="572">
          <cell r="B572">
            <v>564</v>
          </cell>
          <cell r="C572" t="str">
            <v>MARK GRAY</v>
          </cell>
          <cell r="D572" t="str">
            <v>COBALT</v>
          </cell>
          <cell r="E572" t="str">
            <v>H</v>
          </cell>
          <cell r="F572" t="str">
            <v>44G</v>
          </cell>
          <cell r="G572">
            <v>1</v>
          </cell>
          <cell r="H572">
            <v>2016</v>
          </cell>
        </row>
        <row r="573">
          <cell r="B573">
            <v>565</v>
          </cell>
          <cell r="C573" t="str">
            <v>MARK GRAY</v>
          </cell>
          <cell r="D573" t="str">
            <v>OPAL DK GREEN</v>
          </cell>
          <cell r="E573" t="str">
            <v>H</v>
          </cell>
          <cell r="F573" t="str">
            <v>GAA</v>
          </cell>
          <cell r="G573">
            <v>45</v>
          </cell>
          <cell r="H573">
            <v>2014</v>
          </cell>
        </row>
        <row r="574">
          <cell r="B574">
            <v>566</v>
          </cell>
          <cell r="C574" t="str">
            <v>MARK GRAY</v>
          </cell>
          <cell r="D574" t="str">
            <v>LUTINO</v>
          </cell>
          <cell r="E574" t="str">
            <v>C</v>
          </cell>
          <cell r="F574" t="str">
            <v>GAA</v>
          </cell>
          <cell r="G574">
            <v>34</v>
          </cell>
          <cell r="H574">
            <v>2016</v>
          </cell>
        </row>
        <row r="575">
          <cell r="B575">
            <v>567</v>
          </cell>
          <cell r="C575" t="str">
            <v>MARK GRAY</v>
          </cell>
          <cell r="D575" t="str">
            <v>ALBINO</v>
          </cell>
          <cell r="E575" t="str">
            <v>C</v>
          </cell>
          <cell r="F575" t="str">
            <v>GAA</v>
          </cell>
          <cell r="G575">
            <v>2</v>
          </cell>
          <cell r="H575">
            <v>2014</v>
          </cell>
        </row>
        <row r="576">
          <cell r="B576">
            <v>568</v>
          </cell>
          <cell r="C576" t="str">
            <v>MARK GRAY</v>
          </cell>
          <cell r="D576" t="str">
            <v>ALBINO</v>
          </cell>
          <cell r="E576" t="str">
            <v>C</v>
          </cell>
          <cell r="F576" t="str">
            <v>GAA</v>
          </cell>
          <cell r="G576">
            <v>29</v>
          </cell>
          <cell r="H576">
            <v>2016</v>
          </cell>
        </row>
        <row r="577">
          <cell r="B577">
            <v>569</v>
          </cell>
          <cell r="C577" t="str">
            <v>MARK GRAY</v>
          </cell>
          <cell r="D577" t="str">
            <v>LACEWING WHITE</v>
          </cell>
          <cell r="E577" t="str">
            <v>H</v>
          </cell>
          <cell r="F577" t="str">
            <v>GAA</v>
          </cell>
          <cell r="G577">
            <v>23</v>
          </cell>
          <cell r="H577">
            <v>2014</v>
          </cell>
        </row>
        <row r="578">
          <cell r="B578">
            <v>570</v>
          </cell>
          <cell r="C578" t="str">
            <v>MARK GRAY</v>
          </cell>
          <cell r="D578" t="str">
            <v>DOM PIED GREY GREEN</v>
          </cell>
          <cell r="E578" t="str">
            <v>C</v>
          </cell>
          <cell r="F578" t="str">
            <v>44G</v>
          </cell>
          <cell r="G578">
            <v>6</v>
          </cell>
          <cell r="H578">
            <v>2015</v>
          </cell>
        </row>
        <row r="579">
          <cell r="B579">
            <v>571</v>
          </cell>
          <cell r="C579" t="str">
            <v>MARK GRAY</v>
          </cell>
          <cell r="D579" t="str">
            <v>GRYWNG GRAY GREEN</v>
          </cell>
          <cell r="E579" t="str">
            <v>C</v>
          </cell>
          <cell r="F579" t="str">
            <v>44G</v>
          </cell>
          <cell r="G579">
            <v>76</v>
          </cell>
          <cell r="H579">
            <v>2013</v>
          </cell>
        </row>
        <row r="580">
          <cell r="B580">
            <v>572</v>
          </cell>
          <cell r="C580" t="str">
            <v>MARK GRAY</v>
          </cell>
          <cell r="D580" t="str">
            <v>OPAL VIOLET</v>
          </cell>
          <cell r="E580" t="str">
            <v>C</v>
          </cell>
          <cell r="F580" t="str">
            <v>GAA</v>
          </cell>
          <cell r="G580">
            <v>6</v>
          </cell>
          <cell r="H580">
            <v>2014</v>
          </cell>
        </row>
        <row r="581">
          <cell r="B581">
            <v>573</v>
          </cell>
          <cell r="C581" t="str">
            <v>MARK GRAY</v>
          </cell>
          <cell r="D581" t="str">
            <v>CIN VIOLET</v>
          </cell>
          <cell r="E581" t="str">
            <v>H</v>
          </cell>
          <cell r="F581" t="str">
            <v>44G</v>
          </cell>
          <cell r="G581">
            <v>40</v>
          </cell>
          <cell r="H581">
            <v>2013</v>
          </cell>
        </row>
        <row r="582">
          <cell r="B582">
            <v>574</v>
          </cell>
          <cell r="C582" t="str">
            <v>JULIE WILLIS</v>
          </cell>
          <cell r="D582" t="str">
            <v>TX CLEARBODY YELLOW</v>
          </cell>
          <cell r="E582" t="str">
            <v>C</v>
          </cell>
          <cell r="F582" t="str">
            <v>JEW</v>
          </cell>
          <cell r="G582">
            <v>29</v>
          </cell>
          <cell r="H582">
            <v>2010</v>
          </cell>
        </row>
        <row r="583">
          <cell r="B583">
            <v>575</v>
          </cell>
          <cell r="C583" t="str">
            <v>JIM &amp; AL AVIARES</v>
          </cell>
          <cell r="D583" t="str">
            <v>SPANGLE SKY</v>
          </cell>
          <cell r="E583" t="str">
            <v>C</v>
          </cell>
          <cell r="F583" t="str">
            <v>JAP</v>
          </cell>
          <cell r="G583">
            <v>63</v>
          </cell>
          <cell r="H583">
            <v>2015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</row>
        <row r="1012">
          <cell r="B1012">
            <v>1002</v>
          </cell>
        </row>
        <row r="1013">
          <cell r="B1013">
            <v>1003</v>
          </cell>
        </row>
        <row r="1014">
          <cell r="B1014">
            <v>1004</v>
          </cell>
        </row>
        <row r="1015">
          <cell r="B1015">
            <v>1005</v>
          </cell>
        </row>
        <row r="1016">
          <cell r="B1016">
            <v>1006</v>
          </cell>
        </row>
        <row r="1017">
          <cell r="B1017">
            <v>1007</v>
          </cell>
        </row>
        <row r="1018">
          <cell r="B1018">
            <v>1008</v>
          </cell>
        </row>
        <row r="1019">
          <cell r="B1019">
            <v>1009</v>
          </cell>
        </row>
        <row r="1020">
          <cell r="B1020">
            <v>1010</v>
          </cell>
        </row>
        <row r="1021">
          <cell r="B1021">
            <v>1011</v>
          </cell>
        </row>
        <row r="1022">
          <cell r="B1022">
            <v>1012</v>
          </cell>
        </row>
        <row r="1023">
          <cell r="B1023">
            <v>1013</v>
          </cell>
        </row>
        <row r="1024">
          <cell r="B1024">
            <v>1014</v>
          </cell>
        </row>
        <row r="1025">
          <cell r="B1025">
            <v>1015</v>
          </cell>
        </row>
        <row r="1026">
          <cell r="B1026">
            <v>1016</v>
          </cell>
        </row>
        <row r="1027">
          <cell r="B1027">
            <v>1017</v>
          </cell>
        </row>
        <row r="1028">
          <cell r="B1028">
            <v>1018</v>
          </cell>
        </row>
        <row r="1029">
          <cell r="B1029">
            <v>1019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  <cell r="C1212" t="str">
            <v>JULIE WILLIS</v>
          </cell>
          <cell r="D1212" t="str">
            <v>EASLEY CLRBDY OP COBALT</v>
          </cell>
          <cell r="E1212" t="str">
            <v>C</v>
          </cell>
          <cell r="F1212" t="str">
            <v>JEW</v>
          </cell>
          <cell r="G1212">
            <v>46</v>
          </cell>
          <cell r="H1212">
            <v>2015</v>
          </cell>
        </row>
        <row r="1213">
          <cell r="B1213">
            <v>1201</v>
          </cell>
          <cell r="C1213" t="str">
            <v>JULIE WILLIS</v>
          </cell>
          <cell r="D1213" t="str">
            <v>EASLEY CLRBDY OP COBALT</v>
          </cell>
          <cell r="E1213" t="str">
            <v>C</v>
          </cell>
          <cell r="F1213" t="str">
            <v>JEW</v>
          </cell>
          <cell r="G1213">
            <v>47</v>
          </cell>
          <cell r="H1213">
            <v>2015</v>
          </cell>
        </row>
        <row r="1214">
          <cell r="B1214">
            <v>1202</v>
          </cell>
          <cell r="C1214" t="str">
            <v>JIM &amp; AL AVIARES</v>
          </cell>
          <cell r="D1214" t="str">
            <v>CLEARWING YF COBALT</v>
          </cell>
          <cell r="E1214" t="str">
            <v>C</v>
          </cell>
          <cell r="F1214" t="str">
            <v>FFA</v>
          </cell>
          <cell r="G1214">
            <v>135</v>
          </cell>
          <cell r="H1214">
            <v>2014</v>
          </cell>
        </row>
        <row r="1215">
          <cell r="B1215">
            <v>1203</v>
          </cell>
          <cell r="C1215" t="str">
            <v>JIM &amp; AL AVIARES</v>
          </cell>
          <cell r="D1215" t="str">
            <v>SLATE</v>
          </cell>
          <cell r="E1215" t="str">
            <v>H</v>
          </cell>
          <cell r="F1215" t="str">
            <v>FFA</v>
          </cell>
          <cell r="G1215">
            <v>14</v>
          </cell>
          <cell r="H1215">
            <v>2013</v>
          </cell>
        </row>
        <row r="1216">
          <cell r="B1216">
            <v>1204</v>
          </cell>
          <cell r="C1216" t="str">
            <v>JIM &amp; AL AVIARES</v>
          </cell>
          <cell r="D1216" t="str">
            <v>FROSTED PIED GREY</v>
          </cell>
          <cell r="E1216" t="str">
            <v>C</v>
          </cell>
          <cell r="F1216" t="str">
            <v>FFA</v>
          </cell>
          <cell r="G1216">
            <v>82</v>
          </cell>
          <cell r="H1216">
            <v>2013</v>
          </cell>
        </row>
        <row r="1217">
          <cell r="B1217">
            <v>1205</v>
          </cell>
          <cell r="C1217" t="str">
            <v>MARK GRAY</v>
          </cell>
          <cell r="D1217" t="str">
            <v>CLRWNG VIOLET</v>
          </cell>
          <cell r="E1217" t="str">
            <v>C</v>
          </cell>
          <cell r="F1217" t="str">
            <v>44G</v>
          </cell>
          <cell r="G1217">
            <v>18</v>
          </cell>
          <cell r="H1217">
            <v>2015</v>
          </cell>
        </row>
        <row r="1218">
          <cell r="B1218">
            <v>1206</v>
          </cell>
          <cell r="C1218" t="str">
            <v>MARK GRAY</v>
          </cell>
          <cell r="D1218" t="str">
            <v>DUTCH PIED GREY GREEN</v>
          </cell>
          <cell r="E1218" t="str">
            <v>C</v>
          </cell>
          <cell r="F1218" t="str">
            <v>GAA</v>
          </cell>
          <cell r="G1218">
            <v>9</v>
          </cell>
          <cell r="H1218">
            <v>2015</v>
          </cell>
        </row>
        <row r="1219">
          <cell r="B1219">
            <v>1207</v>
          </cell>
          <cell r="C1219" t="str">
            <v>MARK GRAY</v>
          </cell>
          <cell r="D1219" t="str">
            <v>CLRWING/SPANGLE VIOLET</v>
          </cell>
          <cell r="E1219" t="str">
            <v>H</v>
          </cell>
          <cell r="F1219" t="str">
            <v>GAA</v>
          </cell>
          <cell r="G1219">
            <v>16</v>
          </cell>
          <cell r="H1219">
            <v>2015</v>
          </cell>
        </row>
        <row r="1220">
          <cell r="B1220">
            <v>1208</v>
          </cell>
          <cell r="C1220" t="str">
            <v>SKYLAR NEUMANN</v>
          </cell>
          <cell r="D1220" t="str">
            <v>FROSTED PIED LT GREEN</v>
          </cell>
          <cell r="E1220" t="str">
            <v>C</v>
          </cell>
          <cell r="F1220" t="str">
            <v>SKY</v>
          </cell>
          <cell r="G1220">
            <v>3</v>
          </cell>
          <cell r="H1220">
            <v>2014</v>
          </cell>
        </row>
        <row r="1221">
          <cell r="B1221">
            <v>1209</v>
          </cell>
          <cell r="C1221" t="str">
            <v>MARSHA CONLEY</v>
          </cell>
          <cell r="D1221" t="str">
            <v>SLATE</v>
          </cell>
          <cell r="E1221" t="str">
            <v>H</v>
          </cell>
          <cell r="F1221" t="str">
            <v>MC1</v>
          </cell>
          <cell r="G1221">
            <v>205</v>
          </cell>
          <cell r="H1221">
            <v>2015</v>
          </cell>
        </row>
        <row r="1222">
          <cell r="B1222">
            <v>1210</v>
          </cell>
          <cell r="C1222" t="str">
            <v>MARSHA CONLEY</v>
          </cell>
          <cell r="D1222" t="str">
            <v>CLRWNG VIOLET</v>
          </cell>
          <cell r="E1222" t="str">
            <v>C</v>
          </cell>
          <cell r="F1222" t="str">
            <v>MC1</v>
          </cell>
          <cell r="G1222">
            <v>33</v>
          </cell>
          <cell r="H1222">
            <v>2014</v>
          </cell>
        </row>
        <row r="1223">
          <cell r="B1223">
            <v>1211</v>
          </cell>
          <cell r="C1223" t="str">
            <v>MARSHA CONLEY</v>
          </cell>
          <cell r="D1223" t="str">
            <v>CLRWNG VIO SKY</v>
          </cell>
          <cell r="E1223" t="str">
            <v>C</v>
          </cell>
          <cell r="F1223" t="str">
            <v>MC1</v>
          </cell>
          <cell r="G1223">
            <v>35</v>
          </cell>
          <cell r="H1223">
            <v>2014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>
        <row r="49">
          <cell r="C49">
            <v>0</v>
          </cell>
          <cell r="D49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8"/>
  <sheetViews>
    <sheetView showGridLines="0" tabSelected="1" workbookViewId="0">
      <selection activeCell="E21" sqref="E21"/>
    </sheetView>
  </sheetViews>
  <sheetFormatPr defaultColWidth="9" defaultRowHeight="15"/>
  <cols>
    <col min="1" max="1" width="21.4285714285714" customWidth="1"/>
    <col min="2" max="2" width="5.85714285714286" customWidth="1"/>
    <col min="3" max="3" width="7.28571428571429" customWidth="1"/>
    <col min="4" max="4" width="21.1428571428571" customWidth="1"/>
    <col min="5" max="5" width="30.5714285714286" customWidth="1"/>
    <col min="6" max="6" width="3.85714285714286" customWidth="1"/>
    <col min="7" max="7" width="9.85714285714286" customWidth="1"/>
    <col min="8" max="8" width="4.85714285714286" customWidth="1"/>
    <col min="9" max="10" width="6.71428571428571" customWidth="1"/>
    <col min="11" max="11" width="5.57142857142857" customWidth="1"/>
  </cols>
  <sheetData>
    <row r="1" spans="1:11">
      <c r="A1" s="1"/>
      <c r="B1" s="2"/>
      <c r="C1" s="3"/>
      <c r="D1" s="1"/>
      <c r="E1" s="1"/>
      <c r="F1" s="4"/>
      <c r="G1" s="4"/>
      <c r="H1" s="4"/>
      <c r="I1" s="4"/>
      <c r="J1" s="42"/>
      <c r="K1" s="42"/>
    </row>
    <row r="2" ht="15.75" spans="1:11">
      <c r="A2" s="1"/>
      <c r="B2" s="2"/>
      <c r="C2" s="3"/>
      <c r="D2" s="5" t="s">
        <v>0</v>
      </c>
      <c r="E2" s="5"/>
      <c r="F2" s="4"/>
      <c r="G2" s="6" t="s">
        <v>1</v>
      </c>
      <c r="H2" s="6"/>
      <c r="I2" s="6" t="s">
        <v>2</v>
      </c>
      <c r="J2" s="42"/>
      <c r="K2" s="42"/>
    </row>
    <row r="3" spans="1:11">
      <c r="A3" s="1"/>
      <c r="B3" s="2"/>
      <c r="C3" s="3"/>
      <c r="D3" s="7" t="s">
        <v>3</v>
      </c>
      <c r="E3" s="7"/>
      <c r="F3" s="4"/>
      <c r="G3" s="4"/>
      <c r="H3" s="4"/>
      <c r="I3" s="4"/>
      <c r="J3" s="42"/>
      <c r="K3" s="42"/>
    </row>
    <row r="4" spans="1:11">
      <c r="A4" s="1"/>
      <c r="B4" s="2"/>
      <c r="C4" s="3"/>
      <c r="D4" s="1"/>
      <c r="E4" s="1"/>
      <c r="F4" s="4"/>
      <c r="G4" s="4"/>
      <c r="H4" s="4"/>
      <c r="I4" s="4"/>
      <c r="J4" s="42"/>
      <c r="K4" s="42"/>
    </row>
    <row r="5" spans="1:11">
      <c r="A5" s="8" t="s">
        <v>4</v>
      </c>
      <c r="B5" s="9" t="s">
        <v>5</v>
      </c>
      <c r="C5" s="10"/>
      <c r="D5" s="11"/>
      <c r="E5" s="12"/>
      <c r="F5" s="4"/>
      <c r="G5" s="4"/>
      <c r="H5" s="4"/>
      <c r="I5" s="4"/>
      <c r="J5" s="42"/>
      <c r="K5" s="42"/>
    </row>
    <row r="6" spans="2:11">
      <c r="B6" s="13"/>
      <c r="C6" s="8"/>
      <c r="D6" s="12"/>
      <c r="E6" s="12"/>
      <c r="F6" s="4"/>
      <c r="G6" s="4"/>
      <c r="H6" s="4"/>
      <c r="I6" s="4"/>
      <c r="J6" s="42"/>
      <c r="K6" s="42"/>
    </row>
    <row r="7" spans="1:11">
      <c r="A7" s="8" t="s">
        <v>6</v>
      </c>
      <c r="B7" s="14"/>
      <c r="C7" s="10" t="s">
        <v>7</v>
      </c>
      <c r="D7" s="11"/>
      <c r="E7" s="15" t="s">
        <v>8</v>
      </c>
      <c r="F7" s="16"/>
      <c r="G7" s="17">
        <v>42673</v>
      </c>
      <c r="H7" s="16"/>
      <c r="I7" s="16"/>
      <c r="J7" s="42"/>
      <c r="K7" s="42"/>
    </row>
    <row r="8" spans="1:11">
      <c r="A8" s="8" t="s">
        <v>9</v>
      </c>
      <c r="B8" s="14"/>
      <c r="C8" s="10"/>
      <c r="D8" s="11"/>
      <c r="E8" s="12"/>
      <c r="F8" s="4"/>
      <c r="G8" s="4"/>
      <c r="H8" s="4"/>
      <c r="I8" s="4"/>
      <c r="J8" s="42"/>
      <c r="K8" s="42"/>
    </row>
    <row r="9" spans="1:11">
      <c r="A9" s="8" t="s">
        <v>6</v>
      </c>
      <c r="B9" s="14"/>
      <c r="C9" s="10"/>
      <c r="D9" s="11"/>
      <c r="E9" s="12"/>
      <c r="F9" s="4"/>
      <c r="G9" s="4"/>
      <c r="H9" s="4"/>
      <c r="I9" s="4"/>
      <c r="J9" s="42"/>
      <c r="K9" s="42"/>
    </row>
    <row r="10" spans="1:11">
      <c r="A10" s="12"/>
      <c r="B10" s="13"/>
      <c r="C10" s="8"/>
      <c r="D10" s="12"/>
      <c r="E10" s="15" t="s">
        <v>10</v>
      </c>
      <c r="F10" s="18" t="s">
        <v>11</v>
      </c>
      <c r="G10" s="19"/>
      <c r="H10" s="19"/>
      <c r="I10" s="16"/>
      <c r="J10" s="42"/>
      <c r="K10" s="42"/>
    </row>
    <row r="11" spans="1:11">
      <c r="A11" s="20"/>
      <c r="B11" s="21" t="s">
        <v>12</v>
      </c>
      <c r="C11" s="20"/>
      <c r="D11" s="20" t="s">
        <v>13</v>
      </c>
      <c r="E11" s="12"/>
      <c r="F11" s="22"/>
      <c r="G11" s="4"/>
      <c r="H11" s="4"/>
      <c r="I11" s="4"/>
      <c r="J11" s="42"/>
      <c r="K11" s="42"/>
    </row>
    <row r="12" spans="1:11">
      <c r="A12" s="20"/>
      <c r="B12" s="23"/>
      <c r="C12" s="20"/>
      <c r="D12" s="24"/>
      <c r="E12" s="15" t="s">
        <v>14</v>
      </c>
      <c r="F12" s="25"/>
      <c r="G12" s="16"/>
      <c r="H12" s="16"/>
      <c r="I12" s="16"/>
      <c r="J12" s="42"/>
      <c r="K12" s="42"/>
    </row>
    <row r="13" spans="1:11">
      <c r="A13" s="26" t="s">
        <v>15</v>
      </c>
      <c r="B13" s="27"/>
      <c r="C13" s="28">
        <v>1</v>
      </c>
      <c r="D13" s="29">
        <v>1</v>
      </c>
      <c r="E13" s="12"/>
      <c r="F13" s="30"/>
      <c r="G13" s="4"/>
      <c r="H13" s="4"/>
      <c r="I13" s="4"/>
      <c r="J13" s="42"/>
      <c r="K13" s="42"/>
    </row>
    <row r="14" spans="1:11">
      <c r="A14" s="31" t="s">
        <v>16</v>
      </c>
      <c r="B14" s="27"/>
      <c r="C14" s="28">
        <v>2</v>
      </c>
      <c r="D14" s="29">
        <v>1</v>
      </c>
      <c r="E14" s="8"/>
      <c r="F14" s="32"/>
      <c r="G14" s="16"/>
      <c r="H14" s="16"/>
      <c r="I14" s="16"/>
      <c r="J14" s="42"/>
      <c r="K14" s="42"/>
    </row>
    <row r="15" spans="1:11">
      <c r="A15" s="33" t="s">
        <v>17</v>
      </c>
      <c r="B15" s="27"/>
      <c r="C15" s="28">
        <v>0</v>
      </c>
      <c r="D15" s="29">
        <v>0</v>
      </c>
      <c r="E15" s="8"/>
      <c r="F15" s="22"/>
      <c r="G15" s="4"/>
      <c r="H15" s="4"/>
      <c r="I15" s="4"/>
      <c r="J15" s="42"/>
      <c r="K15" s="42"/>
    </row>
    <row r="16" spans="1:11">
      <c r="A16" s="33" t="s">
        <v>18</v>
      </c>
      <c r="B16" s="27"/>
      <c r="C16" s="28">
        <f>'[1]COMPOSITE FORM'!D49</f>
        <v>0</v>
      </c>
      <c r="D16" s="29">
        <f>'[1]COMPOSITE FORM'!C49</f>
        <v>0</v>
      </c>
      <c r="E16" s="15" t="s">
        <v>19</v>
      </c>
      <c r="F16" s="18"/>
      <c r="G16" s="16"/>
      <c r="H16" s="16"/>
      <c r="I16" s="16"/>
      <c r="J16" s="42"/>
      <c r="K16" s="42"/>
    </row>
    <row r="17" ht="15.75" spans="1:11">
      <c r="A17" s="33" t="s">
        <v>20</v>
      </c>
      <c r="B17" s="34"/>
      <c r="C17" s="35">
        <v>26</v>
      </c>
      <c r="D17" s="36">
        <v>1</v>
      </c>
      <c r="E17" s="1"/>
      <c r="F17" s="22"/>
      <c r="G17" s="4"/>
      <c r="H17" s="4"/>
      <c r="I17" s="4"/>
      <c r="J17" s="42"/>
      <c r="K17" s="42"/>
    </row>
    <row r="18" spans="1:11">
      <c r="A18" s="3" t="s">
        <v>21</v>
      </c>
      <c r="B18" s="23"/>
      <c r="C18" s="6">
        <f>SUM(C13:C17)</f>
        <v>29</v>
      </c>
      <c r="D18" s="6">
        <v>3</v>
      </c>
      <c r="E18" s="15" t="s">
        <v>22</v>
      </c>
      <c r="F18" s="37"/>
      <c r="G18" s="16"/>
      <c r="H18" s="16"/>
      <c r="I18" s="16"/>
      <c r="J18" s="42"/>
      <c r="K18" s="42"/>
    </row>
    <row r="19" spans="1:11">
      <c r="A19" s="20"/>
      <c r="B19" s="23"/>
      <c r="C19" s="24"/>
      <c r="D19" s="6"/>
      <c r="E19" s="1"/>
      <c r="F19" s="4"/>
      <c r="G19" s="4"/>
      <c r="H19" s="4"/>
      <c r="I19" s="4"/>
      <c r="J19" s="42"/>
      <c r="K19" s="42"/>
    </row>
    <row r="20" spans="1:11">
      <c r="A20" s="3" t="s">
        <v>23</v>
      </c>
      <c r="B20" s="23"/>
      <c r="C20" s="6" t="s">
        <v>23</v>
      </c>
      <c r="D20" s="6" t="s">
        <v>23</v>
      </c>
      <c r="E20" s="1"/>
      <c r="F20" s="4"/>
      <c r="G20" s="4"/>
      <c r="H20" s="4"/>
      <c r="I20" s="4"/>
      <c r="J20" s="42"/>
      <c r="K20" s="42"/>
    </row>
    <row r="21" spans="1:11">
      <c r="A21" s="3"/>
      <c r="B21" s="2"/>
      <c r="C21" s="3"/>
      <c r="D21" s="1"/>
      <c r="E21" s="1"/>
      <c r="F21" s="4"/>
      <c r="G21" s="4"/>
      <c r="H21" s="4"/>
      <c r="I21" s="4"/>
      <c r="J21" s="42"/>
      <c r="K21" s="42"/>
    </row>
    <row r="22" spans="1:11">
      <c r="A22" s="1"/>
      <c r="B22" s="38" t="s">
        <v>24</v>
      </c>
      <c r="C22" s="39"/>
      <c r="D22" s="8" t="s">
        <v>25</v>
      </c>
      <c r="E22" s="8" t="s">
        <v>26</v>
      </c>
      <c r="F22" s="7" t="s">
        <v>27</v>
      </c>
      <c r="G22" s="7" t="s">
        <v>28</v>
      </c>
      <c r="H22" s="7"/>
      <c r="I22" s="7" t="s">
        <v>29</v>
      </c>
      <c r="J22" s="42"/>
      <c r="K22" s="42"/>
    </row>
    <row r="23" spans="1:11">
      <c r="A23" s="3"/>
      <c r="B23" s="2"/>
      <c r="C23" s="3"/>
      <c r="D23" s="8"/>
      <c r="E23" s="8"/>
      <c r="F23" s="7"/>
      <c r="G23" s="7"/>
      <c r="H23" s="7"/>
      <c r="I23" s="7"/>
      <c r="J23" s="42"/>
      <c r="K23" s="42"/>
    </row>
    <row r="24" spans="1:11">
      <c r="A24" s="8" t="s">
        <v>30</v>
      </c>
      <c r="B24" s="13"/>
      <c r="C24" s="8"/>
      <c r="D24" s="8" t="s">
        <v>31</v>
      </c>
      <c r="E24" s="8" t="s">
        <v>32</v>
      </c>
      <c r="F24" s="7" t="s">
        <v>33</v>
      </c>
      <c r="G24" s="7" t="s">
        <v>34</v>
      </c>
      <c r="H24" s="7">
        <v>69</v>
      </c>
      <c r="I24" s="7">
        <v>2014</v>
      </c>
      <c r="J24" s="42"/>
      <c r="K24" s="42"/>
    </row>
    <row r="25" spans="1:11">
      <c r="A25" s="12" t="s">
        <v>35</v>
      </c>
      <c r="B25" s="13"/>
      <c r="C25" s="8"/>
      <c r="D25" s="8" t="s">
        <v>36</v>
      </c>
      <c r="E25" s="8" t="s">
        <v>37</v>
      </c>
      <c r="F25" s="7" t="s">
        <v>38</v>
      </c>
      <c r="G25" s="7" t="s">
        <v>39</v>
      </c>
      <c r="H25" s="7">
        <v>130</v>
      </c>
      <c r="I25" s="7">
        <v>2015</v>
      </c>
      <c r="J25" s="42"/>
      <c r="K25" s="42"/>
    </row>
    <row r="26" spans="1:11">
      <c r="A26" s="12" t="s">
        <v>40</v>
      </c>
      <c r="B26" s="13"/>
      <c r="C26" s="8"/>
      <c r="D26" s="8" t="s">
        <v>36</v>
      </c>
      <c r="E26" s="8" t="s">
        <v>41</v>
      </c>
      <c r="F26" s="7" t="s">
        <v>33</v>
      </c>
      <c r="G26" s="7" t="s">
        <v>39</v>
      </c>
      <c r="H26" s="7">
        <v>2</v>
      </c>
      <c r="I26" s="7">
        <v>2016</v>
      </c>
      <c r="J26" s="42"/>
      <c r="K26" s="42"/>
    </row>
    <row r="27" spans="1:11">
      <c r="A27" s="12" t="s">
        <v>42</v>
      </c>
      <c r="B27" s="13"/>
      <c r="C27" s="8"/>
      <c r="D27" s="8" t="s">
        <v>36</v>
      </c>
      <c r="E27" s="8" t="s">
        <v>43</v>
      </c>
      <c r="F27" s="7" t="s">
        <v>38</v>
      </c>
      <c r="G27" s="7" t="s">
        <v>39</v>
      </c>
      <c r="H27" s="7">
        <v>52</v>
      </c>
      <c r="I27" s="7">
        <v>2016</v>
      </c>
      <c r="J27" s="42"/>
      <c r="K27" s="42"/>
    </row>
    <row r="28" spans="1:11">
      <c r="A28" s="12" t="s">
        <v>44</v>
      </c>
      <c r="B28" s="13"/>
      <c r="C28" s="8"/>
      <c r="D28" s="8" t="s">
        <v>31</v>
      </c>
      <c r="E28" s="8" t="s">
        <v>45</v>
      </c>
      <c r="F28" s="7" t="s">
        <v>38</v>
      </c>
      <c r="G28" s="7" t="s">
        <v>46</v>
      </c>
      <c r="H28" s="7">
        <v>35</v>
      </c>
      <c r="I28" s="7">
        <v>2013</v>
      </c>
      <c r="J28" s="42"/>
      <c r="K28" s="42"/>
    </row>
    <row r="29" spans="1:11">
      <c r="A29" s="12" t="s">
        <v>47</v>
      </c>
      <c r="B29" s="13"/>
      <c r="C29" s="8"/>
      <c r="D29" s="8" t="s">
        <v>36</v>
      </c>
      <c r="E29" s="8" t="s">
        <v>41</v>
      </c>
      <c r="F29" s="7" t="s">
        <v>33</v>
      </c>
      <c r="G29" s="7" t="s">
        <v>39</v>
      </c>
      <c r="H29" s="7">
        <v>2</v>
      </c>
      <c r="I29" s="7">
        <v>2016</v>
      </c>
      <c r="J29" s="42"/>
      <c r="K29" s="42"/>
    </row>
    <row r="30" spans="1:11">
      <c r="A30" s="12" t="s">
        <v>48</v>
      </c>
      <c r="B30" s="13"/>
      <c r="C30" s="8"/>
      <c r="D30" s="8" t="s">
        <v>36</v>
      </c>
      <c r="E30" s="8" t="s">
        <v>49</v>
      </c>
      <c r="F30" s="7" t="s">
        <v>33</v>
      </c>
      <c r="G30" s="7" t="s">
        <v>50</v>
      </c>
      <c r="H30" s="7">
        <v>73</v>
      </c>
      <c r="I30" s="7">
        <v>2014</v>
      </c>
      <c r="J30" s="42"/>
      <c r="K30" s="42"/>
    </row>
    <row r="31" spans="1:11">
      <c r="A31" s="12" t="s">
        <v>51</v>
      </c>
      <c r="B31" s="13"/>
      <c r="C31" s="8"/>
      <c r="D31" s="40" t="s">
        <v>52</v>
      </c>
      <c r="E31" s="40" t="s">
        <v>45</v>
      </c>
      <c r="F31" s="41" t="s">
        <v>33</v>
      </c>
      <c r="G31" s="7" t="s">
        <v>53</v>
      </c>
      <c r="H31" s="41">
        <v>143</v>
      </c>
      <c r="I31" s="41">
        <v>2016</v>
      </c>
      <c r="J31" s="42"/>
      <c r="K31" s="42"/>
    </row>
    <row r="32" spans="1:11">
      <c r="A32" s="12" t="s">
        <v>54</v>
      </c>
      <c r="B32" s="13"/>
      <c r="C32" s="8"/>
      <c r="D32" s="8" t="s">
        <v>36</v>
      </c>
      <c r="E32" s="8" t="s">
        <v>37</v>
      </c>
      <c r="F32" s="7" t="s">
        <v>38</v>
      </c>
      <c r="G32" s="7" t="s">
        <v>39</v>
      </c>
      <c r="H32" s="7">
        <v>130</v>
      </c>
      <c r="I32" s="7">
        <v>2015</v>
      </c>
      <c r="J32" s="42"/>
      <c r="K32" s="42"/>
    </row>
    <row r="33" spans="1:11">
      <c r="A33" s="12" t="s">
        <v>55</v>
      </c>
      <c r="B33" s="13"/>
      <c r="C33" s="8"/>
      <c r="D33" s="8" t="s">
        <v>36</v>
      </c>
      <c r="E33" s="8" t="s">
        <v>56</v>
      </c>
      <c r="F33" s="7" t="s">
        <v>33</v>
      </c>
      <c r="G33" s="7" t="s">
        <v>39</v>
      </c>
      <c r="H33" s="7">
        <v>24</v>
      </c>
      <c r="I33" s="7">
        <v>2015</v>
      </c>
      <c r="J33" s="42"/>
      <c r="K33" s="42"/>
    </row>
    <row r="34" spans="1:11">
      <c r="A34" s="12" t="s">
        <v>57</v>
      </c>
      <c r="B34" s="13"/>
      <c r="C34" s="8"/>
      <c r="D34" s="8" t="s">
        <v>36</v>
      </c>
      <c r="E34" s="8" t="s">
        <v>49</v>
      </c>
      <c r="F34" s="7" t="s">
        <v>33</v>
      </c>
      <c r="G34" s="7" t="s">
        <v>39</v>
      </c>
      <c r="H34" s="7">
        <v>5</v>
      </c>
      <c r="I34" s="7">
        <v>2016</v>
      </c>
      <c r="J34" s="42"/>
      <c r="K34" s="42"/>
    </row>
    <row r="35" spans="1:11">
      <c r="A35" s="12" t="s">
        <v>58</v>
      </c>
      <c r="B35" s="13"/>
      <c r="C35" s="8"/>
      <c r="D35" s="8" t="s">
        <v>36</v>
      </c>
      <c r="E35" s="8" t="s">
        <v>43</v>
      </c>
      <c r="F35" s="7" t="s">
        <v>38</v>
      </c>
      <c r="G35" s="7" t="s">
        <v>39</v>
      </c>
      <c r="H35" s="7">
        <v>52</v>
      </c>
      <c r="I35" s="7">
        <v>2016</v>
      </c>
      <c r="J35" s="42"/>
      <c r="K35" s="42"/>
    </row>
    <row r="36" spans="1:11">
      <c r="A36" s="12" t="s">
        <v>59</v>
      </c>
      <c r="B36" s="13"/>
      <c r="C36" s="8"/>
      <c r="D36" s="8" t="s">
        <v>36</v>
      </c>
      <c r="E36" s="8" t="s">
        <v>60</v>
      </c>
      <c r="F36" s="7" t="s">
        <v>38</v>
      </c>
      <c r="G36" s="7" t="s">
        <v>39</v>
      </c>
      <c r="H36" s="7">
        <v>46</v>
      </c>
      <c r="I36" s="7">
        <v>2016</v>
      </c>
      <c r="J36" s="42"/>
      <c r="K36" s="42"/>
    </row>
    <row r="37" spans="1:11">
      <c r="A37" s="12"/>
      <c r="B37" s="13"/>
      <c r="C37" s="8"/>
      <c r="D37" s="8"/>
      <c r="E37" s="8"/>
      <c r="F37" s="7"/>
      <c r="G37" s="7"/>
      <c r="H37" s="7"/>
      <c r="I37" s="7"/>
      <c r="J37" s="42"/>
      <c r="K37" s="42"/>
    </row>
    <row r="38" spans="1:11">
      <c r="A38" s="12"/>
      <c r="B38" s="2" t="s">
        <v>24</v>
      </c>
      <c r="C38" s="8"/>
      <c r="D38" s="8"/>
      <c r="E38" s="8"/>
      <c r="F38" s="7"/>
      <c r="G38" s="7"/>
      <c r="H38" s="7"/>
      <c r="I38" s="7"/>
      <c r="J38" s="42"/>
      <c r="K38" s="42"/>
    </row>
    <row r="39" spans="1:11">
      <c r="A39" s="8" t="s">
        <v>61</v>
      </c>
      <c r="B39" s="13"/>
      <c r="C39" s="8"/>
      <c r="D39" s="8" t="s">
        <v>36</v>
      </c>
      <c r="E39" s="8" t="s">
        <v>41</v>
      </c>
      <c r="F39" s="7" t="s">
        <v>33</v>
      </c>
      <c r="G39" s="7" t="s">
        <v>39</v>
      </c>
      <c r="H39" s="7">
        <v>2</v>
      </c>
      <c r="I39" s="7">
        <v>2016</v>
      </c>
      <c r="J39" s="42"/>
      <c r="K39" s="42"/>
    </row>
    <row r="40" spans="1:11">
      <c r="A40" s="12" t="s">
        <v>35</v>
      </c>
      <c r="B40" s="13"/>
      <c r="C40" s="8"/>
      <c r="D40" s="8" t="s">
        <v>36</v>
      </c>
      <c r="E40" s="8" t="s">
        <v>37</v>
      </c>
      <c r="F40" s="7" t="s">
        <v>38</v>
      </c>
      <c r="G40" s="7" t="s">
        <v>39</v>
      </c>
      <c r="H40" s="7">
        <v>130</v>
      </c>
      <c r="I40" s="7">
        <v>2015</v>
      </c>
      <c r="J40" s="42"/>
      <c r="K40" s="42"/>
    </row>
    <row r="41" spans="1:11">
      <c r="A41" s="12" t="s">
        <v>40</v>
      </c>
      <c r="B41" s="13"/>
      <c r="C41" s="8"/>
      <c r="D41" s="8" t="s">
        <v>36</v>
      </c>
      <c r="E41" s="8" t="s">
        <v>41</v>
      </c>
      <c r="F41" s="7" t="s">
        <v>33</v>
      </c>
      <c r="G41" s="7" t="s">
        <v>39</v>
      </c>
      <c r="H41" s="7">
        <v>2</v>
      </c>
      <c r="I41" s="7">
        <v>2016</v>
      </c>
      <c r="J41" s="42"/>
      <c r="K41" s="42"/>
    </row>
    <row r="42" spans="1:11">
      <c r="A42" s="12" t="s">
        <v>42</v>
      </c>
      <c r="B42" s="13"/>
      <c r="C42" s="8"/>
      <c r="D42" s="8" t="s">
        <v>36</v>
      </c>
      <c r="E42" s="8" t="s">
        <v>43</v>
      </c>
      <c r="F42" s="7" t="s">
        <v>38</v>
      </c>
      <c r="G42" s="7" t="s">
        <v>39</v>
      </c>
      <c r="H42" s="7">
        <v>52</v>
      </c>
      <c r="I42" s="7">
        <v>2016</v>
      </c>
      <c r="J42" s="42"/>
      <c r="K42" s="42"/>
    </row>
    <row r="43" spans="1:11">
      <c r="A43" s="12" t="s">
        <v>62</v>
      </c>
      <c r="B43" s="13"/>
      <c r="C43" s="8"/>
      <c r="D43" s="8" t="s">
        <v>36</v>
      </c>
      <c r="E43" s="8" t="s">
        <v>49</v>
      </c>
      <c r="F43" s="7" t="s">
        <v>33</v>
      </c>
      <c r="G43" s="7" t="s">
        <v>50</v>
      </c>
      <c r="H43" s="7">
        <v>73</v>
      </c>
      <c r="I43" s="7">
        <v>2014</v>
      </c>
      <c r="J43" s="42"/>
      <c r="K43" s="42"/>
    </row>
    <row r="44" spans="1:11">
      <c r="A44" s="12" t="s">
        <v>63</v>
      </c>
      <c r="B44" s="13"/>
      <c r="C44" s="8"/>
      <c r="D44" s="8" t="s">
        <v>36</v>
      </c>
      <c r="E44" s="8" t="s">
        <v>37</v>
      </c>
      <c r="F44" s="7" t="s">
        <v>38</v>
      </c>
      <c r="G44" s="7" t="s">
        <v>39</v>
      </c>
      <c r="H44" s="7">
        <v>130</v>
      </c>
      <c r="I44" s="7">
        <v>2015</v>
      </c>
      <c r="J44" s="42"/>
      <c r="K44" s="42"/>
    </row>
    <row r="45" spans="1:11">
      <c r="A45" s="12" t="s">
        <v>64</v>
      </c>
      <c r="B45" s="13"/>
      <c r="C45" s="8"/>
      <c r="D45" s="8" t="s">
        <v>36</v>
      </c>
      <c r="E45" s="8" t="s">
        <v>56</v>
      </c>
      <c r="F45" s="7" t="s">
        <v>33</v>
      </c>
      <c r="G45" s="7" t="s">
        <v>39</v>
      </c>
      <c r="H45" s="7">
        <v>24</v>
      </c>
      <c r="I45" s="7">
        <v>2015</v>
      </c>
      <c r="J45" s="42"/>
      <c r="K45" s="42"/>
    </row>
    <row r="46" spans="1:11">
      <c r="A46" s="12" t="s">
        <v>65</v>
      </c>
      <c r="B46" s="13"/>
      <c r="C46" s="8"/>
      <c r="D46" s="8" t="s">
        <v>36</v>
      </c>
      <c r="E46" s="8" t="s">
        <v>49</v>
      </c>
      <c r="F46" s="7" t="s">
        <v>33</v>
      </c>
      <c r="G46" s="7" t="s">
        <v>39</v>
      </c>
      <c r="H46" s="7">
        <v>5</v>
      </c>
      <c r="I46" s="7">
        <v>2016</v>
      </c>
      <c r="J46" s="42"/>
      <c r="K46" s="42"/>
    </row>
    <row r="47" spans="1:11">
      <c r="A47" s="12" t="s">
        <v>66</v>
      </c>
      <c r="B47" s="13"/>
      <c r="C47" s="8"/>
      <c r="D47" s="8" t="s">
        <v>36</v>
      </c>
      <c r="E47" s="8" t="s">
        <v>43</v>
      </c>
      <c r="F47" s="7" t="s">
        <v>38</v>
      </c>
      <c r="G47" s="7" t="s">
        <v>39</v>
      </c>
      <c r="H47" s="7">
        <v>52</v>
      </c>
      <c r="I47" s="7">
        <v>2016</v>
      </c>
      <c r="J47" s="42"/>
      <c r="K47" s="42"/>
    </row>
    <row r="48" spans="1:11">
      <c r="A48" s="12" t="s">
        <v>67</v>
      </c>
      <c r="B48" s="13"/>
      <c r="C48" s="8"/>
      <c r="D48" s="8" t="s">
        <v>36</v>
      </c>
      <c r="E48" s="8" t="s">
        <v>60</v>
      </c>
      <c r="F48" s="7" t="s">
        <v>38</v>
      </c>
      <c r="G48" s="7" t="s">
        <v>39</v>
      </c>
      <c r="H48" s="7">
        <v>46</v>
      </c>
      <c r="I48" s="7">
        <v>2016</v>
      </c>
      <c r="J48" s="42"/>
      <c r="K48" s="42"/>
    </row>
    <row r="49" spans="1:11">
      <c r="A49" s="12" t="s">
        <v>68</v>
      </c>
      <c r="B49" s="13"/>
      <c r="C49" s="8"/>
      <c r="D49" s="8" t="s">
        <v>36</v>
      </c>
      <c r="E49" s="8" t="s">
        <v>69</v>
      </c>
      <c r="F49" s="7" t="s">
        <v>33</v>
      </c>
      <c r="G49" s="7" t="s">
        <v>39</v>
      </c>
      <c r="H49" s="7">
        <v>1</v>
      </c>
      <c r="I49" s="7">
        <v>2016</v>
      </c>
      <c r="J49" s="42"/>
      <c r="K49" s="42"/>
    </row>
    <row r="50" spans="1:11">
      <c r="A50" s="12" t="s">
        <v>70</v>
      </c>
      <c r="B50" s="13"/>
      <c r="C50" s="8"/>
      <c r="D50" s="8" t="s">
        <v>36</v>
      </c>
      <c r="E50" s="8" t="s">
        <v>71</v>
      </c>
      <c r="F50" s="7" t="s">
        <v>33</v>
      </c>
      <c r="G50" s="7" t="s">
        <v>39</v>
      </c>
      <c r="H50" s="7">
        <v>4</v>
      </c>
      <c r="I50" s="7">
        <v>2016</v>
      </c>
      <c r="J50" s="42"/>
      <c r="K50" s="42"/>
    </row>
    <row r="51" spans="1:11">
      <c r="A51" s="12" t="s">
        <v>72</v>
      </c>
      <c r="B51" s="13"/>
      <c r="C51" s="8"/>
      <c r="D51" s="8" t="s">
        <v>36</v>
      </c>
      <c r="E51" s="8" t="s">
        <v>49</v>
      </c>
      <c r="F51" s="7" t="s">
        <v>38</v>
      </c>
      <c r="G51" s="7" t="s">
        <v>39</v>
      </c>
      <c r="H51" s="7">
        <v>47</v>
      </c>
      <c r="I51" s="7">
        <v>2016</v>
      </c>
      <c r="J51" s="42"/>
      <c r="K51" s="42"/>
    </row>
    <row r="52" spans="1:11">
      <c r="A52" s="12"/>
      <c r="B52" s="13"/>
      <c r="C52" s="8"/>
      <c r="D52" s="8"/>
      <c r="E52" s="8"/>
      <c r="F52" s="7"/>
      <c r="G52" s="7"/>
      <c r="H52" s="7"/>
      <c r="I52" s="7"/>
      <c r="J52" s="42"/>
      <c r="K52" s="42"/>
    </row>
    <row r="53" ht="15.75" spans="1:11">
      <c r="A53" s="1"/>
      <c r="B53" s="2"/>
      <c r="C53" s="3"/>
      <c r="D53" s="5" t="s">
        <v>0</v>
      </c>
      <c r="E53" s="5"/>
      <c r="F53" s="4"/>
      <c r="G53" s="6" t="s">
        <v>1</v>
      </c>
      <c r="H53" s="6"/>
      <c r="I53" s="6" t="s">
        <v>73</v>
      </c>
      <c r="J53" s="42"/>
      <c r="K53" s="42"/>
    </row>
    <row r="54" spans="1:11">
      <c r="A54" s="1"/>
      <c r="B54" s="2"/>
      <c r="C54" s="3"/>
      <c r="D54" s="7" t="s">
        <v>3</v>
      </c>
      <c r="E54" s="7"/>
      <c r="F54" s="4"/>
      <c r="G54" s="4"/>
      <c r="H54" s="4"/>
      <c r="I54" s="4"/>
      <c r="J54" s="42"/>
      <c r="K54" s="42"/>
    </row>
    <row r="55" spans="1:11">
      <c r="A55" s="1"/>
      <c r="B55" s="2"/>
      <c r="C55" s="3"/>
      <c r="D55" s="8"/>
      <c r="E55" s="8"/>
      <c r="F55" s="7"/>
      <c r="G55" s="7"/>
      <c r="H55" s="7"/>
      <c r="I55" s="7"/>
      <c r="J55" s="42"/>
      <c r="K55" s="42"/>
    </row>
    <row r="56" spans="1:11">
      <c r="A56" s="8"/>
      <c r="B56" s="13"/>
      <c r="C56" s="8"/>
      <c r="D56" s="8"/>
      <c r="E56" s="8"/>
      <c r="F56" s="7"/>
      <c r="G56" s="7"/>
      <c r="H56" s="7"/>
      <c r="I56" s="7"/>
      <c r="J56" s="42"/>
      <c r="K56" s="42"/>
    </row>
    <row r="57" spans="1:11">
      <c r="A57" s="8"/>
      <c r="B57" s="2" t="s">
        <v>24</v>
      </c>
      <c r="C57" s="8"/>
      <c r="D57" s="8" t="s">
        <v>25</v>
      </c>
      <c r="E57" s="8" t="s">
        <v>26</v>
      </c>
      <c r="F57" s="7" t="s">
        <v>27</v>
      </c>
      <c r="G57" s="7" t="s">
        <v>28</v>
      </c>
      <c r="H57" s="7"/>
      <c r="I57" s="7" t="s">
        <v>29</v>
      </c>
      <c r="J57" s="42"/>
      <c r="K57" s="42"/>
    </row>
    <row r="58" spans="1:11">
      <c r="A58" s="1"/>
      <c r="B58" s="2"/>
      <c r="C58" s="3"/>
      <c r="D58" s="12"/>
      <c r="E58" s="1"/>
      <c r="F58" s="4"/>
      <c r="G58" s="4"/>
      <c r="H58" s="4"/>
      <c r="I58" s="4"/>
      <c r="J58" s="42"/>
      <c r="K58" s="42"/>
    </row>
    <row r="59" spans="1:11">
      <c r="A59" s="8" t="s">
        <v>74</v>
      </c>
      <c r="B59" s="13"/>
      <c r="C59" s="8"/>
      <c r="D59" s="8" t="s">
        <v>36</v>
      </c>
      <c r="E59" s="8" t="s">
        <v>41</v>
      </c>
      <c r="F59" s="7" t="s">
        <v>33</v>
      </c>
      <c r="G59" s="7" t="s">
        <v>39</v>
      </c>
      <c r="H59" s="7">
        <v>2</v>
      </c>
      <c r="I59" s="7">
        <v>2016</v>
      </c>
      <c r="J59" s="42"/>
      <c r="K59" s="42"/>
    </row>
    <row r="60" spans="1:11">
      <c r="A60" s="12" t="s">
        <v>75</v>
      </c>
      <c r="B60" s="13"/>
      <c r="C60" s="8"/>
      <c r="D60" s="8" t="s">
        <v>36</v>
      </c>
      <c r="E60" s="8" t="s">
        <v>37</v>
      </c>
      <c r="F60" s="7" t="s">
        <v>38</v>
      </c>
      <c r="G60" s="7" t="s">
        <v>39</v>
      </c>
      <c r="H60" s="7">
        <v>130</v>
      </c>
      <c r="I60" s="7">
        <v>2015</v>
      </c>
      <c r="J60" s="42"/>
      <c r="K60" s="42"/>
    </row>
    <row r="61" spans="1:11">
      <c r="A61" s="12" t="s">
        <v>40</v>
      </c>
      <c r="B61" s="13"/>
      <c r="C61" s="8"/>
      <c r="D61" s="8" t="s">
        <v>36</v>
      </c>
      <c r="E61" s="8" t="s">
        <v>41</v>
      </c>
      <c r="F61" s="7" t="s">
        <v>33</v>
      </c>
      <c r="G61" s="7" t="s">
        <v>39</v>
      </c>
      <c r="H61" s="7">
        <v>2</v>
      </c>
      <c r="I61" s="7">
        <v>2016</v>
      </c>
      <c r="J61" s="42"/>
      <c r="K61" s="42"/>
    </row>
    <row r="62" spans="1:11">
      <c r="A62" s="12" t="s">
        <v>42</v>
      </c>
      <c r="B62" s="13"/>
      <c r="C62" s="8"/>
      <c r="D62" s="8" t="s">
        <v>36</v>
      </c>
      <c r="E62" s="8" t="s">
        <v>43</v>
      </c>
      <c r="F62" s="7" t="s">
        <v>38</v>
      </c>
      <c r="G62" s="7" t="s">
        <v>39</v>
      </c>
      <c r="H62" s="7">
        <v>52</v>
      </c>
      <c r="I62" s="7">
        <v>2016</v>
      </c>
      <c r="J62" s="42"/>
      <c r="K62" s="42"/>
    </row>
    <row r="63" spans="1:11">
      <c r="A63" s="12" t="s">
        <v>62</v>
      </c>
      <c r="B63" s="13"/>
      <c r="C63" s="8"/>
      <c r="D63" s="8" t="s">
        <v>36</v>
      </c>
      <c r="E63" s="8" t="s">
        <v>49</v>
      </c>
      <c r="F63" s="7" t="s">
        <v>33</v>
      </c>
      <c r="G63" s="7" t="s">
        <v>50</v>
      </c>
      <c r="H63" s="7">
        <v>73</v>
      </c>
      <c r="I63" s="7">
        <v>2014</v>
      </c>
      <c r="J63" s="42"/>
      <c r="K63" s="42"/>
    </row>
    <row r="64" spans="1:11">
      <c r="A64" s="12" t="s">
        <v>63</v>
      </c>
      <c r="B64" s="13"/>
      <c r="C64" s="8"/>
      <c r="D64" s="8" t="s">
        <v>36</v>
      </c>
      <c r="E64" s="8" t="s">
        <v>37</v>
      </c>
      <c r="F64" s="7" t="s">
        <v>38</v>
      </c>
      <c r="G64" s="7" t="s">
        <v>39</v>
      </c>
      <c r="H64" s="7">
        <v>130</v>
      </c>
      <c r="I64" s="7">
        <v>2015</v>
      </c>
      <c r="J64" s="42"/>
      <c r="K64" s="42"/>
    </row>
    <row r="65" spans="1:11">
      <c r="A65" s="12" t="s">
        <v>64</v>
      </c>
      <c r="B65" s="13"/>
      <c r="C65" s="8"/>
      <c r="D65" s="8" t="s">
        <v>36</v>
      </c>
      <c r="E65" s="8" t="s">
        <v>56</v>
      </c>
      <c r="F65" s="7" t="s">
        <v>33</v>
      </c>
      <c r="G65" s="7" t="s">
        <v>39</v>
      </c>
      <c r="H65" s="7">
        <v>24</v>
      </c>
      <c r="I65" s="7">
        <v>2015</v>
      </c>
      <c r="J65" s="42"/>
      <c r="K65" s="42"/>
    </row>
    <row r="66" spans="1:11">
      <c r="A66" s="12" t="s">
        <v>65</v>
      </c>
      <c r="B66" s="13"/>
      <c r="C66" s="8"/>
      <c r="D66" s="40" t="s">
        <v>52</v>
      </c>
      <c r="E66" s="40" t="s">
        <v>45</v>
      </c>
      <c r="F66" s="41" t="s">
        <v>33</v>
      </c>
      <c r="G66" s="7" t="s">
        <v>53</v>
      </c>
      <c r="H66" s="41">
        <v>143</v>
      </c>
      <c r="I66" s="41">
        <v>2016</v>
      </c>
      <c r="J66" s="42"/>
      <c r="K66" s="42"/>
    </row>
    <row r="67" spans="1:11">
      <c r="A67" s="12" t="s">
        <v>66</v>
      </c>
      <c r="B67" s="13"/>
      <c r="C67" s="8"/>
      <c r="D67" s="8" t="s">
        <v>36</v>
      </c>
      <c r="E67" s="8" t="s">
        <v>37</v>
      </c>
      <c r="F67" s="7" t="s">
        <v>38</v>
      </c>
      <c r="G67" s="7" t="s">
        <v>39</v>
      </c>
      <c r="H67" s="7">
        <v>130</v>
      </c>
      <c r="I67" s="7">
        <v>2015</v>
      </c>
      <c r="J67" s="42"/>
      <c r="K67" s="42"/>
    </row>
    <row r="68" spans="1:11">
      <c r="A68" s="12" t="s">
        <v>67</v>
      </c>
      <c r="B68" s="13"/>
      <c r="C68" s="8"/>
      <c r="D68" s="8" t="s">
        <v>36</v>
      </c>
      <c r="E68" s="8" t="s">
        <v>56</v>
      </c>
      <c r="F68" s="7" t="s">
        <v>33</v>
      </c>
      <c r="G68" s="7" t="s">
        <v>39</v>
      </c>
      <c r="H68" s="7">
        <v>24</v>
      </c>
      <c r="I68" s="7">
        <v>2015</v>
      </c>
      <c r="J68" s="42"/>
      <c r="K68" s="42"/>
    </row>
    <row r="69" spans="1:11">
      <c r="A69" s="12" t="s">
        <v>68</v>
      </c>
      <c r="B69" s="13"/>
      <c r="C69" s="8"/>
      <c r="D69" s="8" t="s">
        <v>36</v>
      </c>
      <c r="E69" s="8" t="s">
        <v>49</v>
      </c>
      <c r="F69" s="7" t="s">
        <v>33</v>
      </c>
      <c r="G69" s="7" t="s">
        <v>39</v>
      </c>
      <c r="H69" s="7">
        <v>5</v>
      </c>
      <c r="I69" s="7">
        <v>2016</v>
      </c>
      <c r="J69" s="42"/>
      <c r="K69" s="42"/>
    </row>
    <row r="70" spans="1:11">
      <c r="A70" s="12" t="s">
        <v>70</v>
      </c>
      <c r="B70" s="13"/>
      <c r="C70" s="8"/>
      <c r="D70" s="8" t="s">
        <v>36</v>
      </c>
      <c r="E70" s="8" t="s">
        <v>43</v>
      </c>
      <c r="F70" s="7" t="s">
        <v>38</v>
      </c>
      <c r="G70" s="7" t="s">
        <v>39</v>
      </c>
      <c r="H70" s="7">
        <v>52</v>
      </c>
      <c r="I70" s="7">
        <v>2016</v>
      </c>
      <c r="J70" s="42"/>
      <c r="K70" s="42"/>
    </row>
    <row r="71" spans="1:11">
      <c r="A71" s="12" t="s">
        <v>72</v>
      </c>
      <c r="B71" s="13"/>
      <c r="C71" s="8"/>
      <c r="D71" s="8" t="s">
        <v>36</v>
      </c>
      <c r="E71" s="8" t="s">
        <v>71</v>
      </c>
      <c r="F71" s="7" t="s">
        <v>33</v>
      </c>
      <c r="G71" s="7" t="s">
        <v>39</v>
      </c>
      <c r="H71" s="7">
        <v>4</v>
      </c>
      <c r="I71" s="7">
        <v>2016</v>
      </c>
      <c r="J71" s="42"/>
      <c r="K71" s="42"/>
    </row>
    <row r="72" spans="1:11">
      <c r="A72" s="12"/>
      <c r="B72" s="13"/>
      <c r="C72" s="8"/>
      <c r="D72" s="8"/>
      <c r="E72" s="8"/>
      <c r="F72" s="7"/>
      <c r="G72" s="7"/>
      <c r="H72" s="7"/>
      <c r="I72" s="7"/>
      <c r="J72" s="42"/>
      <c r="K72" s="42"/>
    </row>
    <row r="73" spans="1:11">
      <c r="A73" s="12"/>
      <c r="B73" s="2" t="s">
        <v>24</v>
      </c>
      <c r="C73" s="8"/>
      <c r="D73" s="1"/>
      <c r="E73" s="1"/>
      <c r="F73" s="4"/>
      <c r="G73" s="4"/>
      <c r="H73" s="4"/>
      <c r="I73" s="4"/>
      <c r="J73" s="42"/>
      <c r="K73" s="42"/>
    </row>
    <row r="74" spans="1:12">
      <c r="A74" s="8" t="s">
        <v>76</v>
      </c>
      <c r="B74" s="8"/>
      <c r="C74" s="13"/>
      <c r="D74" s="8" t="s">
        <v>31</v>
      </c>
      <c r="E74" s="8" t="s">
        <v>32</v>
      </c>
      <c r="F74" s="7" t="s">
        <v>33</v>
      </c>
      <c r="G74" s="7" t="s">
        <v>34</v>
      </c>
      <c r="H74" s="7">
        <v>69</v>
      </c>
      <c r="I74" s="7">
        <v>2014</v>
      </c>
      <c r="J74" s="7"/>
      <c r="K74" s="42"/>
      <c r="L74" s="42"/>
    </row>
    <row r="75" spans="1:12">
      <c r="A75" s="12" t="s">
        <v>75</v>
      </c>
      <c r="B75" s="12"/>
      <c r="C75" s="13"/>
      <c r="D75" s="8"/>
      <c r="E75" s="8"/>
      <c r="F75" s="8"/>
      <c r="G75" s="7"/>
      <c r="H75" s="7"/>
      <c r="I75" s="7"/>
      <c r="J75" s="7"/>
      <c r="K75" s="42"/>
      <c r="L75" s="42"/>
    </row>
    <row r="76" spans="1:12">
      <c r="A76" s="12" t="s">
        <v>40</v>
      </c>
      <c r="B76" s="12"/>
      <c r="C76" s="13"/>
      <c r="D76" s="8"/>
      <c r="E76" s="8"/>
      <c r="F76" s="8"/>
      <c r="G76" s="7"/>
      <c r="H76" s="7"/>
      <c r="I76" s="7"/>
      <c r="J76" s="7"/>
      <c r="K76" s="42"/>
      <c r="L76" s="42"/>
    </row>
    <row r="77" spans="1:12">
      <c r="A77" s="12" t="s">
        <v>42</v>
      </c>
      <c r="B77" s="12"/>
      <c r="C77" s="13"/>
      <c r="D77" s="8"/>
      <c r="E77" s="8"/>
      <c r="F77" s="8"/>
      <c r="G77" s="7"/>
      <c r="H77" s="7"/>
      <c r="I77" s="7"/>
      <c r="J77" s="7"/>
      <c r="K77" s="42"/>
      <c r="L77" s="42"/>
    </row>
    <row r="78" spans="1:12">
      <c r="A78" s="12" t="s">
        <v>62</v>
      </c>
      <c r="B78" s="12"/>
      <c r="C78" s="13"/>
      <c r="D78" s="8" t="s">
        <v>31</v>
      </c>
      <c r="E78" s="8" t="s">
        <v>45</v>
      </c>
      <c r="F78" s="7" t="s">
        <v>38</v>
      </c>
      <c r="G78" s="7" t="s">
        <v>46</v>
      </c>
      <c r="H78" s="7">
        <v>35</v>
      </c>
      <c r="I78" s="7">
        <v>2013</v>
      </c>
      <c r="J78" s="7"/>
      <c r="K78" s="42"/>
      <c r="L78" s="42"/>
    </row>
    <row r="79" spans="1:12">
      <c r="A79" s="12" t="s">
        <v>63</v>
      </c>
      <c r="B79" s="12"/>
      <c r="C79" s="13"/>
      <c r="D79" s="8"/>
      <c r="E79" s="8"/>
      <c r="F79" s="8"/>
      <c r="G79" s="7"/>
      <c r="H79" s="7"/>
      <c r="I79" s="7"/>
      <c r="J79" s="7"/>
      <c r="K79" s="42"/>
      <c r="L79" s="42"/>
    </row>
    <row r="80" spans="1:12">
      <c r="A80" s="12" t="s">
        <v>64</v>
      </c>
      <c r="B80" s="12"/>
      <c r="C80" s="13"/>
      <c r="D80" s="8"/>
      <c r="E80" s="8"/>
      <c r="F80" s="8"/>
      <c r="G80" s="7"/>
      <c r="H80" s="7"/>
      <c r="I80" s="7"/>
      <c r="J80" s="7"/>
      <c r="K80" s="42"/>
      <c r="L80" s="42"/>
    </row>
    <row r="81" spans="1:12">
      <c r="A81" s="12" t="s">
        <v>65</v>
      </c>
      <c r="B81" s="12"/>
      <c r="C81" s="13"/>
      <c r="D81" s="8"/>
      <c r="E81" s="8"/>
      <c r="F81" s="8"/>
      <c r="G81" s="7"/>
      <c r="H81" s="7"/>
      <c r="I81" s="7"/>
      <c r="J81" s="7"/>
      <c r="K81" s="42"/>
      <c r="L81" s="42"/>
    </row>
    <row r="82" spans="1:12">
      <c r="A82" s="12" t="s">
        <v>66</v>
      </c>
      <c r="B82" s="12"/>
      <c r="C82" s="13"/>
      <c r="D82" s="8"/>
      <c r="E82" s="8"/>
      <c r="F82" s="8"/>
      <c r="G82" s="7"/>
      <c r="H82" s="7"/>
      <c r="I82" s="7"/>
      <c r="J82" s="7"/>
      <c r="K82" s="42"/>
      <c r="L82" s="42"/>
    </row>
    <row r="83" spans="1:12">
      <c r="A83" s="12" t="s">
        <v>67</v>
      </c>
      <c r="B83" s="12"/>
      <c r="C83" s="13"/>
      <c r="D83" s="8"/>
      <c r="E83" s="8"/>
      <c r="F83" s="8"/>
      <c r="G83" s="7"/>
      <c r="H83" s="7"/>
      <c r="I83" s="7"/>
      <c r="J83" s="7"/>
      <c r="K83" s="42"/>
      <c r="L83" s="42"/>
    </row>
    <row r="84" spans="1:12">
      <c r="A84" s="12" t="s">
        <v>68</v>
      </c>
      <c r="B84" s="12"/>
      <c r="C84" s="13"/>
      <c r="D84" s="8"/>
      <c r="E84" s="8"/>
      <c r="F84" s="8"/>
      <c r="G84" s="7"/>
      <c r="H84" s="7"/>
      <c r="I84" s="7"/>
      <c r="J84" s="7"/>
      <c r="K84" s="42"/>
      <c r="L84" s="42"/>
    </row>
    <row r="85" spans="1:12">
      <c r="A85" s="12" t="s">
        <v>70</v>
      </c>
      <c r="B85" s="12"/>
      <c r="C85" s="13"/>
      <c r="D85" s="8"/>
      <c r="E85" s="8"/>
      <c r="F85" s="8"/>
      <c r="G85" s="7"/>
      <c r="H85" s="7"/>
      <c r="I85" s="7"/>
      <c r="J85" s="7"/>
      <c r="K85" s="42"/>
      <c r="L85" s="42"/>
    </row>
    <row r="86" spans="1:12">
      <c r="A86" s="12" t="s">
        <v>72</v>
      </c>
      <c r="B86" s="12"/>
      <c r="C86" s="13"/>
      <c r="D86" s="8"/>
      <c r="E86" s="8"/>
      <c r="F86" s="8"/>
      <c r="G86" s="7"/>
      <c r="H86" s="7"/>
      <c r="I86" s="7"/>
      <c r="J86" s="7"/>
      <c r="K86" s="42"/>
      <c r="L86" s="42"/>
    </row>
    <row r="87" spans="1:11">
      <c r="A87" s="12"/>
      <c r="B87" s="2" t="s">
        <v>24</v>
      </c>
      <c r="C87" s="8"/>
      <c r="D87" s="8"/>
      <c r="E87" s="8"/>
      <c r="F87" s="7"/>
      <c r="G87" s="7"/>
      <c r="H87" s="7"/>
      <c r="I87" s="7"/>
      <c r="J87" s="42"/>
      <c r="K87" s="42"/>
    </row>
    <row r="88" spans="1:11">
      <c r="A88" s="8" t="s">
        <v>77</v>
      </c>
      <c r="B88" s="13"/>
      <c r="C88" s="8"/>
      <c r="D88" s="8" t="e">
        <f>LOOKUP($B88,[1]EXHIBITOR!$B$6:$B$1311,[1]EXHIBITOR!$C$6:$C$1503)</f>
        <v>#N/A</v>
      </c>
      <c r="E88" s="8" t="e">
        <f>LOOKUP($B88,[1]EXHIBITOR!$B$6:$B$1311,[1]EXHIBITOR!$D$6:$D$1503)</f>
        <v>#N/A</v>
      </c>
      <c r="F88" s="7" t="e">
        <f>LOOKUP($B88,[1]EXHIBITOR!$B$6:$B$1311,[1]EXHIBITOR!$E$6:$E$1503)</f>
        <v>#N/A</v>
      </c>
      <c r="G88" s="7" t="e">
        <f>LOOKUP($B88,[1]EXHIBITOR!$B$6:$B$1311,[1]EXHIBITOR!$F$6:$F$1503)</f>
        <v>#N/A</v>
      </c>
      <c r="H88" s="7" t="e">
        <f>LOOKUP($B88,[1]EXHIBITOR!$B$6:$B$1311,[1]EXHIBITOR!$G$6:$G$1503)</f>
        <v>#N/A</v>
      </c>
      <c r="I88" s="7" t="e">
        <f>LOOKUP($B88,[1]EXHIBITOR!$B$6:$B$1311,[1]EXHIBITOR!$H$6:$H$1503)</f>
        <v>#N/A</v>
      </c>
      <c r="J88" s="42"/>
      <c r="K88" s="42"/>
    </row>
    <row r="89" spans="1:11">
      <c r="A89" s="12" t="s">
        <v>75</v>
      </c>
      <c r="B89" s="13"/>
      <c r="C89" s="8"/>
      <c r="D89" s="8" t="e">
        <f>LOOKUP($B89,[1]EXHIBITOR!$B$6:$B$1311,[1]EXHIBITOR!$C$6:$C$1503)</f>
        <v>#N/A</v>
      </c>
      <c r="E89" s="8" t="e">
        <f>LOOKUP($B89,[1]EXHIBITOR!$B$6:$B$1311,[1]EXHIBITOR!$D$6:$D$1503)</f>
        <v>#N/A</v>
      </c>
      <c r="F89" s="7" t="e">
        <f>LOOKUP($B89,[1]EXHIBITOR!$B$6:$B$1311,[1]EXHIBITOR!$E$6:$E$1503)</f>
        <v>#N/A</v>
      </c>
      <c r="G89" s="7" t="e">
        <f>LOOKUP($B89,[1]EXHIBITOR!$B$6:$B$1311,[1]EXHIBITOR!$F$6:$F$1503)</f>
        <v>#N/A</v>
      </c>
      <c r="H89" s="7" t="e">
        <f>LOOKUP($B89,[1]EXHIBITOR!$B$6:$B$1311,[1]EXHIBITOR!$G$6:$G$1503)</f>
        <v>#N/A</v>
      </c>
      <c r="I89" s="7" t="e">
        <f>LOOKUP($B89,[1]EXHIBITOR!$B$6:$B$1311,[1]EXHIBITOR!$H$6:$H$1503)</f>
        <v>#N/A</v>
      </c>
      <c r="J89" s="42"/>
      <c r="K89" s="42"/>
    </row>
    <row r="90" spans="1:11">
      <c r="A90" s="12" t="s">
        <v>40</v>
      </c>
      <c r="B90" s="13"/>
      <c r="C90" s="8"/>
      <c r="D90" s="8" t="e">
        <f>LOOKUP($B90,[1]EXHIBITOR!$B$6:$B$1311,[1]EXHIBITOR!$C$6:$C$1503)</f>
        <v>#N/A</v>
      </c>
      <c r="E90" s="8" t="e">
        <f>LOOKUP($B90,[1]EXHIBITOR!$B$6:$B$1311,[1]EXHIBITOR!$D$6:$D$1503)</f>
        <v>#N/A</v>
      </c>
      <c r="F90" s="7" t="e">
        <f>LOOKUP($B90,[1]EXHIBITOR!$B$6:$B$1311,[1]EXHIBITOR!$E$6:$E$1503)</f>
        <v>#N/A</v>
      </c>
      <c r="G90" s="7" t="e">
        <f>LOOKUP($B90,[1]EXHIBITOR!$B$6:$B$1311,[1]EXHIBITOR!$F$6:$F$1503)</f>
        <v>#N/A</v>
      </c>
      <c r="H90" s="7" t="e">
        <f>LOOKUP($B90,[1]EXHIBITOR!$B$6:$B$1311,[1]EXHIBITOR!$G$6:$G$1503)</f>
        <v>#N/A</v>
      </c>
      <c r="I90" s="7" t="e">
        <f>LOOKUP($B90,[1]EXHIBITOR!$B$6:$B$1311,[1]EXHIBITOR!$H$6:$H$1503)</f>
        <v>#N/A</v>
      </c>
      <c r="J90" s="42"/>
      <c r="K90" s="42"/>
    </row>
    <row r="91" spans="1:11">
      <c r="A91" s="12" t="s">
        <v>78</v>
      </c>
      <c r="B91" s="13"/>
      <c r="C91" s="8"/>
      <c r="D91" s="8" t="e">
        <f>LOOKUP($B91,[1]EXHIBITOR!$B$6:$B$1311,[1]EXHIBITOR!$C$6:$C$1503)</f>
        <v>#N/A</v>
      </c>
      <c r="E91" s="8" t="e">
        <f>LOOKUP($B91,[1]EXHIBITOR!$B$6:$B$1311,[1]EXHIBITOR!$D$6:$D$1503)</f>
        <v>#N/A</v>
      </c>
      <c r="F91" s="7" t="e">
        <f>LOOKUP($B91,[1]EXHIBITOR!$B$6:$B$1311,[1]EXHIBITOR!$E$6:$E$1503)</f>
        <v>#N/A</v>
      </c>
      <c r="G91" s="7" t="e">
        <f>LOOKUP($B91,[1]EXHIBITOR!$B$6:$B$1311,[1]EXHIBITOR!$F$6:$F$1503)</f>
        <v>#N/A</v>
      </c>
      <c r="H91" s="7" t="e">
        <f>LOOKUP($B91,[1]EXHIBITOR!$B$6:$B$1311,[1]EXHIBITOR!$G$6:$G$1503)</f>
        <v>#N/A</v>
      </c>
      <c r="I91" s="7" t="e">
        <f>LOOKUP($B91,[1]EXHIBITOR!$B$6:$B$1311,[1]EXHIBITOR!$H$6:$H$1503)</f>
        <v>#N/A</v>
      </c>
      <c r="J91" s="42"/>
      <c r="K91" s="42"/>
    </row>
    <row r="92" spans="1:11">
      <c r="A92" s="12" t="s">
        <v>62</v>
      </c>
      <c r="B92" s="13"/>
      <c r="C92" s="8"/>
      <c r="D92" s="8" t="e">
        <f>LOOKUP($B92,[1]EXHIBITOR!$B$6:$B$1311,[1]EXHIBITOR!$C$6:$C$1503)</f>
        <v>#N/A</v>
      </c>
      <c r="E92" s="8" t="e">
        <f>LOOKUP($B92,[1]EXHIBITOR!$B$6:$B$1311,[1]EXHIBITOR!$D$6:$D$1503)</f>
        <v>#N/A</v>
      </c>
      <c r="F92" s="7" t="e">
        <f>LOOKUP($B92,[1]EXHIBITOR!$B$6:$B$1311,[1]EXHIBITOR!$E$6:$E$1503)</f>
        <v>#N/A</v>
      </c>
      <c r="G92" s="7" t="e">
        <f>LOOKUP($B92,[1]EXHIBITOR!$B$6:$B$1311,[1]EXHIBITOR!$F$6:$F$1503)</f>
        <v>#N/A</v>
      </c>
      <c r="H92" s="7" t="e">
        <f>LOOKUP($B92,[1]EXHIBITOR!$B$6:$B$1311,[1]EXHIBITOR!$G$6:$G$1503)</f>
        <v>#N/A</v>
      </c>
      <c r="I92" s="7" t="e">
        <f>LOOKUP($B92,[1]EXHIBITOR!$B$6:$B$1311,[1]EXHIBITOR!$H$6:$H$1503)</f>
        <v>#N/A</v>
      </c>
      <c r="J92" s="42"/>
      <c r="K92" s="42"/>
    </row>
    <row r="93" spans="1:11">
      <c r="A93" s="12" t="s">
        <v>63</v>
      </c>
      <c r="B93" s="13"/>
      <c r="C93" s="8"/>
      <c r="D93" s="8" t="e">
        <f>LOOKUP($B93,[1]EXHIBITOR!$B$6:$B$1311,[1]EXHIBITOR!$C$6:$C$1503)</f>
        <v>#N/A</v>
      </c>
      <c r="E93" s="8" t="e">
        <f>LOOKUP($B93,[1]EXHIBITOR!$B$6:$B$1311,[1]EXHIBITOR!$D$6:$D$1503)</f>
        <v>#N/A</v>
      </c>
      <c r="F93" s="7" t="e">
        <f>LOOKUP($B93,[1]EXHIBITOR!$B$6:$B$1311,[1]EXHIBITOR!$E$6:$E$1503)</f>
        <v>#N/A</v>
      </c>
      <c r="G93" s="7" t="e">
        <f>LOOKUP($B93,[1]EXHIBITOR!$B$6:$B$1311,[1]EXHIBITOR!$F$6:$F$1503)</f>
        <v>#N/A</v>
      </c>
      <c r="H93" s="7" t="e">
        <f>LOOKUP($B93,[1]EXHIBITOR!$B$6:$B$1311,[1]EXHIBITOR!$G$6:$G$1503)</f>
        <v>#N/A</v>
      </c>
      <c r="I93" s="7" t="e">
        <f>LOOKUP($B93,[1]EXHIBITOR!$B$6:$B$1311,[1]EXHIBITOR!$H$6:$H$1503)</f>
        <v>#N/A</v>
      </c>
      <c r="J93" s="42"/>
      <c r="K93" s="42"/>
    </row>
    <row r="94" spans="1:11">
      <c r="A94" s="12" t="s">
        <v>64</v>
      </c>
      <c r="B94" s="13"/>
      <c r="C94" s="8"/>
      <c r="D94" s="8" t="e">
        <f>LOOKUP($B94,[1]EXHIBITOR!$B$6:$B$1311,[1]EXHIBITOR!$C$6:$C$1503)</f>
        <v>#N/A</v>
      </c>
      <c r="E94" s="8" t="e">
        <f>LOOKUP($B94,[1]EXHIBITOR!$B$6:$B$1311,[1]EXHIBITOR!$D$6:$D$1503)</f>
        <v>#N/A</v>
      </c>
      <c r="F94" s="7" t="e">
        <f>LOOKUP($B94,[1]EXHIBITOR!$B$6:$B$1311,[1]EXHIBITOR!$E$6:$E$1503)</f>
        <v>#N/A</v>
      </c>
      <c r="G94" s="7" t="e">
        <f>LOOKUP($B94,[1]EXHIBITOR!$B$6:$B$1311,[1]EXHIBITOR!$F$6:$F$1503)</f>
        <v>#N/A</v>
      </c>
      <c r="H94" s="7" t="e">
        <f>LOOKUP($B94,[1]EXHIBITOR!$B$6:$B$1311,[1]EXHIBITOR!$G$6:$G$1503)</f>
        <v>#N/A</v>
      </c>
      <c r="I94" s="7" t="e">
        <f>LOOKUP($B94,[1]EXHIBITOR!$B$6:$B$1311,[1]EXHIBITOR!$H$6:$H$1503)</f>
        <v>#N/A</v>
      </c>
      <c r="J94" s="42"/>
      <c r="K94" s="42"/>
    </row>
    <row r="95" spans="1:11">
      <c r="A95" s="12" t="s">
        <v>65</v>
      </c>
      <c r="B95" s="13"/>
      <c r="C95" s="8"/>
      <c r="D95" s="8" t="e">
        <f>LOOKUP($B95,[1]EXHIBITOR!$B$6:$B$1311,[1]EXHIBITOR!$C$6:$C$1503)</f>
        <v>#N/A</v>
      </c>
      <c r="E95" s="8" t="e">
        <f>LOOKUP($B95,[1]EXHIBITOR!$B$6:$B$1311,[1]EXHIBITOR!$D$6:$D$1503)</f>
        <v>#N/A</v>
      </c>
      <c r="F95" s="7" t="e">
        <f>LOOKUP($B95,[1]EXHIBITOR!$B$6:$B$1311,[1]EXHIBITOR!$E$6:$E$1503)</f>
        <v>#N/A</v>
      </c>
      <c r="G95" s="7" t="e">
        <f>LOOKUP($B95,[1]EXHIBITOR!$B$6:$B$1311,[1]EXHIBITOR!$F$6:$F$1503)</f>
        <v>#N/A</v>
      </c>
      <c r="H95" s="7" t="e">
        <f>LOOKUP($B95,[1]EXHIBITOR!$B$6:$B$1311,[1]EXHIBITOR!$G$6:$G$1503)</f>
        <v>#N/A</v>
      </c>
      <c r="I95" s="7" t="e">
        <f>LOOKUP($B95,[1]EXHIBITOR!$B$6:$B$1311,[1]EXHIBITOR!$H$6:$H$1503)</f>
        <v>#N/A</v>
      </c>
      <c r="J95" s="42"/>
      <c r="K95" s="42"/>
    </row>
    <row r="96" spans="1:11">
      <c r="A96" s="12" t="s">
        <v>66</v>
      </c>
      <c r="B96" s="13"/>
      <c r="C96" s="8"/>
      <c r="D96" s="8" t="e">
        <f>LOOKUP($B96,[1]EXHIBITOR!$B$6:$B$1311,[1]EXHIBITOR!$C$6:$C$1503)</f>
        <v>#N/A</v>
      </c>
      <c r="E96" s="8" t="e">
        <f>LOOKUP($B96,[1]EXHIBITOR!$B$6:$B$1311,[1]EXHIBITOR!$D$6:$D$1503)</f>
        <v>#N/A</v>
      </c>
      <c r="F96" s="7" t="e">
        <f>LOOKUP($B96,[1]EXHIBITOR!$B$6:$B$1311,[1]EXHIBITOR!$E$6:$E$1503)</f>
        <v>#N/A</v>
      </c>
      <c r="G96" s="7" t="e">
        <f>LOOKUP($B96,[1]EXHIBITOR!$B$6:$B$1311,[1]EXHIBITOR!$F$6:$F$1503)</f>
        <v>#N/A</v>
      </c>
      <c r="H96" s="7" t="e">
        <f>LOOKUP($B96,[1]EXHIBITOR!$B$6:$B$1311,[1]EXHIBITOR!$G$6:$G$1503)</f>
        <v>#N/A</v>
      </c>
      <c r="I96" s="7" t="e">
        <f>LOOKUP($B96,[1]EXHIBITOR!$B$6:$B$1311,[1]EXHIBITOR!$H$6:$H$1503)</f>
        <v>#N/A</v>
      </c>
      <c r="J96" s="42"/>
      <c r="K96" s="42"/>
    </row>
    <row r="97" spans="1:11">
      <c r="A97" s="12" t="s">
        <v>67</v>
      </c>
      <c r="B97" s="13"/>
      <c r="C97" s="8"/>
      <c r="D97" s="8" t="e">
        <f>LOOKUP($B97,[1]EXHIBITOR!$B$6:$B$1311,[1]EXHIBITOR!$C$6:$C$1503)</f>
        <v>#N/A</v>
      </c>
      <c r="E97" s="8" t="e">
        <f>LOOKUP($B97,[1]EXHIBITOR!$B$6:$B$1311,[1]EXHIBITOR!$D$6:$D$1503)</f>
        <v>#N/A</v>
      </c>
      <c r="F97" s="7" t="e">
        <f>LOOKUP($B97,[1]EXHIBITOR!$B$6:$B$1311,[1]EXHIBITOR!$E$6:$E$1503)</f>
        <v>#N/A</v>
      </c>
      <c r="G97" s="7" t="e">
        <f>LOOKUP($B97,[1]EXHIBITOR!$B$6:$B$1311,[1]EXHIBITOR!$F$6:$F$1503)</f>
        <v>#N/A</v>
      </c>
      <c r="H97" s="7" t="e">
        <f>LOOKUP($B97,[1]EXHIBITOR!$B$6:$B$1311,[1]EXHIBITOR!$G$6:$G$1503)</f>
        <v>#N/A</v>
      </c>
      <c r="I97" s="7" t="e">
        <f>LOOKUP($B97,[1]EXHIBITOR!$B$6:$B$1311,[1]EXHIBITOR!$H$6:$H$1503)</f>
        <v>#N/A</v>
      </c>
      <c r="J97" s="42"/>
      <c r="K97" s="42"/>
    </row>
    <row r="98" spans="1:11">
      <c r="A98" s="12" t="s">
        <v>68</v>
      </c>
      <c r="B98" s="13"/>
      <c r="C98" s="8"/>
      <c r="D98" s="8" t="e">
        <f>LOOKUP($B98,[1]EXHIBITOR!$B$6:$B$1311,[1]EXHIBITOR!$C$6:$C$1503)</f>
        <v>#N/A</v>
      </c>
      <c r="E98" s="8" t="e">
        <f>LOOKUP($B98,[1]EXHIBITOR!$B$6:$B$1311,[1]EXHIBITOR!$D$6:$D$1503)</f>
        <v>#N/A</v>
      </c>
      <c r="F98" s="7" t="e">
        <f>LOOKUP($B98,[1]EXHIBITOR!$B$6:$B$1311,[1]EXHIBITOR!$E$6:$E$1503)</f>
        <v>#N/A</v>
      </c>
      <c r="G98" s="7" t="e">
        <f>LOOKUP($B98,[1]EXHIBITOR!$B$6:$B$1311,[1]EXHIBITOR!$F$6:$F$1503)</f>
        <v>#N/A</v>
      </c>
      <c r="H98" s="7" t="e">
        <f>LOOKUP($B98,[1]EXHIBITOR!$B$6:$B$1311,[1]EXHIBITOR!$G$6:$G$1503)</f>
        <v>#N/A</v>
      </c>
      <c r="I98" s="7" t="e">
        <f>LOOKUP($B98,[1]EXHIBITOR!$B$6:$B$1311,[1]EXHIBITOR!$H$6:$H$1503)</f>
        <v>#N/A</v>
      </c>
      <c r="J98" s="42"/>
      <c r="K98" s="42"/>
    </row>
    <row r="99" spans="1:11">
      <c r="A99" s="12" t="s">
        <v>70</v>
      </c>
      <c r="B99" s="13"/>
      <c r="C99" s="8"/>
      <c r="D99" s="8" t="e">
        <f>LOOKUP($B99,[1]EXHIBITOR!$B$6:$B$1311,[1]EXHIBITOR!$C$6:$C$1503)</f>
        <v>#N/A</v>
      </c>
      <c r="E99" s="8" t="e">
        <f>LOOKUP($B99,[1]EXHIBITOR!$B$6:$B$1311,[1]EXHIBITOR!$D$6:$D$1503)</f>
        <v>#N/A</v>
      </c>
      <c r="F99" s="7" t="e">
        <f>LOOKUP($B99,[1]EXHIBITOR!$B$6:$B$1311,[1]EXHIBITOR!$E$6:$E$1503)</f>
        <v>#N/A</v>
      </c>
      <c r="G99" s="7" t="e">
        <f>LOOKUP($B99,[1]EXHIBITOR!$B$6:$B$1311,[1]EXHIBITOR!$F$6:$F$1503)</f>
        <v>#N/A</v>
      </c>
      <c r="H99" s="7" t="e">
        <f>LOOKUP($B99,[1]EXHIBITOR!$B$6:$B$1311,[1]EXHIBITOR!$G$6:$G$1503)</f>
        <v>#N/A</v>
      </c>
      <c r="I99" s="7" t="e">
        <f>LOOKUP($B99,[1]EXHIBITOR!$B$6:$B$1311,[1]EXHIBITOR!$H$6:$H$1503)</f>
        <v>#N/A</v>
      </c>
      <c r="J99" s="42"/>
      <c r="K99" s="42"/>
    </row>
    <row r="100" spans="1:11">
      <c r="A100" s="12" t="s">
        <v>72</v>
      </c>
      <c r="B100" s="13"/>
      <c r="C100" s="8"/>
      <c r="D100" s="8" t="e">
        <f>LOOKUP($B100,[1]EXHIBITOR!$B$6:$B$1311,[1]EXHIBITOR!$C$6:$C$1503)</f>
        <v>#N/A</v>
      </c>
      <c r="E100" s="8" t="e">
        <f>LOOKUP($B100,[1]EXHIBITOR!$B$6:$B$1311,[1]EXHIBITOR!$D$6:$D$1503)</f>
        <v>#N/A</v>
      </c>
      <c r="F100" s="7" t="e">
        <f>LOOKUP($B100,[1]EXHIBITOR!$B$6:$B$1311,[1]EXHIBITOR!$E$6:$E$1503)</f>
        <v>#N/A</v>
      </c>
      <c r="G100" s="7" t="e">
        <f>LOOKUP($B100,[1]EXHIBITOR!$B$6:$B$1311,[1]EXHIBITOR!$F$6:$F$1503)</f>
        <v>#N/A</v>
      </c>
      <c r="H100" s="7" t="e">
        <f>LOOKUP($B100,[1]EXHIBITOR!$B$6:$B$1311,[1]EXHIBITOR!$G$6:$G$1503)</f>
        <v>#N/A</v>
      </c>
      <c r="I100" s="7" t="e">
        <f>LOOKUP($B100,[1]EXHIBITOR!$B$6:$B$1311,[1]EXHIBITOR!$H$6:$H$1503)</f>
        <v>#N/A</v>
      </c>
      <c r="J100" s="42"/>
      <c r="K100" s="42"/>
    </row>
    <row r="101" spans="1:11">
      <c r="A101" s="1"/>
      <c r="B101" s="2" t="s">
        <v>24</v>
      </c>
      <c r="C101" s="3"/>
      <c r="D101" s="1"/>
      <c r="E101" s="1"/>
      <c r="F101" s="4"/>
      <c r="G101" s="4"/>
      <c r="H101" s="4"/>
      <c r="I101" s="4"/>
      <c r="J101" s="42"/>
      <c r="K101" s="42"/>
    </row>
    <row r="102" spans="1:11">
      <c r="A102" s="8" t="s">
        <v>79</v>
      </c>
      <c r="B102" s="13"/>
      <c r="C102" s="8"/>
      <c r="D102" s="8" t="e">
        <f ca="1">LOOKUP($B102,[1]EXHIBITOR!$B$6:$B$11311,[1]EXHIBITOR!$C$6:$C$1503)</f>
        <v>#N/A</v>
      </c>
      <c r="E102" s="8" t="e">
        <f>LOOKUP($B102,[1]EXHIBITOR!$B$6:$B$1311,[1]EXHIBITOR!$D$6:$D$1503)</f>
        <v>#N/A</v>
      </c>
      <c r="F102" s="7" t="e">
        <f>LOOKUP($B102,[1]EXHIBITOR!$B$6:$B$1311,[1]EXHIBITOR!$E$6:$E$1503)</f>
        <v>#N/A</v>
      </c>
      <c r="G102" s="7" t="e">
        <f>LOOKUP($B102,[1]EXHIBITOR!$B$6:$B$1311,[1]EXHIBITOR!$F$6:$F$1503)</f>
        <v>#N/A</v>
      </c>
      <c r="H102" s="7" t="e">
        <f>LOOKUP($B102,[1]EXHIBITOR!$B$6:$B$1311,[1]EXHIBITOR!$G$6:$G$1503)</f>
        <v>#N/A</v>
      </c>
      <c r="I102" s="7" t="e">
        <f>LOOKUP($B102,[1]EXHIBITOR!$B$6:$B$1311,[1]EXHIBITOR!$H$6:$H$1503)</f>
        <v>#N/A</v>
      </c>
      <c r="J102" s="42"/>
      <c r="K102" s="42"/>
    </row>
    <row r="103" spans="1:11">
      <c r="A103" s="12" t="s">
        <v>75</v>
      </c>
      <c r="B103" s="13"/>
      <c r="C103" s="8"/>
      <c r="D103" s="8" t="e">
        <f ca="1">LOOKUP($B103,[1]EXHIBITOR!$B$6:$B$11311,[1]EXHIBITOR!$C$6:$C$1503)</f>
        <v>#N/A</v>
      </c>
      <c r="E103" s="8" t="e">
        <f>LOOKUP($B103,[1]EXHIBITOR!$B$6:$B$1311,[1]EXHIBITOR!$D$6:$D$1503)</f>
        <v>#N/A</v>
      </c>
      <c r="F103" s="7" t="e">
        <f>LOOKUP($B103,[1]EXHIBITOR!$B$6:$B$1311,[1]EXHIBITOR!$E$6:$E$1503)</f>
        <v>#N/A</v>
      </c>
      <c r="G103" s="7" t="e">
        <f>LOOKUP($B103,[1]EXHIBITOR!$B$6:$B$1311,[1]EXHIBITOR!$F$6:$F$1503)</f>
        <v>#N/A</v>
      </c>
      <c r="H103" s="7" t="e">
        <f>LOOKUP($B103,[1]EXHIBITOR!$B$6:$B$1311,[1]EXHIBITOR!$G$6:$G$1503)</f>
        <v>#N/A</v>
      </c>
      <c r="I103" s="7" t="e">
        <f>LOOKUP($B103,[1]EXHIBITOR!$B$6:$B$1311,[1]EXHIBITOR!$H$6:$H$1503)</f>
        <v>#N/A</v>
      </c>
      <c r="J103" s="42"/>
      <c r="K103" s="42"/>
    </row>
    <row r="104" spans="1:11">
      <c r="A104" s="12" t="s">
        <v>40</v>
      </c>
      <c r="B104" s="13"/>
      <c r="C104" s="8"/>
      <c r="D104" s="8" t="e">
        <f ca="1">LOOKUP($B104,[1]EXHIBITOR!$B$6:$B$11311,[1]EXHIBITOR!$C$6:$C$1503)</f>
        <v>#N/A</v>
      </c>
      <c r="E104" s="8" t="e">
        <f>LOOKUP($B104,[1]EXHIBITOR!$B$6:$B$1311,[1]EXHIBITOR!$D$6:$D$1503)</f>
        <v>#N/A</v>
      </c>
      <c r="F104" s="7" t="e">
        <f>LOOKUP($B104,[1]EXHIBITOR!$B$6:$B$1311,[1]EXHIBITOR!$E$6:$E$1503)</f>
        <v>#N/A</v>
      </c>
      <c r="G104" s="7" t="e">
        <f>LOOKUP($B104,[1]EXHIBITOR!$B$6:$B$1311,[1]EXHIBITOR!$F$6:$F$1503)</f>
        <v>#N/A</v>
      </c>
      <c r="H104" s="7" t="e">
        <f>LOOKUP($B104,[1]EXHIBITOR!$B$6:$B$1311,[1]EXHIBITOR!$G$6:$G$1503)</f>
        <v>#N/A</v>
      </c>
      <c r="I104" s="7" t="e">
        <f>LOOKUP($B104,[1]EXHIBITOR!$B$6:$B$1311,[1]EXHIBITOR!$H$6:$H$1503)</f>
        <v>#N/A</v>
      </c>
      <c r="J104" s="42"/>
      <c r="K104" s="42"/>
    </row>
    <row r="105" spans="1:11">
      <c r="A105" s="12" t="s">
        <v>78</v>
      </c>
      <c r="B105" s="13"/>
      <c r="C105" s="8"/>
      <c r="D105" s="8" t="e">
        <f ca="1">LOOKUP($B105,[1]EXHIBITOR!$B$6:$B$11311,[1]EXHIBITOR!$C$6:$C$1503)</f>
        <v>#N/A</v>
      </c>
      <c r="E105" s="8" t="e">
        <f>LOOKUP($B105,[1]EXHIBITOR!$B$6:$B$1311,[1]EXHIBITOR!$D$6:$D$1503)</f>
        <v>#N/A</v>
      </c>
      <c r="F105" s="7" t="e">
        <f>LOOKUP($B105,[1]EXHIBITOR!$B$6:$B$1311,[1]EXHIBITOR!$E$6:$E$1503)</f>
        <v>#N/A</v>
      </c>
      <c r="G105" s="7" t="e">
        <f>LOOKUP($B105,[1]EXHIBITOR!$B$6:$B$1311,[1]EXHIBITOR!$F$6:$F$1503)</f>
        <v>#N/A</v>
      </c>
      <c r="H105" s="7" t="e">
        <f>LOOKUP($B105,[1]EXHIBITOR!$B$6:$B$1311,[1]EXHIBITOR!$G$6:$G$1503)</f>
        <v>#N/A</v>
      </c>
      <c r="I105" s="7" t="e">
        <f>LOOKUP($B105,[1]EXHIBITOR!$B$6:$B$1311,[1]EXHIBITOR!$H$6:$H$1503)</f>
        <v>#N/A</v>
      </c>
      <c r="J105" s="42"/>
      <c r="K105" s="42"/>
    </row>
    <row r="106" spans="1:11">
      <c r="A106" s="12" t="s">
        <v>62</v>
      </c>
      <c r="B106" s="13"/>
      <c r="C106" s="8"/>
      <c r="D106" s="8" t="e">
        <f ca="1">LOOKUP($B106,[1]EXHIBITOR!$B$6:$B$11311,[1]EXHIBITOR!$C$6:$C$1503)</f>
        <v>#N/A</v>
      </c>
      <c r="E106" s="8" t="e">
        <f>LOOKUP($B106,[1]EXHIBITOR!$B$6:$B$1311,[1]EXHIBITOR!$D$6:$D$1503)</f>
        <v>#N/A</v>
      </c>
      <c r="F106" s="7" t="e">
        <f>LOOKUP($B106,[1]EXHIBITOR!$B$6:$B$1311,[1]EXHIBITOR!$E$6:$E$1503)</f>
        <v>#N/A</v>
      </c>
      <c r="G106" s="7" t="e">
        <f>LOOKUP($B106,[1]EXHIBITOR!$B$6:$B$1311,[1]EXHIBITOR!$F$6:$F$1503)</f>
        <v>#N/A</v>
      </c>
      <c r="H106" s="7" t="e">
        <f>LOOKUP($B106,[1]EXHIBITOR!$B$6:$B$1311,[1]EXHIBITOR!$G$6:$G$1503)</f>
        <v>#N/A</v>
      </c>
      <c r="I106" s="7" t="e">
        <f>LOOKUP($B106,[1]EXHIBITOR!$B$6:$B$1311,[1]EXHIBITOR!$H$6:$H$1503)</f>
        <v>#N/A</v>
      </c>
      <c r="J106" s="42"/>
      <c r="K106" s="42"/>
    </row>
    <row r="107" spans="1:11">
      <c r="A107" s="12" t="s">
        <v>63</v>
      </c>
      <c r="B107" s="13"/>
      <c r="C107" s="8"/>
      <c r="D107" s="8" t="e">
        <f ca="1">LOOKUP($B107,[1]EXHIBITOR!$B$6:$B$11311,[1]EXHIBITOR!$C$6:$C$1503)</f>
        <v>#N/A</v>
      </c>
      <c r="E107" s="8" t="e">
        <f>LOOKUP($B107,[1]EXHIBITOR!$B$6:$B$1311,[1]EXHIBITOR!$D$6:$D$1503)</f>
        <v>#N/A</v>
      </c>
      <c r="F107" s="7" t="e">
        <f>LOOKUP($B107,[1]EXHIBITOR!$B$6:$B$1311,[1]EXHIBITOR!$E$6:$E$1503)</f>
        <v>#N/A</v>
      </c>
      <c r="G107" s="7" t="e">
        <f>LOOKUP($B107,[1]EXHIBITOR!$B$6:$B$1311,[1]EXHIBITOR!$F$6:$F$1503)</f>
        <v>#N/A</v>
      </c>
      <c r="H107" s="7" t="e">
        <f>LOOKUP($B107,[1]EXHIBITOR!$B$6:$B$1311,[1]EXHIBITOR!$G$6:$G$1503)</f>
        <v>#N/A</v>
      </c>
      <c r="I107" s="7" t="e">
        <f>LOOKUP($B107,[1]EXHIBITOR!$B$6:$B$1311,[1]EXHIBITOR!$H$6:$H$1503)</f>
        <v>#N/A</v>
      </c>
      <c r="J107" s="42"/>
      <c r="K107" s="42"/>
    </row>
    <row r="108" spans="1:11">
      <c r="A108" s="12" t="s">
        <v>64</v>
      </c>
      <c r="B108" s="13"/>
      <c r="C108" s="8"/>
      <c r="D108" s="8" t="e">
        <f ca="1">LOOKUP($B108,[1]EXHIBITOR!$B$6:$B$11311,[1]EXHIBITOR!$C$6:$C$1503)</f>
        <v>#N/A</v>
      </c>
      <c r="E108" s="8" t="e">
        <f>LOOKUP($B108,[1]EXHIBITOR!$B$6:$B$1311,[1]EXHIBITOR!$D$6:$D$1503)</f>
        <v>#N/A</v>
      </c>
      <c r="F108" s="7" t="e">
        <f>LOOKUP($B108,[1]EXHIBITOR!$B$6:$B$1311,[1]EXHIBITOR!$E$6:$E$1503)</f>
        <v>#N/A</v>
      </c>
      <c r="G108" s="7" t="e">
        <f>LOOKUP($B108,[1]EXHIBITOR!$B$6:$B$1311,[1]EXHIBITOR!$F$6:$F$1503)</f>
        <v>#N/A</v>
      </c>
      <c r="H108" s="7" t="e">
        <f>LOOKUP($B108,[1]EXHIBITOR!$B$6:$B$1311,[1]EXHIBITOR!$G$6:$G$1503)</f>
        <v>#N/A</v>
      </c>
      <c r="I108" s="7" t="e">
        <f>LOOKUP($B108,[1]EXHIBITOR!$B$6:$B$1311,[1]EXHIBITOR!$H$6:$H$1503)</f>
        <v>#N/A</v>
      </c>
      <c r="J108" s="42"/>
      <c r="K108" s="42"/>
    </row>
    <row r="109" spans="1:11">
      <c r="A109" s="12" t="s">
        <v>65</v>
      </c>
      <c r="B109" s="13"/>
      <c r="C109" s="8"/>
      <c r="D109" s="8" t="e">
        <f ca="1">LOOKUP($B109,[1]EXHIBITOR!$B$6:$B$11311,[1]EXHIBITOR!$C$6:$C$1503)</f>
        <v>#N/A</v>
      </c>
      <c r="E109" s="8" t="e">
        <f>LOOKUP($B109,[1]EXHIBITOR!$B$6:$B$1311,[1]EXHIBITOR!$D$6:$D$1503)</f>
        <v>#N/A</v>
      </c>
      <c r="F109" s="7" t="e">
        <f>LOOKUP($B109,[1]EXHIBITOR!$B$6:$B$1311,[1]EXHIBITOR!$E$6:$E$1503)</f>
        <v>#N/A</v>
      </c>
      <c r="G109" s="7" t="e">
        <f>LOOKUP($B109,[1]EXHIBITOR!$B$6:$B$1311,[1]EXHIBITOR!$F$6:$F$1503)</f>
        <v>#N/A</v>
      </c>
      <c r="H109" s="7" t="e">
        <f>LOOKUP($B109,[1]EXHIBITOR!$B$6:$B$1311,[1]EXHIBITOR!$G$6:$G$1503)</f>
        <v>#N/A</v>
      </c>
      <c r="I109" s="7" t="e">
        <f>LOOKUP($B109,[1]EXHIBITOR!$B$6:$B$1311,[1]EXHIBITOR!$H$6:$H$1503)</f>
        <v>#N/A</v>
      </c>
      <c r="J109" s="42"/>
      <c r="K109" s="42"/>
    </row>
    <row r="110" spans="1:11">
      <c r="A110" s="12" t="s">
        <v>66</v>
      </c>
      <c r="B110" s="13"/>
      <c r="C110" s="8"/>
      <c r="D110" s="8" t="e">
        <f ca="1">LOOKUP($B110,[1]EXHIBITOR!$B$6:$B$11311,[1]EXHIBITOR!$C$6:$C$1503)</f>
        <v>#N/A</v>
      </c>
      <c r="E110" s="8" t="e">
        <f>LOOKUP($B110,[1]EXHIBITOR!$B$6:$B$1311,[1]EXHIBITOR!$D$6:$D$1503)</f>
        <v>#N/A</v>
      </c>
      <c r="F110" s="7" t="e">
        <f>LOOKUP($B110,[1]EXHIBITOR!$B$6:$B$1311,[1]EXHIBITOR!$E$6:$E$1503)</f>
        <v>#N/A</v>
      </c>
      <c r="G110" s="7" t="e">
        <f>LOOKUP($B110,[1]EXHIBITOR!$B$6:$B$1311,[1]EXHIBITOR!$F$6:$F$1503)</f>
        <v>#N/A</v>
      </c>
      <c r="H110" s="7" t="e">
        <f>LOOKUP($B110,[1]EXHIBITOR!$B$6:$B$1311,[1]EXHIBITOR!$G$6:$G$1503)</f>
        <v>#N/A</v>
      </c>
      <c r="I110" s="7" t="e">
        <f>LOOKUP($B110,[1]EXHIBITOR!$B$6:$B$1311,[1]EXHIBITOR!$H$6:$H$1503)</f>
        <v>#N/A</v>
      </c>
      <c r="J110" s="42"/>
      <c r="K110" s="42"/>
    </row>
    <row r="111" spans="1:11">
      <c r="A111" s="12" t="s">
        <v>67</v>
      </c>
      <c r="B111" s="13"/>
      <c r="C111" s="8"/>
      <c r="D111" s="8" t="e">
        <f ca="1">LOOKUP($B111,[1]EXHIBITOR!$B$6:$B$11311,[1]EXHIBITOR!$C$6:$C$1503)</f>
        <v>#N/A</v>
      </c>
      <c r="E111" s="8" t="e">
        <f>LOOKUP($B111,[1]EXHIBITOR!$B$6:$B$1311,[1]EXHIBITOR!$D$6:$D$1503)</f>
        <v>#N/A</v>
      </c>
      <c r="F111" s="7" t="e">
        <f>LOOKUP($B111,[1]EXHIBITOR!$B$6:$B$1311,[1]EXHIBITOR!$E$6:$E$1503)</f>
        <v>#N/A</v>
      </c>
      <c r="G111" s="7" t="e">
        <f>LOOKUP($B111,[1]EXHIBITOR!$B$6:$B$1311,[1]EXHIBITOR!$F$6:$F$1503)</f>
        <v>#N/A</v>
      </c>
      <c r="H111" s="7" t="e">
        <f>LOOKUP($B111,[1]EXHIBITOR!$B$6:$B$1311,[1]EXHIBITOR!$G$6:$G$1503)</f>
        <v>#N/A</v>
      </c>
      <c r="I111" s="7" t="e">
        <f>LOOKUP($B111,[1]EXHIBITOR!$B$6:$B$1311,[1]EXHIBITOR!$H$6:$H$1503)</f>
        <v>#N/A</v>
      </c>
      <c r="J111" s="42"/>
      <c r="K111" s="42"/>
    </row>
    <row r="112" spans="1:11">
      <c r="A112" s="12" t="s">
        <v>68</v>
      </c>
      <c r="B112" s="13"/>
      <c r="C112" s="8"/>
      <c r="D112" s="8" t="e">
        <f ca="1">LOOKUP($B112,[1]EXHIBITOR!$B$6:$B$11311,[1]EXHIBITOR!$C$6:$C$1503)</f>
        <v>#N/A</v>
      </c>
      <c r="E112" s="8" t="e">
        <f>LOOKUP($B112,[1]EXHIBITOR!$B$6:$B$1311,[1]EXHIBITOR!$D$6:$D$1503)</f>
        <v>#N/A</v>
      </c>
      <c r="F112" s="7" t="e">
        <f>LOOKUP($B112,[1]EXHIBITOR!$B$6:$B$1311,[1]EXHIBITOR!$E$6:$E$1503)</f>
        <v>#N/A</v>
      </c>
      <c r="G112" s="7" t="e">
        <f>LOOKUP($B112,[1]EXHIBITOR!$B$6:$B$1311,[1]EXHIBITOR!$F$6:$F$1503)</f>
        <v>#N/A</v>
      </c>
      <c r="H112" s="7" t="e">
        <f>LOOKUP($B112,[1]EXHIBITOR!$B$6:$B$1311,[1]EXHIBITOR!$G$6:$G$1503)</f>
        <v>#N/A</v>
      </c>
      <c r="I112" s="7" t="e">
        <f>LOOKUP($B112,[1]EXHIBITOR!$B$6:$B$1311,[1]EXHIBITOR!$H$6:$H$1503)</f>
        <v>#N/A</v>
      </c>
      <c r="J112" s="42"/>
      <c r="K112" s="42"/>
    </row>
    <row r="113" spans="1:11">
      <c r="A113" s="12" t="s">
        <v>70</v>
      </c>
      <c r="B113" s="13"/>
      <c r="C113" s="8"/>
      <c r="D113" s="8" t="e">
        <f ca="1">LOOKUP($B113,[1]EXHIBITOR!$B$6:$B$11311,[1]EXHIBITOR!$C$6:$C$1503)</f>
        <v>#N/A</v>
      </c>
      <c r="E113" s="8" t="e">
        <f>LOOKUP($B113,[1]EXHIBITOR!$B$6:$B$1311,[1]EXHIBITOR!$D$6:$D$1503)</f>
        <v>#N/A</v>
      </c>
      <c r="F113" s="7" t="e">
        <f>LOOKUP($B113,[1]EXHIBITOR!$B$6:$B$1311,[1]EXHIBITOR!$E$6:$E$1503)</f>
        <v>#N/A</v>
      </c>
      <c r="G113" s="7" t="e">
        <f>LOOKUP($B113,[1]EXHIBITOR!$B$6:$B$1311,[1]EXHIBITOR!$F$6:$F$1503)</f>
        <v>#N/A</v>
      </c>
      <c r="H113" s="7" t="e">
        <f>LOOKUP($B113,[1]EXHIBITOR!$B$6:$B$1311,[1]EXHIBITOR!$G$6:$G$1503)</f>
        <v>#N/A</v>
      </c>
      <c r="I113" s="7" t="e">
        <f>LOOKUP($B113,[1]EXHIBITOR!$B$6:$B$1311,[1]EXHIBITOR!$H$6:$H$1503)</f>
        <v>#N/A</v>
      </c>
      <c r="J113" s="42"/>
      <c r="K113" s="42"/>
    </row>
    <row r="114" spans="1:11">
      <c r="A114" s="12" t="s">
        <v>72</v>
      </c>
      <c r="B114" s="13"/>
      <c r="C114" s="8"/>
      <c r="D114" s="8" t="e">
        <f ca="1">LOOKUP($B114,[1]EXHIBITOR!$B$6:$B$11311,[1]EXHIBITOR!$C$6:$C$1503)</f>
        <v>#N/A</v>
      </c>
      <c r="E114" s="8" t="e">
        <f>LOOKUP($B114,[1]EXHIBITOR!$B$6:$B$1311,[1]EXHIBITOR!$D$6:$D$1503)</f>
        <v>#N/A</v>
      </c>
      <c r="F114" s="7" t="e">
        <f>LOOKUP($B114,[1]EXHIBITOR!$B$6:$B$1311,[1]EXHIBITOR!$E$6:$E$1503)</f>
        <v>#N/A</v>
      </c>
      <c r="G114" s="7" t="e">
        <f>LOOKUP($B114,[1]EXHIBITOR!$B$6:$B$1311,[1]EXHIBITOR!$F$6:$F$1503)</f>
        <v>#N/A</v>
      </c>
      <c r="H114" s="7" t="e">
        <f>LOOKUP($B114,[1]EXHIBITOR!$B$6:$B$1311,[1]EXHIBITOR!$G$6:$G$1503)</f>
        <v>#N/A</v>
      </c>
      <c r="I114" s="7" t="e">
        <f>LOOKUP($B114,[1]EXHIBITOR!$B$6:$B$1311,[1]EXHIBITOR!$H$6:$H$1503)</f>
        <v>#N/A</v>
      </c>
      <c r="J114" s="42"/>
      <c r="K114" s="42"/>
    </row>
    <row r="115" spans="1:11">
      <c r="A115" s="12"/>
      <c r="B115" s="13"/>
      <c r="C115" s="8"/>
      <c r="D115" s="8"/>
      <c r="E115" s="8"/>
      <c r="F115" s="7"/>
      <c r="G115" s="7"/>
      <c r="H115" s="7"/>
      <c r="I115" s="7"/>
      <c r="J115" s="42"/>
      <c r="K115" s="42"/>
    </row>
    <row r="116" ht="15.75" spans="1:11">
      <c r="A116" s="1"/>
      <c r="B116" s="2"/>
      <c r="C116" s="3"/>
      <c r="D116" s="5" t="s">
        <v>80</v>
      </c>
      <c r="E116" s="5"/>
      <c r="F116" s="4"/>
      <c r="G116" s="6" t="s">
        <v>1</v>
      </c>
      <c r="H116" s="6"/>
      <c r="I116" s="6" t="s">
        <v>81</v>
      </c>
      <c r="J116" s="42"/>
      <c r="K116" s="42"/>
    </row>
    <row r="117" spans="1:11">
      <c r="A117" s="1"/>
      <c r="B117" s="2"/>
      <c r="C117" s="3"/>
      <c r="D117" s="7" t="s">
        <v>3</v>
      </c>
      <c r="E117" s="7"/>
      <c r="F117" s="4"/>
      <c r="G117" s="4"/>
      <c r="H117" s="4"/>
      <c r="I117" s="4"/>
      <c r="J117" s="42"/>
      <c r="K117" s="42"/>
    </row>
    <row r="118" spans="1:11">
      <c r="A118" s="1"/>
      <c r="B118" s="2"/>
      <c r="C118" s="3"/>
      <c r="D118" s="8"/>
      <c r="E118" s="8"/>
      <c r="F118" s="7"/>
      <c r="G118" s="7"/>
      <c r="H118" s="7"/>
      <c r="I118" s="7"/>
      <c r="J118" s="42"/>
      <c r="K118" s="42"/>
    </row>
    <row r="119" spans="1:11">
      <c r="A119" s="8"/>
      <c r="B119" s="13"/>
      <c r="C119" s="8"/>
      <c r="D119" s="8"/>
      <c r="E119" s="8"/>
      <c r="F119" s="7"/>
      <c r="G119" s="7"/>
      <c r="H119" s="7"/>
      <c r="I119" s="7"/>
      <c r="J119" s="42"/>
      <c r="K119" s="42"/>
    </row>
    <row r="120" spans="1:11">
      <c r="A120" s="12"/>
      <c r="B120" s="2" t="s">
        <v>24</v>
      </c>
      <c r="C120" s="8"/>
      <c r="D120" s="8" t="s">
        <v>25</v>
      </c>
      <c r="E120" s="8" t="s">
        <v>26</v>
      </c>
      <c r="F120" s="7" t="s">
        <v>27</v>
      </c>
      <c r="G120" s="7" t="s">
        <v>28</v>
      </c>
      <c r="H120" s="7"/>
      <c r="I120" s="7" t="s">
        <v>29</v>
      </c>
      <c r="J120" s="44" t="s">
        <v>82</v>
      </c>
      <c r="K120" s="44" t="s">
        <v>83</v>
      </c>
    </row>
    <row r="121" spans="1:11">
      <c r="A121" s="3" t="s">
        <v>84</v>
      </c>
      <c r="B121" s="2"/>
      <c r="C121" s="3"/>
      <c r="D121" s="1"/>
      <c r="E121" s="1"/>
      <c r="F121" s="4"/>
      <c r="G121" s="4"/>
      <c r="H121" s="4"/>
      <c r="I121" s="4"/>
      <c r="J121" s="44"/>
      <c r="K121" s="44"/>
    </row>
    <row r="122" spans="1:11">
      <c r="A122" s="12" t="s">
        <v>85</v>
      </c>
      <c r="B122" s="13"/>
      <c r="C122" s="43" t="s">
        <v>86</v>
      </c>
      <c r="D122" s="8" t="e">
        <f>LOOKUP($B122,[1]EXHIBITOR!$B$6:$B$1209,[1]EXHIBITOR!$C$6:$C$1503)</f>
        <v>#N/A</v>
      </c>
      <c r="E122" s="8" t="e">
        <f>LOOKUP($B122,[1]EXHIBITOR!$B$6:$B$1209,[1]EXHIBITOR!$D$6:$D$1503)</f>
        <v>#N/A</v>
      </c>
      <c r="F122" s="7" t="e">
        <f>LOOKUP($B122,[1]EXHIBITOR!$B$6:$B$1209,[1]EXHIBITOR!$E$6:$E$1503)</f>
        <v>#N/A</v>
      </c>
      <c r="G122" s="7" t="e">
        <f>LOOKUP($B122,[1]EXHIBITOR!$B$6:$B$1209,[1]EXHIBITOR!$F$6:$F$1503)</f>
        <v>#N/A</v>
      </c>
      <c r="H122" s="7" t="e">
        <f>LOOKUP($B122,[1]EXHIBITOR!$B$6:$B$1209,[1]EXHIBITOR!$G$6:$G$1503)</f>
        <v>#N/A</v>
      </c>
      <c r="I122" s="7" t="e">
        <f>LOOKUP($B122,[1]EXHIBITOR!$B$6:$B$1209,[1]EXHIBITOR!$H$6:$H$1503)</f>
        <v>#N/A</v>
      </c>
      <c r="J122" s="44"/>
      <c r="K122" s="44"/>
    </row>
    <row r="123" spans="1:11">
      <c r="A123" s="12" t="s">
        <v>87</v>
      </c>
      <c r="B123" s="13"/>
      <c r="C123" s="43" t="s">
        <v>86</v>
      </c>
      <c r="D123" s="8" t="e">
        <f>LOOKUP($B123,[1]EXHIBITOR!$B$6:$B$1209,[1]EXHIBITOR!$C$6:$C$1503)</f>
        <v>#N/A</v>
      </c>
      <c r="E123" s="8" t="e">
        <f>LOOKUP($B123,[1]EXHIBITOR!$B$6:$B$1209,[1]EXHIBITOR!$D$6:$D$1503)</f>
        <v>#N/A</v>
      </c>
      <c r="F123" s="7" t="e">
        <f>LOOKUP($B123,[1]EXHIBITOR!$B$6:$B$1209,[1]EXHIBITOR!$E$6:$E$1503)</f>
        <v>#N/A</v>
      </c>
      <c r="G123" s="7" t="e">
        <f>LOOKUP($B123,[1]EXHIBITOR!$B$6:$B$1209,[1]EXHIBITOR!$F$6:$F$1503)</f>
        <v>#N/A</v>
      </c>
      <c r="H123" s="7" t="e">
        <f>LOOKUP($B123,[1]EXHIBITOR!$B$6:$B$1209,[1]EXHIBITOR!$G$6:$G$1503)</f>
        <v>#N/A</v>
      </c>
      <c r="I123" s="7" t="e">
        <f>LOOKUP($B123,[1]EXHIBITOR!$B$6:$B$1209,[1]EXHIBITOR!$H$6:$H$1503)</f>
        <v>#N/A</v>
      </c>
      <c r="J123" s="44"/>
      <c r="K123" s="44"/>
    </row>
    <row r="124" spans="1:11">
      <c r="A124" s="12" t="s">
        <v>88</v>
      </c>
      <c r="B124" s="13"/>
      <c r="C124" s="43" t="s">
        <v>23</v>
      </c>
      <c r="D124" s="8" t="e">
        <f>LOOKUP($B124,[1]EXHIBITOR!$B$6:$B$1209,[1]EXHIBITOR!$C$6:$C$1503)</f>
        <v>#N/A</v>
      </c>
      <c r="E124" s="8" t="e">
        <f>LOOKUP($B124,[1]EXHIBITOR!$B$6:$B$1209,[1]EXHIBITOR!$D$6:$D$1503)</f>
        <v>#N/A</v>
      </c>
      <c r="F124" s="7" t="e">
        <f>LOOKUP($B124,[1]EXHIBITOR!$B$6:$B$1209,[1]EXHIBITOR!$E$6:$E$1503)</f>
        <v>#N/A</v>
      </c>
      <c r="G124" s="7" t="e">
        <f>LOOKUP($B124,[1]EXHIBITOR!$B$6:$B$1209,[1]EXHIBITOR!$F$6:$F$1503)</f>
        <v>#N/A</v>
      </c>
      <c r="H124" s="7" t="e">
        <f>LOOKUP($B124,[1]EXHIBITOR!$B$6:$B$1209,[1]EXHIBITOR!$G$6:$G$1503)</f>
        <v>#N/A</v>
      </c>
      <c r="I124" s="7" t="e">
        <f>LOOKUP($B124,[1]EXHIBITOR!$B$6:$B$1209,[1]EXHIBITOR!$H$6:$H$1503)</f>
        <v>#N/A</v>
      </c>
      <c r="J124" s="44"/>
      <c r="K124" s="44"/>
    </row>
    <row r="125" spans="1:11">
      <c r="A125" s="12" t="s">
        <v>89</v>
      </c>
      <c r="B125" s="13"/>
      <c r="C125" s="43" t="s">
        <v>23</v>
      </c>
      <c r="D125" s="8" t="e">
        <f>LOOKUP($B125,[1]EXHIBITOR!$B$6:$B$1209,[1]EXHIBITOR!$C$6:$C$1503)</f>
        <v>#N/A</v>
      </c>
      <c r="E125" s="8" t="e">
        <f>LOOKUP($B125,[1]EXHIBITOR!$B$6:$B$1209,[1]EXHIBITOR!$D$6:$D$1503)</f>
        <v>#N/A</v>
      </c>
      <c r="F125" s="7" t="e">
        <f>LOOKUP($B125,[1]EXHIBITOR!$B$6:$B$1209,[1]EXHIBITOR!$E$6:$E$1503)</f>
        <v>#N/A</v>
      </c>
      <c r="G125" s="7" t="e">
        <f>LOOKUP($B125,[1]EXHIBITOR!$B$6:$B$1209,[1]EXHIBITOR!$F$6:$F$1503)</f>
        <v>#N/A</v>
      </c>
      <c r="H125" s="7" t="e">
        <f>LOOKUP($B125,[1]EXHIBITOR!$B$6:$B$1209,[1]EXHIBITOR!$G$6:$G$1503)</f>
        <v>#N/A</v>
      </c>
      <c r="I125" s="7" t="e">
        <f>LOOKUP($B125,[1]EXHIBITOR!$B$6:$B$1209,[1]EXHIBITOR!$H$6:$H$1503)</f>
        <v>#N/A</v>
      </c>
      <c r="J125" s="44"/>
      <c r="K125" s="44"/>
    </row>
    <row r="126" spans="1:11">
      <c r="A126" s="12" t="s">
        <v>90</v>
      </c>
      <c r="B126" s="13"/>
      <c r="C126" s="43" t="s">
        <v>23</v>
      </c>
      <c r="D126" s="8" t="s">
        <v>31</v>
      </c>
      <c r="E126" s="8" t="s">
        <v>45</v>
      </c>
      <c r="F126" s="7" t="s">
        <v>33</v>
      </c>
      <c r="G126" s="7" t="s">
        <v>46</v>
      </c>
      <c r="H126" s="7">
        <v>35</v>
      </c>
      <c r="I126" s="7">
        <v>2013</v>
      </c>
      <c r="J126" s="44">
        <v>2</v>
      </c>
      <c r="K126" s="44">
        <v>2</v>
      </c>
    </row>
    <row r="127" spans="1:11">
      <c r="A127" s="12" t="s">
        <v>91</v>
      </c>
      <c r="B127" s="13"/>
      <c r="C127" s="43" t="s">
        <v>23</v>
      </c>
      <c r="D127" s="8" t="e">
        <f>LOOKUP($B127,[1]EXHIBITOR!$B$6:$B$1209,[1]EXHIBITOR!$C$6:$C$1503)</f>
        <v>#N/A</v>
      </c>
      <c r="E127" s="8" t="e">
        <f>LOOKUP($B127,[1]EXHIBITOR!$B$6:$B$1209,[1]EXHIBITOR!$D$6:$D$1503)</f>
        <v>#N/A</v>
      </c>
      <c r="F127" s="7" t="e">
        <f>LOOKUP($B127,[1]EXHIBITOR!$B$6:$B$1209,[1]EXHIBITOR!$E$6:$E$1503)</f>
        <v>#N/A</v>
      </c>
      <c r="G127" s="7" t="e">
        <f>LOOKUP($B127,[1]EXHIBITOR!$B$6:$B$1209,[1]EXHIBITOR!$F$6:$F$1503)</f>
        <v>#N/A</v>
      </c>
      <c r="H127" s="7" t="e">
        <f>LOOKUP($B127,[1]EXHIBITOR!$B$6:$B$1209,[1]EXHIBITOR!$G$6:$G$1503)</f>
        <v>#N/A</v>
      </c>
      <c r="I127" s="7" t="e">
        <f>LOOKUP($B127,[1]EXHIBITOR!$B$6:$B$1209,[1]EXHIBITOR!$H$6:$H$1503)</f>
        <v>#N/A</v>
      </c>
      <c r="J127" s="44"/>
      <c r="K127" s="44"/>
    </row>
    <row r="128" spans="1:11">
      <c r="A128" s="12" t="s">
        <v>92</v>
      </c>
      <c r="B128" s="13"/>
      <c r="C128" s="43" t="s">
        <v>23</v>
      </c>
      <c r="D128" s="8" t="e">
        <f>LOOKUP($B128,[1]EXHIBITOR!$B$6:$B$1209,[1]EXHIBITOR!$C$6:$C$1503)</f>
        <v>#N/A</v>
      </c>
      <c r="E128" s="8" t="e">
        <f>LOOKUP($B128,[1]EXHIBITOR!$B$6:$B$1209,[1]EXHIBITOR!$D$6:$D$1503)</f>
        <v>#N/A</v>
      </c>
      <c r="F128" s="7" t="e">
        <f>LOOKUP($B128,[1]EXHIBITOR!$B$6:$B$1209,[1]EXHIBITOR!$E$6:$E$1503)</f>
        <v>#N/A</v>
      </c>
      <c r="G128" s="7" t="e">
        <f>LOOKUP($B128,[1]EXHIBITOR!$B$6:$B$1209,[1]EXHIBITOR!$F$6:$F$1503)</f>
        <v>#N/A</v>
      </c>
      <c r="H128" s="7" t="e">
        <f>LOOKUP($B128,[1]EXHIBITOR!$B$6:$B$1209,[1]EXHIBITOR!$G$6:$G$1503)</f>
        <v>#N/A</v>
      </c>
      <c r="I128" s="7" t="e">
        <f>LOOKUP($B128,[1]EXHIBITOR!$B$6:$B$1209,[1]EXHIBITOR!$H$6:$H$1503)</f>
        <v>#N/A</v>
      </c>
      <c r="J128" s="44"/>
      <c r="K128" s="44"/>
    </row>
    <row r="129" spans="1:11">
      <c r="A129" s="12" t="s">
        <v>93</v>
      </c>
      <c r="B129" s="13"/>
      <c r="C129" s="43" t="s">
        <v>23</v>
      </c>
      <c r="D129" s="8" t="s">
        <v>31</v>
      </c>
      <c r="E129" s="8" t="s">
        <v>32</v>
      </c>
      <c r="F129" s="7" t="s">
        <v>33</v>
      </c>
      <c r="G129" s="7" t="s">
        <v>34</v>
      </c>
      <c r="H129" s="7">
        <v>69</v>
      </c>
      <c r="I129" s="7">
        <v>2014</v>
      </c>
      <c r="J129" s="44">
        <v>1</v>
      </c>
      <c r="K129" s="44">
        <v>1</v>
      </c>
    </row>
    <row r="130" spans="1:11">
      <c r="A130" s="12" t="s">
        <v>94</v>
      </c>
      <c r="B130" s="13"/>
      <c r="C130" s="43" t="s">
        <v>23</v>
      </c>
      <c r="D130" s="8" t="e">
        <f>LOOKUP($B130,[1]EXHIBITOR!$B$6:$B$1209,[1]EXHIBITOR!$C$6:$C$1503)</f>
        <v>#N/A</v>
      </c>
      <c r="E130" s="8" t="e">
        <f>LOOKUP($B130,[1]EXHIBITOR!$B$6:$B$1209,[1]EXHIBITOR!$D$6:$D$1503)</f>
        <v>#N/A</v>
      </c>
      <c r="F130" s="7" t="e">
        <f>LOOKUP($B130,[1]EXHIBITOR!$B$6:$B$1209,[1]EXHIBITOR!$E$6:$E$1503)</f>
        <v>#N/A</v>
      </c>
      <c r="G130" s="7" t="e">
        <f>LOOKUP($B130,[1]EXHIBITOR!$B$6:$B$1209,[1]EXHIBITOR!$F$6:$F$1503)</f>
        <v>#N/A</v>
      </c>
      <c r="H130" s="7" t="e">
        <f>LOOKUP($B130,[1]EXHIBITOR!$B$6:$B$1209,[1]EXHIBITOR!$G$6:$G$1503)</f>
        <v>#N/A</v>
      </c>
      <c r="I130" s="7" t="e">
        <f>LOOKUP($B130,[1]EXHIBITOR!$B$6:$B$1209,[1]EXHIBITOR!$H$6:$H$1503)</f>
        <v>#N/A</v>
      </c>
      <c r="J130" s="44"/>
      <c r="K130" s="44"/>
    </row>
    <row r="131" spans="1:11">
      <c r="A131" s="12" t="s">
        <v>95</v>
      </c>
      <c r="B131" s="13"/>
      <c r="C131" s="43" t="s">
        <v>23</v>
      </c>
      <c r="D131" s="8" t="e">
        <f>LOOKUP($B131,[1]EXHIBITOR!$B$6:$B$1209,[1]EXHIBITOR!$C$6:$C$1503)</f>
        <v>#N/A</v>
      </c>
      <c r="E131" s="8" t="e">
        <f>LOOKUP($B131,[1]EXHIBITOR!$B$6:$B$1209,[1]EXHIBITOR!$D$6:$D$1503)</f>
        <v>#N/A</v>
      </c>
      <c r="F131" s="7" t="e">
        <f>LOOKUP($B131,[1]EXHIBITOR!$B$6:$B$1209,[1]EXHIBITOR!$E$6:$E$1503)</f>
        <v>#N/A</v>
      </c>
      <c r="G131" s="7" t="e">
        <f>LOOKUP($B131,[1]EXHIBITOR!$B$6:$B$1209,[1]EXHIBITOR!$F$6:$F$1503)</f>
        <v>#N/A</v>
      </c>
      <c r="H131" s="7" t="e">
        <f>LOOKUP($B131,[1]EXHIBITOR!$B$6:$B$1209,[1]EXHIBITOR!$G$6:$G$1503)</f>
        <v>#N/A</v>
      </c>
      <c r="I131" s="7" t="e">
        <f>LOOKUP($B131,[1]EXHIBITOR!$B$6:$B$1209,[1]EXHIBITOR!$H$6:$H$1503)</f>
        <v>#N/A</v>
      </c>
      <c r="J131" s="44"/>
      <c r="K131" s="44"/>
    </row>
    <row r="132" spans="1:11">
      <c r="A132" s="12" t="s">
        <v>96</v>
      </c>
      <c r="B132" s="13"/>
      <c r="C132" s="43" t="s">
        <v>23</v>
      </c>
      <c r="D132" s="8" t="e">
        <f>LOOKUP($B132,[1]EXHIBITOR!$B$6:$B$1209,[1]EXHIBITOR!$C$6:$C$1503)</f>
        <v>#N/A</v>
      </c>
      <c r="E132" s="8" t="e">
        <f>LOOKUP($B132,[1]EXHIBITOR!$B$6:$B$1209,[1]EXHIBITOR!$D$6:$D$1503)</f>
        <v>#N/A</v>
      </c>
      <c r="F132" s="7" t="e">
        <f>LOOKUP($B132,[1]EXHIBITOR!$B$6:$B$1209,[1]EXHIBITOR!$E$6:$E$1503)</f>
        <v>#N/A</v>
      </c>
      <c r="G132" s="7" t="e">
        <f>LOOKUP($B132,[1]EXHIBITOR!$B$6:$B$1209,[1]EXHIBITOR!$F$6:$F$1503)</f>
        <v>#N/A</v>
      </c>
      <c r="H132" s="7" t="e">
        <f>LOOKUP($B132,[1]EXHIBITOR!$B$6:$B$1209,[1]EXHIBITOR!$G$6:$G$1503)</f>
        <v>#N/A</v>
      </c>
      <c r="I132" s="7" t="e">
        <f>LOOKUP($B132,[1]EXHIBITOR!$B$6:$B$1209,[1]EXHIBITOR!$H$6:$H$1503)</f>
        <v>#N/A</v>
      </c>
      <c r="J132" s="44"/>
      <c r="K132" s="44"/>
    </row>
    <row r="133" spans="1:11">
      <c r="A133" s="12" t="s">
        <v>97</v>
      </c>
      <c r="B133" s="13"/>
      <c r="C133" s="43" t="s">
        <v>23</v>
      </c>
      <c r="D133" s="8" t="e">
        <f>LOOKUP($B133,[1]EXHIBITOR!$B$6:$B$1209,[1]EXHIBITOR!$C$6:$C$1503)</f>
        <v>#N/A</v>
      </c>
      <c r="E133" s="8" t="e">
        <f>LOOKUP($B133,[1]EXHIBITOR!$B$6:$B$1209,[1]EXHIBITOR!$D$6:$D$1503)</f>
        <v>#N/A</v>
      </c>
      <c r="F133" s="7" t="e">
        <f>LOOKUP($B133,[1]EXHIBITOR!$B$6:$B$1209,[1]EXHIBITOR!$E$6:$E$1503)</f>
        <v>#N/A</v>
      </c>
      <c r="G133" s="7" t="e">
        <f>LOOKUP($B133,[1]EXHIBITOR!$B$6:$B$1209,[1]EXHIBITOR!$F$6:$F$1503)</f>
        <v>#N/A</v>
      </c>
      <c r="H133" s="7" t="e">
        <f>LOOKUP($B133,[1]EXHIBITOR!$B$6:$B$1209,[1]EXHIBITOR!$G$6:$G$1503)</f>
        <v>#N/A</v>
      </c>
      <c r="I133" s="7" t="e">
        <f>LOOKUP($B133,[1]EXHIBITOR!$B$6:$B$1209,[1]EXHIBITOR!$H$6:$H$1503)</f>
        <v>#N/A</v>
      </c>
      <c r="J133" s="44"/>
      <c r="K133" s="44"/>
    </row>
    <row r="134" spans="1:11">
      <c r="A134" s="12" t="s">
        <v>98</v>
      </c>
      <c r="B134" s="13"/>
      <c r="C134" s="43" t="s">
        <v>23</v>
      </c>
      <c r="D134" s="8" t="e">
        <f>LOOKUP($B134,[1]EXHIBITOR!$B$6:$B$1209,[1]EXHIBITOR!$C$6:$C$1503)</f>
        <v>#N/A</v>
      </c>
      <c r="E134" s="8" t="e">
        <f>LOOKUP($B134,[1]EXHIBITOR!$B$6:$B$1209,[1]EXHIBITOR!$D$6:$D$1503)</f>
        <v>#N/A</v>
      </c>
      <c r="F134" s="7" t="e">
        <f>LOOKUP($B134,[1]EXHIBITOR!$B$6:$B$1209,[1]EXHIBITOR!$E$6:$E$1503)</f>
        <v>#N/A</v>
      </c>
      <c r="G134" s="7" t="e">
        <f>LOOKUP($B134,[1]EXHIBITOR!$B$6:$B$1209,[1]EXHIBITOR!$F$6:$F$1503)</f>
        <v>#N/A</v>
      </c>
      <c r="H134" s="7" t="e">
        <f>LOOKUP($B134,[1]EXHIBITOR!$B$6:$B$1209,[1]EXHIBITOR!$G$6:$G$1503)</f>
        <v>#N/A</v>
      </c>
      <c r="I134" s="7" t="e">
        <f>LOOKUP($B134,[1]EXHIBITOR!$B$6:$B$1209,[1]EXHIBITOR!$H$6:$H$1503)</f>
        <v>#N/A</v>
      </c>
      <c r="J134" s="44"/>
      <c r="K134" s="44"/>
    </row>
    <row r="135" spans="1:11">
      <c r="A135" s="12" t="s">
        <v>99</v>
      </c>
      <c r="B135" s="13"/>
      <c r="C135" s="43" t="s">
        <v>23</v>
      </c>
      <c r="D135" s="8" t="e">
        <f>LOOKUP($B135,[1]EXHIBITOR!$B$6:$B$1209,[1]EXHIBITOR!$C$6:$C$1503)</f>
        <v>#N/A</v>
      </c>
      <c r="E135" s="8" t="e">
        <f>LOOKUP($B135,[1]EXHIBITOR!$B$6:$B$1209,[1]EXHIBITOR!$D$6:$D$1503)</f>
        <v>#N/A</v>
      </c>
      <c r="F135" s="7" t="e">
        <f>LOOKUP($B135,[1]EXHIBITOR!$B$6:$B$1209,[1]EXHIBITOR!$E$6:$E$1503)</f>
        <v>#N/A</v>
      </c>
      <c r="G135" s="7" t="e">
        <f>LOOKUP($B135,[1]EXHIBITOR!$B$6:$B$1209,[1]EXHIBITOR!$F$6:$F$1503)</f>
        <v>#N/A</v>
      </c>
      <c r="H135" s="7" t="e">
        <f>LOOKUP($B135,[1]EXHIBITOR!$B$6:$B$1209,[1]EXHIBITOR!$G$6:$G$1503)</f>
        <v>#N/A</v>
      </c>
      <c r="I135" s="7" t="e">
        <f>LOOKUP($B135,[1]EXHIBITOR!$B$6:$B$1209,[1]EXHIBITOR!$H$6:$H$1503)</f>
        <v>#N/A</v>
      </c>
      <c r="J135" s="44"/>
      <c r="K135" s="44"/>
    </row>
    <row r="136" spans="1:11">
      <c r="A136" s="12" t="s">
        <v>100</v>
      </c>
      <c r="B136" s="13"/>
      <c r="C136" s="43" t="s">
        <v>23</v>
      </c>
      <c r="D136" s="8" t="e">
        <f>LOOKUP($B136,[1]EXHIBITOR!$B$6:$B$1209,[1]EXHIBITOR!$C$6:$C$1503)</f>
        <v>#N/A</v>
      </c>
      <c r="E136" s="8" t="e">
        <f>LOOKUP($B136,[1]EXHIBITOR!$B$6:$B$1209,[1]EXHIBITOR!$D$6:$D$1503)</f>
        <v>#N/A</v>
      </c>
      <c r="F136" s="7" t="e">
        <f>LOOKUP($B136,[1]EXHIBITOR!$B$6:$B$1209,[1]EXHIBITOR!$E$6:$E$1503)</f>
        <v>#N/A</v>
      </c>
      <c r="G136" s="7" t="e">
        <f>LOOKUP($B136,[1]EXHIBITOR!$B$6:$B$1209,[1]EXHIBITOR!$F$6:$F$1503)</f>
        <v>#N/A</v>
      </c>
      <c r="H136" s="7" t="e">
        <f>LOOKUP($B136,[1]EXHIBITOR!$B$6:$B$1209,[1]EXHIBITOR!$G$6:$G$1503)</f>
        <v>#N/A</v>
      </c>
      <c r="I136" s="7" t="e">
        <f>LOOKUP($B136,[1]EXHIBITOR!$B$6:$B$1209,[1]EXHIBITOR!$H$6:$H$1503)</f>
        <v>#N/A</v>
      </c>
      <c r="J136" s="44"/>
      <c r="K136" s="44"/>
    </row>
    <row r="137" spans="1:11">
      <c r="A137" s="12" t="s">
        <v>101</v>
      </c>
      <c r="B137" s="13"/>
      <c r="C137" s="43" t="s">
        <v>23</v>
      </c>
      <c r="D137" s="8" t="e">
        <f>LOOKUP($B137,[1]EXHIBITOR!$B$6:$B$1209,[1]EXHIBITOR!$C$6:$C$1503)</f>
        <v>#N/A</v>
      </c>
      <c r="E137" s="8" t="e">
        <f>LOOKUP($B137,[1]EXHIBITOR!$B$6:$B$1209,[1]EXHIBITOR!$D$6:$D$1503)</f>
        <v>#N/A</v>
      </c>
      <c r="F137" s="7" t="e">
        <f>LOOKUP($B137,[1]EXHIBITOR!$B$6:$B$1209,[1]EXHIBITOR!$E$6:$E$1503)</f>
        <v>#N/A</v>
      </c>
      <c r="G137" s="7" t="e">
        <f>LOOKUP($B137,[1]EXHIBITOR!$B$6:$B$1209,[1]EXHIBITOR!$F$6:$F$1503)</f>
        <v>#N/A</v>
      </c>
      <c r="H137" s="7" t="e">
        <f>LOOKUP($B137,[1]EXHIBITOR!$B$6:$B$1209,[1]EXHIBITOR!$G$6:$G$1503)</f>
        <v>#N/A</v>
      </c>
      <c r="I137" s="7" t="e">
        <f>LOOKUP($B137,[1]EXHIBITOR!$B$6:$B$1209,[1]EXHIBITOR!$H$6:$H$1503)</f>
        <v>#N/A</v>
      </c>
      <c r="J137" s="44"/>
      <c r="K137" s="44"/>
    </row>
    <row r="138" spans="1:11">
      <c r="A138" s="12" t="s">
        <v>102</v>
      </c>
      <c r="B138" s="13"/>
      <c r="C138" s="43" t="s">
        <v>23</v>
      </c>
      <c r="D138" s="8" t="e">
        <f>LOOKUP($B138,[1]EXHIBITOR!$B$6:$B$1209,[1]EXHIBITOR!$C$6:$C$1503)</f>
        <v>#N/A</v>
      </c>
      <c r="E138" s="8" t="e">
        <f>LOOKUP($B138,[1]EXHIBITOR!$B$6:$B$1209,[1]EXHIBITOR!$D$6:$D$1503)</f>
        <v>#N/A</v>
      </c>
      <c r="F138" s="7" t="e">
        <f>LOOKUP($B138,[1]EXHIBITOR!$B$6:$B$1209,[1]EXHIBITOR!$E$6:$E$1503)</f>
        <v>#N/A</v>
      </c>
      <c r="G138" s="7" t="e">
        <f>LOOKUP($B138,[1]EXHIBITOR!$B$6:$B$1209,[1]EXHIBITOR!$F$6:$F$1503)</f>
        <v>#N/A</v>
      </c>
      <c r="H138" s="7" t="e">
        <f>LOOKUP($B138,[1]EXHIBITOR!$B$6:$B$1209,[1]EXHIBITOR!$G$6:$G$1503)</f>
        <v>#N/A</v>
      </c>
      <c r="I138" s="7" t="e">
        <f>LOOKUP($B138,[1]EXHIBITOR!$B$6:$B$1209,[1]EXHIBITOR!$H$6:$H$1503)</f>
        <v>#N/A</v>
      </c>
      <c r="J138" s="44"/>
      <c r="K138" s="44"/>
    </row>
    <row r="139" spans="1:11">
      <c r="A139" s="12" t="s">
        <v>103</v>
      </c>
      <c r="B139" s="13"/>
      <c r="C139" s="43" t="s">
        <v>23</v>
      </c>
      <c r="D139" s="8" t="e">
        <f>LOOKUP($B139,[1]EXHIBITOR!$B$6:$B$1209,[1]EXHIBITOR!$C$6:$C$1503)</f>
        <v>#N/A</v>
      </c>
      <c r="E139" s="8" t="e">
        <f>LOOKUP($B139,[1]EXHIBITOR!$B$6:$B$1209,[1]EXHIBITOR!$D$6:$D$1503)</f>
        <v>#N/A</v>
      </c>
      <c r="F139" s="7" t="e">
        <f>LOOKUP($B139,[1]EXHIBITOR!$B$6:$B$1209,[1]EXHIBITOR!$E$6:$E$1503)</f>
        <v>#N/A</v>
      </c>
      <c r="G139" s="7" t="e">
        <f>LOOKUP($B139,[1]EXHIBITOR!$B$6:$B$1209,[1]EXHIBITOR!$F$6:$F$1503)</f>
        <v>#N/A</v>
      </c>
      <c r="H139" s="7" t="e">
        <f>LOOKUP($B139,[1]EXHIBITOR!$B$6:$B$1209,[1]EXHIBITOR!$G$6:$G$1503)</f>
        <v>#N/A</v>
      </c>
      <c r="I139" s="7" t="e">
        <f>LOOKUP($B139,[1]EXHIBITOR!$B$6:$B$1209,[1]EXHIBITOR!$H$6:$H$1503)</f>
        <v>#N/A</v>
      </c>
      <c r="J139" s="44"/>
      <c r="K139" s="44"/>
    </row>
    <row r="140" spans="1:11">
      <c r="A140" s="12" t="s">
        <v>104</v>
      </c>
      <c r="B140" s="13"/>
      <c r="C140" s="43" t="s">
        <v>23</v>
      </c>
      <c r="D140" s="8" t="e">
        <f>LOOKUP($B140,[1]EXHIBITOR!$B$6:$B$1209,[1]EXHIBITOR!$C$6:$C$1503)</f>
        <v>#N/A</v>
      </c>
      <c r="E140" s="8" t="e">
        <f>LOOKUP($B140,[1]EXHIBITOR!$B$6:$B$1209,[1]EXHIBITOR!$D$6:$D$1503)</f>
        <v>#N/A</v>
      </c>
      <c r="F140" s="7" t="e">
        <f>LOOKUP($B140,[1]EXHIBITOR!$B$6:$B$1209,[1]EXHIBITOR!$E$6:$E$1503)</f>
        <v>#N/A</v>
      </c>
      <c r="G140" s="7" t="e">
        <f>LOOKUP($B140,[1]EXHIBITOR!$B$6:$B$1209,[1]EXHIBITOR!$F$6:$F$1503)</f>
        <v>#N/A</v>
      </c>
      <c r="H140" s="7" t="e">
        <f>LOOKUP($B140,[1]EXHIBITOR!$B$6:$B$1209,[1]EXHIBITOR!$G$6:$G$1503)</f>
        <v>#N/A</v>
      </c>
      <c r="I140" s="7" t="e">
        <f>LOOKUP($B140,[1]EXHIBITOR!$B$6:$B$1209,[1]EXHIBITOR!$H$6:$H$1503)</f>
        <v>#N/A</v>
      </c>
      <c r="J140" s="44"/>
      <c r="K140" s="44"/>
    </row>
    <row r="141" spans="1:11">
      <c r="A141" s="12" t="s">
        <v>105</v>
      </c>
      <c r="B141" s="13"/>
      <c r="C141" s="43" t="s">
        <v>23</v>
      </c>
      <c r="D141" s="8" t="e">
        <f>LOOKUP($B141,[1]EXHIBITOR!$B$6:$B$1209,[1]EXHIBITOR!$C$6:$C$1503)</f>
        <v>#N/A</v>
      </c>
      <c r="E141" s="8" t="e">
        <f>LOOKUP($B141,[1]EXHIBITOR!$B$6:$B$1209,[1]EXHIBITOR!$D$6:$D$1503)</f>
        <v>#N/A</v>
      </c>
      <c r="F141" s="7" t="e">
        <f>LOOKUP($B141,[1]EXHIBITOR!$B$6:$B$1209,[1]EXHIBITOR!$E$6:$E$1503)</f>
        <v>#N/A</v>
      </c>
      <c r="G141" s="7" t="e">
        <f>LOOKUP($B141,[1]EXHIBITOR!$B$6:$B$1209,[1]EXHIBITOR!$F$6:$F$1503)</f>
        <v>#N/A</v>
      </c>
      <c r="H141" s="7" t="e">
        <f>LOOKUP($B141,[1]EXHIBITOR!$B$6:$B$1209,[1]EXHIBITOR!$G$6:$G$1503)</f>
        <v>#N/A</v>
      </c>
      <c r="I141" s="7" t="e">
        <f>LOOKUP($B141,[1]EXHIBITOR!$B$6:$B$1209,[1]EXHIBITOR!$H$6:$H$1503)</f>
        <v>#N/A</v>
      </c>
      <c r="J141" s="44"/>
      <c r="K141" s="44"/>
    </row>
    <row r="142" spans="1:11">
      <c r="A142" s="12" t="s">
        <v>106</v>
      </c>
      <c r="B142" s="13"/>
      <c r="C142" s="43" t="s">
        <v>23</v>
      </c>
      <c r="D142" s="8" t="e">
        <f>LOOKUP($B142,[1]EXHIBITOR!$B$6:$B$1209,[1]EXHIBITOR!$C$6:$C$1503)</f>
        <v>#N/A</v>
      </c>
      <c r="E142" s="8" t="e">
        <f>LOOKUP($B142,[1]EXHIBITOR!$B$6:$B$1209,[1]EXHIBITOR!$D$6:$D$1503)</f>
        <v>#N/A</v>
      </c>
      <c r="F142" s="7" t="e">
        <f>LOOKUP($B142,[1]EXHIBITOR!$B$6:$B$1209,[1]EXHIBITOR!$E$6:$E$1503)</f>
        <v>#N/A</v>
      </c>
      <c r="G142" s="7" t="e">
        <f>LOOKUP($B142,[1]EXHIBITOR!$B$6:$B$1209,[1]EXHIBITOR!$F$6:$F$1503)</f>
        <v>#N/A</v>
      </c>
      <c r="H142" s="7" t="e">
        <f>LOOKUP($B142,[1]EXHIBITOR!$B$6:$B$1209,[1]EXHIBITOR!$G$6:$G$1503)</f>
        <v>#N/A</v>
      </c>
      <c r="I142" s="7" t="e">
        <f>LOOKUP($B142,[1]EXHIBITOR!$B$6:$B$1209,[1]EXHIBITOR!$H$6:$H$1503)</f>
        <v>#N/A</v>
      </c>
      <c r="J142" s="44"/>
      <c r="K142" s="44"/>
    </row>
    <row r="143" spans="1:11">
      <c r="A143" s="12" t="s">
        <v>107</v>
      </c>
      <c r="B143" s="13"/>
      <c r="C143" s="43" t="s">
        <v>23</v>
      </c>
      <c r="D143" s="8" t="e">
        <f>LOOKUP($B143,[1]EXHIBITOR!$B$6:$B$1209,[1]EXHIBITOR!$C$6:$C$1503)</f>
        <v>#N/A</v>
      </c>
      <c r="E143" s="8" t="e">
        <f>LOOKUP($B143,[1]EXHIBITOR!$B$6:$B$1209,[1]EXHIBITOR!$D$6:$D$1503)</f>
        <v>#N/A</v>
      </c>
      <c r="F143" s="7" t="e">
        <f>LOOKUP($B143,[1]EXHIBITOR!$B$6:$B$1209,[1]EXHIBITOR!$E$6:$E$1503)</f>
        <v>#N/A</v>
      </c>
      <c r="G143" s="7" t="e">
        <f>LOOKUP($B143,[1]EXHIBITOR!$B$6:$B$1209,[1]EXHIBITOR!$F$6:$F$1503)</f>
        <v>#N/A</v>
      </c>
      <c r="H143" s="7" t="e">
        <f>LOOKUP($B143,[1]EXHIBITOR!$B$6:$B$1209,[1]EXHIBITOR!$G$6:$G$1503)</f>
        <v>#N/A</v>
      </c>
      <c r="I143" s="7" t="e">
        <f>LOOKUP($B143,[1]EXHIBITOR!$B$6:$B$1209,[1]EXHIBITOR!$H$6:$H$1503)</f>
        <v>#N/A</v>
      </c>
      <c r="J143" s="44"/>
      <c r="K143" s="44"/>
    </row>
    <row r="144" spans="1:11">
      <c r="A144" s="12" t="s">
        <v>108</v>
      </c>
      <c r="B144" s="13"/>
      <c r="C144" s="43" t="s">
        <v>23</v>
      </c>
      <c r="D144" s="8" t="e">
        <f>LOOKUP($B144,[1]EXHIBITOR!$B$6:$B$1209,[1]EXHIBITOR!$C$6:$C$1503)</f>
        <v>#N/A</v>
      </c>
      <c r="E144" s="8" t="e">
        <f>LOOKUP($B144,[1]EXHIBITOR!$B$6:$B$1209,[1]EXHIBITOR!$D$6:$D$1503)</f>
        <v>#N/A</v>
      </c>
      <c r="F144" s="7" t="e">
        <f>LOOKUP($B144,[1]EXHIBITOR!$B$6:$B$1209,[1]EXHIBITOR!$E$6:$E$1503)</f>
        <v>#N/A</v>
      </c>
      <c r="G144" s="7" t="e">
        <f>LOOKUP($B144,[1]EXHIBITOR!$B$6:$B$1209,[1]EXHIBITOR!$F$6:$F$1503)</f>
        <v>#N/A</v>
      </c>
      <c r="H144" s="7" t="e">
        <f>LOOKUP($B144,[1]EXHIBITOR!$B$6:$B$1209,[1]EXHIBITOR!$G$6:$G$1503)</f>
        <v>#N/A</v>
      </c>
      <c r="I144" s="7" t="e">
        <f>LOOKUP($B144,[1]EXHIBITOR!$B$6:$B$1209,[1]EXHIBITOR!$H$6:$H$1503)</f>
        <v>#N/A</v>
      </c>
      <c r="J144" s="44"/>
      <c r="K144" s="44"/>
    </row>
    <row r="145" spans="1:11">
      <c r="A145" s="12" t="s">
        <v>109</v>
      </c>
      <c r="B145" s="13"/>
      <c r="C145" s="43" t="s">
        <v>23</v>
      </c>
      <c r="D145" s="8" t="e">
        <f>LOOKUP($B145,[1]EXHIBITOR!$B$6:$B$1209,[1]EXHIBITOR!$C$6:$C$1503)</f>
        <v>#N/A</v>
      </c>
      <c r="E145" s="8" t="e">
        <f>LOOKUP($B145,[1]EXHIBITOR!$B$6:$B$1209,[1]EXHIBITOR!$D$6:$D$1503)</f>
        <v>#N/A</v>
      </c>
      <c r="F145" s="7" t="e">
        <f>LOOKUP($B145,[1]EXHIBITOR!$B$6:$B$1209,[1]EXHIBITOR!$E$6:$E$1503)</f>
        <v>#N/A</v>
      </c>
      <c r="G145" s="7" t="e">
        <f>LOOKUP($B145,[1]EXHIBITOR!$B$6:$B$1209,[1]EXHIBITOR!$F$6:$F$1503)</f>
        <v>#N/A</v>
      </c>
      <c r="H145" s="7" t="e">
        <f>LOOKUP($B145,[1]EXHIBITOR!$B$6:$B$1209,[1]EXHIBITOR!$G$6:$G$1503)</f>
        <v>#N/A</v>
      </c>
      <c r="I145" s="7" t="e">
        <f>LOOKUP($B145,[1]EXHIBITOR!$B$6:$B$1209,[1]EXHIBITOR!$H$6:$H$1503)</f>
        <v>#N/A</v>
      </c>
      <c r="J145" s="44"/>
      <c r="K145" s="44"/>
    </row>
    <row r="146" spans="1:11">
      <c r="A146" s="12" t="s">
        <v>110</v>
      </c>
      <c r="B146" s="13"/>
      <c r="C146" s="43" t="s">
        <v>23</v>
      </c>
      <c r="D146" s="8" t="e">
        <f>LOOKUP($B146,[1]EXHIBITOR!$B$6:$B$1209,[1]EXHIBITOR!$C$6:$C$1503)</f>
        <v>#N/A</v>
      </c>
      <c r="E146" s="8" t="e">
        <f>LOOKUP($B146,[1]EXHIBITOR!$B$6:$B$1209,[1]EXHIBITOR!$D$6:$D$1503)</f>
        <v>#N/A</v>
      </c>
      <c r="F146" s="7" t="e">
        <f>LOOKUP($B146,[1]EXHIBITOR!$B$6:$B$1209,[1]EXHIBITOR!$E$6:$E$1503)</f>
        <v>#N/A</v>
      </c>
      <c r="G146" s="7" t="e">
        <f>LOOKUP($B146,[1]EXHIBITOR!$B$6:$B$1209,[1]EXHIBITOR!$F$6:$F$1503)</f>
        <v>#N/A</v>
      </c>
      <c r="H146" s="7" t="e">
        <f>LOOKUP($B146,[1]EXHIBITOR!$B$6:$B$1209,[1]EXHIBITOR!$G$6:$G$1503)</f>
        <v>#N/A</v>
      </c>
      <c r="I146" s="7" t="e">
        <f>LOOKUP($B146,[1]EXHIBITOR!$B$6:$B$1209,[1]EXHIBITOR!$H$6:$H$1503)</f>
        <v>#N/A</v>
      </c>
      <c r="J146" s="44"/>
      <c r="K146" s="44"/>
    </row>
    <row r="147" spans="1:11">
      <c r="A147" s="12" t="s">
        <v>111</v>
      </c>
      <c r="B147" s="13"/>
      <c r="C147" s="43" t="s">
        <v>23</v>
      </c>
      <c r="D147" s="8" t="e">
        <f>LOOKUP($B147,[1]EXHIBITOR!$B$6:$B$1209,[1]EXHIBITOR!$C$6:$C$1503)</f>
        <v>#N/A</v>
      </c>
      <c r="E147" s="8" t="e">
        <f>LOOKUP($B147,[1]EXHIBITOR!$B$6:$B$1209,[1]EXHIBITOR!$D$6:$D$1503)</f>
        <v>#N/A</v>
      </c>
      <c r="F147" s="7" t="e">
        <f>LOOKUP($B147,[1]EXHIBITOR!$B$6:$B$1209,[1]EXHIBITOR!$E$6:$E$1503)</f>
        <v>#N/A</v>
      </c>
      <c r="G147" s="7" t="e">
        <f>LOOKUP($B147,[1]EXHIBITOR!$B$6:$B$1209,[1]EXHIBITOR!$F$6:$F$1503)</f>
        <v>#N/A</v>
      </c>
      <c r="H147" s="7" t="e">
        <f>LOOKUP($B147,[1]EXHIBITOR!$B$6:$B$1209,[1]EXHIBITOR!$G$6:$G$1503)</f>
        <v>#N/A</v>
      </c>
      <c r="I147" s="7" t="e">
        <f>LOOKUP($B147,[1]EXHIBITOR!$B$6:$B$1209,[1]EXHIBITOR!$H$6:$H$1503)</f>
        <v>#N/A</v>
      </c>
      <c r="J147" s="44"/>
      <c r="K147" s="44"/>
    </row>
    <row r="148" spans="1:11">
      <c r="A148" s="12" t="s">
        <v>112</v>
      </c>
      <c r="B148" s="13"/>
      <c r="C148" s="43" t="s">
        <v>23</v>
      </c>
      <c r="D148" s="8" t="e">
        <f>LOOKUP($B148,[1]EXHIBITOR!$B$6:$B$1312,[1]EXHIBITOR!$C$6:$C$1503)</f>
        <v>#N/A</v>
      </c>
      <c r="E148" s="8" t="e">
        <f>LOOKUP($B148,[1]EXHIBITOR!$B$6:$B$1312,[1]EXHIBITOR!$D$6:$D$1503)</f>
        <v>#N/A</v>
      </c>
      <c r="F148" s="7" t="e">
        <f>LOOKUP($B148,[1]EXHIBITOR!$B$6:$B$1312,[1]EXHIBITOR!$E$6:$E$1503)</f>
        <v>#N/A</v>
      </c>
      <c r="G148" s="7" t="e">
        <f>LOOKUP($B148,[1]EXHIBITOR!$B$6:$B$1312,[1]EXHIBITOR!$F$6:$F$1503)</f>
        <v>#N/A</v>
      </c>
      <c r="H148" s="7" t="e">
        <f>LOOKUP($B148,[1]EXHIBITOR!$B$6:$B$1312,[1]EXHIBITOR!$G$6:$G$1503)</f>
        <v>#N/A</v>
      </c>
      <c r="I148" s="7" t="e">
        <f>LOOKUP($B148,[1]EXHIBITOR!$B$6:$B$1312,[1]EXHIBITOR!$H$6:$H$1503)</f>
        <v>#N/A</v>
      </c>
      <c r="J148" s="44"/>
      <c r="K148" s="44"/>
    </row>
    <row r="149" spans="1:11">
      <c r="A149" s="12" t="s">
        <v>113</v>
      </c>
      <c r="B149" s="13"/>
      <c r="C149" s="43" t="s">
        <v>23</v>
      </c>
      <c r="D149" s="8" t="s">
        <v>36</v>
      </c>
      <c r="E149" s="8" t="s">
        <v>71</v>
      </c>
      <c r="F149" s="7" t="s">
        <v>33</v>
      </c>
      <c r="G149" s="7" t="s">
        <v>39</v>
      </c>
      <c r="H149" s="7">
        <v>4</v>
      </c>
      <c r="I149" s="7">
        <v>2016</v>
      </c>
      <c r="J149" s="44">
        <v>3</v>
      </c>
      <c r="K149" s="44">
        <v>2</v>
      </c>
    </row>
    <row r="150" spans="1:11">
      <c r="A150" s="12" t="s">
        <v>114</v>
      </c>
      <c r="B150" s="13"/>
      <c r="C150" s="43" t="s">
        <v>23</v>
      </c>
      <c r="D150" s="8" t="s">
        <v>36</v>
      </c>
      <c r="E150" s="8" t="s">
        <v>41</v>
      </c>
      <c r="F150" s="7" t="s">
        <v>33</v>
      </c>
      <c r="G150" s="7" t="s">
        <v>39</v>
      </c>
      <c r="H150" s="7">
        <v>2</v>
      </c>
      <c r="I150" s="7">
        <v>2016</v>
      </c>
      <c r="J150" s="44">
        <v>7</v>
      </c>
      <c r="K150" s="44">
        <v>1</v>
      </c>
    </row>
    <row r="151" spans="1:11">
      <c r="A151" s="12" t="s">
        <v>115</v>
      </c>
      <c r="B151" s="13"/>
      <c r="C151" s="43" t="s">
        <v>23</v>
      </c>
      <c r="D151" s="8" t="e">
        <f>LOOKUP($B151,[1]EXHIBITOR!$B$6:$B$1312,[1]EXHIBITOR!$C$6:$C$1503)</f>
        <v>#N/A</v>
      </c>
      <c r="E151" s="8" t="e">
        <f>LOOKUP($B151,[1]EXHIBITOR!$B$6:$B$1312,[1]EXHIBITOR!$D$6:$D$1503)</f>
        <v>#N/A</v>
      </c>
      <c r="F151" s="7" t="e">
        <f>LOOKUP($B151,[1]EXHIBITOR!$B$6:$B$1312,[1]EXHIBITOR!$E$6:$E$1503)</f>
        <v>#N/A</v>
      </c>
      <c r="G151" s="7" t="e">
        <f>LOOKUP($B151,[1]EXHIBITOR!$B$6:$B$1312,[1]EXHIBITOR!$F$6:$F$1503)</f>
        <v>#N/A</v>
      </c>
      <c r="H151" s="7" t="e">
        <f>LOOKUP($B151,[1]EXHIBITOR!$B$6:$B$1312,[1]EXHIBITOR!$G$6:$G$1503)</f>
        <v>#N/A</v>
      </c>
      <c r="I151" s="7" t="e">
        <f>LOOKUP($B151,[1]EXHIBITOR!$B$6:$B$1312,[1]EXHIBITOR!$H$6:$H$1503)</f>
        <v>#N/A</v>
      </c>
      <c r="J151" s="44"/>
      <c r="K151" s="44"/>
    </row>
    <row r="152" spans="1:11">
      <c r="A152" s="12" t="s">
        <v>116</v>
      </c>
      <c r="B152" s="13"/>
      <c r="C152" s="43" t="s">
        <v>23</v>
      </c>
      <c r="D152" s="8" t="e">
        <f>LOOKUP($B152,[1]EXHIBITOR!$B$6:$B$1312,[1]EXHIBITOR!$C$6:$C$1503)</f>
        <v>#N/A</v>
      </c>
      <c r="E152" s="8" t="e">
        <f>LOOKUP($B152,[1]EXHIBITOR!$B$6:$B$1312,[1]EXHIBITOR!$D$6:$D$1503)</f>
        <v>#N/A</v>
      </c>
      <c r="F152" s="7" t="e">
        <f>LOOKUP($B152,[1]EXHIBITOR!$B$6:$B$1312,[1]EXHIBITOR!$E$6:$E$1503)</f>
        <v>#N/A</v>
      </c>
      <c r="G152" s="7" t="e">
        <f>LOOKUP($B152,[1]EXHIBITOR!$B$6:$B$1312,[1]EXHIBITOR!$F$6:$F$1503)</f>
        <v>#N/A</v>
      </c>
      <c r="H152" s="7" t="e">
        <f>LOOKUP($B152,[1]EXHIBITOR!$B$6:$B$1312,[1]EXHIBITOR!$G$6:$G$1503)</f>
        <v>#N/A</v>
      </c>
      <c r="I152" s="7" t="e">
        <f>LOOKUP($B152,[1]EXHIBITOR!$B$6:$B$1312,[1]EXHIBITOR!$H$6:$H$1503)</f>
        <v>#N/A</v>
      </c>
      <c r="J152" s="44"/>
      <c r="K152" s="44"/>
    </row>
    <row r="153" spans="1:11">
      <c r="A153" s="12" t="s">
        <v>117</v>
      </c>
      <c r="B153" s="13"/>
      <c r="C153" s="43" t="s">
        <v>23</v>
      </c>
      <c r="D153" s="8" t="e">
        <f>LOOKUP($B153,[1]EXHIBITOR!$B$6:$B$1312,[1]EXHIBITOR!$C$6:$C$1503)</f>
        <v>#N/A</v>
      </c>
      <c r="E153" s="8" t="e">
        <f>LOOKUP($B153,[1]EXHIBITOR!$B$6:$B$1312,[1]EXHIBITOR!$D$6:$D$1503)</f>
        <v>#N/A</v>
      </c>
      <c r="F153" s="7" t="e">
        <f>LOOKUP($B153,[1]EXHIBITOR!$B$6:$B$1312,[1]EXHIBITOR!$E$6:$E$1503)</f>
        <v>#N/A</v>
      </c>
      <c r="G153" s="7" t="e">
        <f>LOOKUP($B153,[1]EXHIBITOR!$B$6:$B$1312,[1]EXHIBITOR!$F$6:$F$1503)</f>
        <v>#N/A</v>
      </c>
      <c r="H153" s="7" t="e">
        <f>LOOKUP($B153,[1]EXHIBITOR!$B$6:$B$1312,[1]EXHIBITOR!$G$6:$G$1503)</f>
        <v>#N/A</v>
      </c>
      <c r="I153" s="7" t="e">
        <f>LOOKUP($B153,[1]EXHIBITOR!$B$6:$B$1312,[1]EXHIBITOR!$H$6:$H$1503)</f>
        <v>#N/A</v>
      </c>
      <c r="J153" s="44"/>
      <c r="K153" s="44"/>
    </row>
    <row r="154" spans="1:11">
      <c r="A154" s="12" t="s">
        <v>118</v>
      </c>
      <c r="B154" s="13"/>
      <c r="C154" s="43" t="s">
        <v>23</v>
      </c>
      <c r="D154" s="8" t="s">
        <v>36</v>
      </c>
      <c r="E154" s="8" t="s">
        <v>43</v>
      </c>
      <c r="F154" s="7" t="s">
        <v>38</v>
      </c>
      <c r="G154" s="7" t="s">
        <v>39</v>
      </c>
      <c r="H154" s="7">
        <v>52</v>
      </c>
      <c r="I154" s="7">
        <v>2016</v>
      </c>
      <c r="J154" s="44">
        <v>4</v>
      </c>
      <c r="K154" s="44">
        <v>1</v>
      </c>
    </row>
    <row r="155" spans="1:11">
      <c r="A155" s="45" t="s">
        <v>119</v>
      </c>
      <c r="B155" s="13"/>
      <c r="C155" s="46" t="s">
        <v>23</v>
      </c>
      <c r="D155" s="8" t="s">
        <v>36</v>
      </c>
      <c r="E155" s="8" t="s">
        <v>37</v>
      </c>
      <c r="F155" s="7" t="s">
        <v>38</v>
      </c>
      <c r="G155" s="7" t="s">
        <v>39</v>
      </c>
      <c r="H155" s="7">
        <v>130</v>
      </c>
      <c r="I155" s="7">
        <v>2015</v>
      </c>
      <c r="J155" s="44">
        <v>1</v>
      </c>
      <c r="K155" s="44">
        <v>1</v>
      </c>
    </row>
    <row r="156" spans="1:11">
      <c r="A156" s="12" t="s">
        <v>120</v>
      </c>
      <c r="B156" s="13"/>
      <c r="C156" s="43" t="s">
        <v>23</v>
      </c>
      <c r="D156" s="8" t="s">
        <v>36</v>
      </c>
      <c r="E156" s="8" t="s">
        <v>121</v>
      </c>
      <c r="F156" s="7" t="s">
        <v>33</v>
      </c>
      <c r="G156" s="7" t="s">
        <v>39</v>
      </c>
      <c r="H156" s="7">
        <v>20</v>
      </c>
      <c r="I156" s="7">
        <v>2016</v>
      </c>
      <c r="J156" s="44">
        <v>2</v>
      </c>
      <c r="K156" s="44">
        <v>1</v>
      </c>
    </row>
    <row r="157" spans="1:11">
      <c r="A157" s="12" t="s">
        <v>122</v>
      </c>
      <c r="B157" s="13"/>
      <c r="C157" s="43" t="s">
        <v>23</v>
      </c>
      <c r="D157" s="8" t="s">
        <v>36</v>
      </c>
      <c r="E157" s="8" t="s">
        <v>49</v>
      </c>
      <c r="F157" s="7" t="s">
        <v>33</v>
      </c>
      <c r="G157" s="7" t="s">
        <v>50</v>
      </c>
      <c r="H157" s="7">
        <v>73</v>
      </c>
      <c r="I157" s="7">
        <v>2014</v>
      </c>
      <c r="J157" s="44">
        <v>2</v>
      </c>
      <c r="K157" s="44">
        <v>1</v>
      </c>
    </row>
    <row r="158" spans="1:11">
      <c r="A158" s="12" t="s">
        <v>123</v>
      </c>
      <c r="B158" s="13"/>
      <c r="C158" s="43"/>
      <c r="D158" s="8" t="s">
        <v>36</v>
      </c>
      <c r="E158" s="8" t="s">
        <v>60</v>
      </c>
      <c r="F158" s="7" t="s">
        <v>38</v>
      </c>
      <c r="G158" s="7" t="s">
        <v>39</v>
      </c>
      <c r="H158" s="7">
        <v>46</v>
      </c>
      <c r="I158" s="7">
        <v>2016</v>
      </c>
      <c r="J158" s="44">
        <v>2</v>
      </c>
      <c r="K158" s="44">
        <v>1</v>
      </c>
    </row>
    <row r="159" spans="1:11">
      <c r="A159" s="12"/>
      <c r="B159" s="13"/>
      <c r="C159" s="43"/>
      <c r="D159" s="8"/>
      <c r="E159" s="8"/>
      <c r="F159" s="7"/>
      <c r="G159" s="7"/>
      <c r="H159" s="7"/>
      <c r="I159" s="7"/>
      <c r="J159" s="44"/>
      <c r="K159" s="44"/>
    </row>
    <row r="160" spans="1:11">
      <c r="A160" s="20"/>
      <c r="B160" s="47"/>
      <c r="C160" s="20"/>
      <c r="D160" s="1"/>
      <c r="E160" s="1"/>
      <c r="F160" s="4"/>
      <c r="G160" s="4"/>
      <c r="H160" s="4"/>
      <c r="I160" s="4"/>
      <c r="J160" s="44"/>
      <c r="K160" s="42"/>
    </row>
    <row r="161" spans="1:11">
      <c r="A161" s="20"/>
      <c r="B161" s="47"/>
      <c r="C161" s="20"/>
      <c r="D161" s="1"/>
      <c r="E161" s="1"/>
      <c r="F161" s="4"/>
      <c r="G161" s="4"/>
      <c r="H161" s="4"/>
      <c r="I161" s="4"/>
      <c r="J161" s="42"/>
      <c r="K161" s="42"/>
    </row>
    <row r="162" spans="1:11">
      <c r="A162" s="1"/>
      <c r="B162" s="2"/>
      <c r="C162" s="3"/>
      <c r="D162" s="1"/>
      <c r="E162" s="1"/>
      <c r="F162" s="4"/>
      <c r="G162" s="4"/>
      <c r="H162" s="4"/>
      <c r="I162" s="4"/>
      <c r="J162" s="42"/>
      <c r="K162" s="42"/>
    </row>
    <row r="163" spans="2:11">
      <c r="B163" s="23"/>
      <c r="C163" s="46"/>
      <c r="F163" s="42"/>
      <c r="G163" s="42"/>
      <c r="H163" s="42"/>
      <c r="I163" s="42"/>
      <c r="J163" s="42"/>
      <c r="K163" s="42"/>
    </row>
    <row r="164" spans="2:11">
      <c r="B164" s="23"/>
      <c r="C164" s="46"/>
      <c r="F164" s="42"/>
      <c r="G164" s="42"/>
      <c r="H164" s="42"/>
      <c r="I164" s="42"/>
      <c r="J164" s="42"/>
      <c r="K164" s="42"/>
    </row>
    <row r="165" spans="1:11">
      <c r="A165" s="1"/>
      <c r="B165" s="2"/>
      <c r="C165" s="3"/>
      <c r="D165" s="1"/>
      <c r="E165" s="1"/>
      <c r="F165" s="4"/>
      <c r="G165" s="4"/>
      <c r="H165" s="4"/>
      <c r="I165" s="4"/>
      <c r="J165" s="42"/>
      <c r="K165" s="42"/>
    </row>
    <row r="166" spans="1:11">
      <c r="A166" s="1"/>
      <c r="B166" s="2"/>
      <c r="C166" s="3"/>
      <c r="D166" s="1"/>
      <c r="E166" s="1"/>
      <c r="F166" s="4"/>
      <c r="G166" s="4"/>
      <c r="H166" s="4"/>
      <c r="I166" s="4"/>
      <c r="J166" s="42"/>
      <c r="K166" s="42"/>
    </row>
    <row r="167" spans="1:11">
      <c r="A167" s="1"/>
      <c r="B167" s="2"/>
      <c r="C167" s="3"/>
      <c r="D167" s="1"/>
      <c r="E167" s="1"/>
      <c r="F167" s="4"/>
      <c r="G167" s="4"/>
      <c r="H167" s="4"/>
      <c r="I167" s="4"/>
      <c r="J167" s="42"/>
      <c r="K167" s="42"/>
    </row>
    <row r="168" spans="1:11">
      <c r="A168" s="1"/>
      <c r="B168" s="2"/>
      <c r="C168" s="3"/>
      <c r="D168" s="1"/>
      <c r="E168" s="1"/>
      <c r="F168" s="4"/>
      <c r="G168" s="4"/>
      <c r="H168" s="4"/>
      <c r="I168" s="4" t="s">
        <v>124</v>
      </c>
      <c r="J168" s="42"/>
      <c r="K168" s="42"/>
    </row>
  </sheetData>
  <mergeCells count="6">
    <mergeCell ref="D2:E2"/>
    <mergeCell ref="D3:E3"/>
    <mergeCell ref="D53:E53"/>
    <mergeCell ref="D54:E54"/>
    <mergeCell ref="D116:E116"/>
    <mergeCell ref="D117:E117"/>
  </mergeCells>
  <pageMargins left="0.699305555555556" right="0.699305555555556" top="0.75" bottom="0.75" header="0.3" footer="0.3"/>
  <pageSetup paperSize="1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19050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Willis</dc:creator>
  <cp:lastModifiedBy>joshd</cp:lastModifiedBy>
  <dcterms:created xsi:type="dcterms:W3CDTF">2016-07-30T18:51:00Z</dcterms:created>
  <dcterms:modified xsi:type="dcterms:W3CDTF">2018-02-11T02:49:30Z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