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OW REPORT (2)" sheetId="1" r:id="rId1"/>
  </sheets>
  <externalReferences>
    <externalReference r:id="rId2"/>
  </externalReferences>
  <definedNames>
    <definedName name="Z_78373ED7_4C47_4367_9660_A255352D226C_.wvu.PrintArea" localSheetId="0" hidden="1">'SHOW REPORT (2)'!$A$1:$K$159</definedName>
  </definedNames>
  <calcPr calcId="144525"/>
</workbook>
</file>

<file path=xl/sharedStrings.xml><?xml version="1.0" encoding="utf-8"?>
<sst xmlns="http://schemas.openxmlformats.org/spreadsheetml/2006/main" count="285" uniqueCount="137">
  <si>
    <t>Budgerigar Association of America</t>
  </si>
  <si>
    <t>Page</t>
  </si>
  <si>
    <t># 1</t>
  </si>
  <si>
    <t>Official Show Report</t>
  </si>
  <si>
    <t xml:space="preserve">   Affiliate:     </t>
  </si>
  <si>
    <t>ARKANSAS BUDGIE CLUB</t>
  </si>
  <si>
    <t xml:space="preserve">   Judge:  </t>
  </si>
  <si>
    <t>ROBERT MARSHALL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</si>
  <si>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</si>
  <si>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</si>
  <si>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</si>
  <si>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</si>
  <si>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</si>
  <si>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</si>
  <si>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</si>
  <si>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 xml:space="preserve">19534 FM 2728 </t>
  </si>
  <si>
    <t xml:space="preserve">  Champion:</t>
  </si>
  <si>
    <t xml:space="preserve">  Intermediate:</t>
  </si>
  <si>
    <t>TERRELL, TX 75161</t>
  </si>
  <si>
    <t xml:space="preserve">  Novice:</t>
  </si>
  <si>
    <t xml:space="preserve">  Junior</t>
  </si>
  <si>
    <t>Phone:</t>
  </si>
  <si>
    <t>469-524-9700</t>
  </si>
  <si>
    <t xml:space="preserve">  Rare</t>
  </si>
  <si>
    <t xml:space="preserve">  TOTAL:</t>
  </si>
  <si>
    <t>E-mail:</t>
  </si>
  <si>
    <t xml:space="preserve">juliebelle57@gmail.com 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</si>
  <si>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</si>
  <si>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</si>
  <si>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</si>
  <si>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</si>
  <si>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</si>
  <si>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</si>
  <si>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</si>
  <si>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</si>
  <si>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</si>
  <si>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</si>
  <si>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</si>
  <si>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</si>
  <si>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JOSH ANTHONY</t>
  </si>
  <si>
    <t xml:space="preserve">GREY  </t>
  </si>
  <si>
    <t>C</t>
  </si>
  <si>
    <t>JDA</t>
  </si>
  <si>
    <t>Third Best In Show</t>
  </si>
  <si>
    <t>Fourth Best In Show</t>
  </si>
  <si>
    <t>Fifth Best In Show</t>
  </si>
  <si>
    <t>CINNAMON LIGHT GREEN</t>
  </si>
  <si>
    <t>Sixth Best In Show</t>
  </si>
  <si>
    <t>Seventh Best In Show</t>
  </si>
  <si>
    <t>Eighth Best In Show</t>
  </si>
  <si>
    <t>Ninth Best In Show</t>
  </si>
  <si>
    <t>Tenth Best In Show</t>
  </si>
  <si>
    <t>CINNAMON GREY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</si>
  <si>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</si>
  <si>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</si>
  <si>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</si>
  <si>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</si>
  <si>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</si>
  <si>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</si>
  <si>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</si>
  <si>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</si>
  <si>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</si>
  <si>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</si>
  <si>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</si>
  <si>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</si>
  <si>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</si>
  <si>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</si>
  <si>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</si>
  <si>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</si>
  <si>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</si>
  <si>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</si>
  <si>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</si>
  <si>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</si>
  <si>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</si>
  <si>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</si>
  <si>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</si>
  <si>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</si>
  <si>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</si>
  <si>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</si>
  <si>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</si>
  <si>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</si>
  <si>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</si>
  <si>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</si>
  <si>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</si>
  <si>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</si>
  <si>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</si>
  <si>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</si>
  <si>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</si>
  <si>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</si>
  <si>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</si>
  <si>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SPANGLE YF GREY</t>
  </si>
  <si>
    <t>JAP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</si>
  <si>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</si>
  <si>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</si>
  <si>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</si>
  <si>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</si>
  <si>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</si>
  <si>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</si>
  <si>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</si>
  <si>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</si>
  <si>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</si>
  <si>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</si>
  <si>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</si>
  <si>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</si>
  <si>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</si>
  <si>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</si>
  <si>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</si>
  <si>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</si>
  <si>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</si>
  <si>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</si>
  <si>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</si>
  <si>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</si>
  <si>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</si>
  <si>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</si>
  <si>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</si>
  <si>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(38)</t>
  </si>
  <si>
    <t># 4</t>
  </si>
  <si>
    <t>BEST PAIR (COCK)</t>
  </si>
  <si>
    <t>BEST PAIR (HEN)</t>
  </si>
  <si>
    <t>Second Pair (Cock)</t>
  </si>
  <si>
    <t>Second Pair (Hen)</t>
  </si>
  <si>
    <t>Third Pair (Cock)</t>
  </si>
  <si>
    <t>Third  Pair (Hen)</t>
  </si>
  <si>
    <t>Fourth Pair (Cock)</t>
  </si>
  <si>
    <t>Fourth Pair (Hen)</t>
  </si>
  <si>
    <t>Fifth Pair (Cock)</t>
  </si>
  <si>
    <t>Fifth Pair (Hen)</t>
  </si>
  <si>
    <t>Sixth Pair (Cock)</t>
  </si>
  <si>
    <t>Sixth Pair (Hen)</t>
  </si>
  <si>
    <t>Seventh Pair (Cock)</t>
  </si>
  <si>
    <t>Seventh Pair (Hen)</t>
  </si>
  <si>
    <t>Eighth Pair (Cock)</t>
  </si>
  <si>
    <t>Eighth Pair (Hen)</t>
  </si>
  <si>
    <t>Ninth Pair (Cock)</t>
  </si>
  <si>
    <t>Ninth Pair (Hen)</t>
  </si>
  <si>
    <t>Tenth Pair (Cock)</t>
  </si>
  <si>
    <t>Tenth Pair (Hen)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</si>
</sst>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30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4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8" borderId="11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14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16" borderId="13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8" fillId="0" borderId="1" xfId="7" applyBorder="1" applyAlignment="1" applyProtection="1">
      <alignment horizontal="center"/>
    </xf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131445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4579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10886</xdr:rowOff>
        </xdr:from>
        <xdr:to>
          <xdr:col>0</xdr:col>
          <xdr:colOff>598170</xdr:colOff>
          <xdr:row>3</xdr:row>
          <xdr:rowOff>76291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10795"/>
              <a:ext cx="598170" cy="589280"/>
            </a:xfrm>
            <a:prstGeom prst="rect">
              <a:avLst/>
            </a:prstGeom>
          </xdr:spPr>
        </xdr:sp>
        <xdr:clientData/>
      </xdr:twoCellAnchor>
    </mc:Choice>
    <mc:Fallback/>
  </mc:AlternateContent>
  <xdr:oneCellAnchor>
    <xdr:from>
      <xdr:col>0</xdr:col>
      <xdr:colOff>0</xdr:colOff>
      <xdr:row>159</xdr:row>
      <xdr:rowOff>9525</xdr:rowOff>
    </xdr:from>
    <xdr:ext cx="647700" cy="687705"/>
    <xdr:pic>
      <xdr:nvPicPr>
        <xdr:cNvPr id="5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26460450"/>
          <a:ext cx="647700" cy="68770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ABC%20DAY%201%202022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PAIR FORM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  <cell r="C107" t="str">
            <v>RELDA YEOMAN</v>
          </cell>
          <cell r="D107" t="str">
            <v>DARK GREEN</v>
          </cell>
          <cell r="E107" t="str">
            <v>C</v>
          </cell>
          <cell r="F107" t="str">
            <v>YEO</v>
          </cell>
          <cell r="G107">
            <v>52</v>
          </cell>
          <cell r="H107">
            <v>20</v>
          </cell>
        </row>
        <row r="108">
          <cell r="B108">
            <v>102</v>
          </cell>
          <cell r="C108" t="str">
            <v>RELDA YEOMAN</v>
          </cell>
          <cell r="D108" t="str">
            <v>COBALT</v>
          </cell>
          <cell r="E108" t="str">
            <v>C</v>
          </cell>
          <cell r="F108" t="str">
            <v>YEO</v>
          </cell>
          <cell r="G108">
            <v>54</v>
          </cell>
          <cell r="H108">
            <v>22</v>
          </cell>
        </row>
        <row r="109">
          <cell r="B109">
            <v>103</v>
          </cell>
          <cell r="C109" t="str">
            <v>RELDA YEOMAN</v>
          </cell>
          <cell r="D109" t="str">
            <v>GREY GREEN</v>
          </cell>
          <cell r="E109" t="str">
            <v>C</v>
          </cell>
          <cell r="F109" t="str">
            <v>YEO</v>
          </cell>
          <cell r="G109">
            <v>29</v>
          </cell>
          <cell r="H109">
            <v>21</v>
          </cell>
        </row>
        <row r="110">
          <cell r="B110">
            <v>104</v>
          </cell>
          <cell r="C110" t="str">
            <v>RELDA YEOMAN</v>
          </cell>
          <cell r="D110" t="str">
            <v>DOMINANT PIED LIGHT GREEN</v>
          </cell>
          <cell r="E110" t="str">
            <v>H</v>
          </cell>
          <cell r="F110" t="str">
            <v>YEO</v>
          </cell>
          <cell r="G110">
            <v>53</v>
          </cell>
          <cell r="H110">
            <v>22</v>
          </cell>
        </row>
        <row r="111">
          <cell r="B111">
            <v>105</v>
          </cell>
        </row>
        <row r="112">
          <cell r="B112">
            <v>106</v>
          </cell>
          <cell r="C112" t="str">
            <v>CHRIS PIDGEON</v>
          </cell>
          <cell r="D112" t="str">
            <v>VIOLET</v>
          </cell>
          <cell r="E112" t="str">
            <v>C</v>
          </cell>
          <cell r="F112" t="str">
            <v>CLP</v>
          </cell>
          <cell r="G112">
            <v>8</v>
          </cell>
          <cell r="H112">
            <v>22</v>
          </cell>
        </row>
        <row r="113">
          <cell r="B113">
            <v>107</v>
          </cell>
          <cell r="C113" t="str">
            <v>CHRIS PIDGEON</v>
          </cell>
          <cell r="D113" t="str">
            <v>DARK GREEN</v>
          </cell>
          <cell r="E113" t="str">
            <v>C</v>
          </cell>
          <cell r="F113" t="str">
            <v>CLP</v>
          </cell>
          <cell r="G113">
            <v>5</v>
          </cell>
          <cell r="H113">
            <v>22</v>
          </cell>
        </row>
        <row r="114">
          <cell r="B114">
            <v>108</v>
          </cell>
          <cell r="C114" t="str">
            <v>CHRIS PIDGEON</v>
          </cell>
          <cell r="D114" t="str">
            <v>LIGHT GREEN</v>
          </cell>
          <cell r="E114" t="str">
            <v>C</v>
          </cell>
          <cell r="F114" t="str">
            <v>CLP</v>
          </cell>
          <cell r="G114">
            <v>13</v>
          </cell>
          <cell r="H114">
            <v>20</v>
          </cell>
        </row>
        <row r="115">
          <cell r="B115">
            <v>109</v>
          </cell>
          <cell r="C115" t="str">
            <v>CHRIS PIDGEON</v>
          </cell>
          <cell r="D115" t="str">
            <v>LIGHT GREEN</v>
          </cell>
          <cell r="E115" t="str">
            <v>C</v>
          </cell>
          <cell r="F115" t="str">
            <v>CLP</v>
          </cell>
          <cell r="G115">
            <v>15</v>
          </cell>
          <cell r="H115">
            <v>20</v>
          </cell>
        </row>
        <row r="116">
          <cell r="B116">
            <v>110</v>
          </cell>
          <cell r="C116" t="str">
            <v>BILL MCLEAN SR.</v>
          </cell>
          <cell r="D116" t="str">
            <v>DOMINANT PIED LIGHT GREEN</v>
          </cell>
          <cell r="E116" t="str">
            <v>C</v>
          </cell>
          <cell r="F116" t="str">
            <v>MCL</v>
          </cell>
          <cell r="G116">
            <v>8</v>
          </cell>
          <cell r="H116">
            <v>21</v>
          </cell>
        </row>
        <row r="117">
          <cell r="B117">
            <v>111</v>
          </cell>
          <cell r="C117" t="str">
            <v>BILL MCLEAN SR.</v>
          </cell>
          <cell r="D117" t="str">
            <v>LIGHT GREEN</v>
          </cell>
          <cell r="E117" t="str">
            <v>C</v>
          </cell>
          <cell r="F117" t="str">
            <v>MCL</v>
          </cell>
          <cell r="G117">
            <v>39</v>
          </cell>
          <cell r="H117">
            <v>22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</row>
        <row r="170">
          <cell r="B170">
            <v>164</v>
          </cell>
        </row>
        <row r="171">
          <cell r="B171">
            <v>165</v>
          </cell>
        </row>
        <row r="172">
          <cell r="B172">
            <v>166</v>
          </cell>
        </row>
        <row r="173">
          <cell r="B173">
            <v>167</v>
          </cell>
        </row>
        <row r="174">
          <cell r="B174">
            <v>168</v>
          </cell>
        </row>
        <row r="175">
          <cell r="B175">
            <v>169</v>
          </cell>
        </row>
        <row r="176">
          <cell r="B176">
            <v>170</v>
          </cell>
        </row>
        <row r="177">
          <cell r="B177">
            <v>171</v>
          </cell>
        </row>
        <row r="178">
          <cell r="B178">
            <v>172</v>
          </cell>
        </row>
        <row r="179">
          <cell r="B179">
            <v>173</v>
          </cell>
        </row>
        <row r="180">
          <cell r="B180">
            <v>174</v>
          </cell>
        </row>
        <row r="181">
          <cell r="B181">
            <v>175</v>
          </cell>
        </row>
        <row r="182">
          <cell r="B182">
            <v>176</v>
          </cell>
        </row>
        <row r="183">
          <cell r="B183">
            <v>177</v>
          </cell>
        </row>
        <row r="184">
          <cell r="B184">
            <v>178</v>
          </cell>
        </row>
        <row r="185">
          <cell r="B185">
            <v>179</v>
          </cell>
        </row>
        <row r="186">
          <cell r="B186">
            <v>180</v>
          </cell>
        </row>
        <row r="187">
          <cell r="B187">
            <v>181</v>
          </cell>
        </row>
        <row r="188">
          <cell r="B188">
            <v>182</v>
          </cell>
        </row>
        <row r="189">
          <cell r="B189">
            <v>183</v>
          </cell>
        </row>
        <row r="190">
          <cell r="B190">
            <v>184</v>
          </cell>
        </row>
        <row r="191">
          <cell r="B191">
            <v>185</v>
          </cell>
        </row>
        <row r="192">
          <cell r="B192">
            <v>186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 t="str">
            <v>INTERMEDIATE</v>
          </cell>
        </row>
        <row r="208">
          <cell r="B208">
            <v>300</v>
          </cell>
        </row>
        <row r="209">
          <cell r="B209">
            <v>301</v>
          </cell>
          <cell r="C209" t="str">
            <v>JESSICA PIDGEON</v>
          </cell>
          <cell r="D209" t="str">
            <v>VIOLET</v>
          </cell>
          <cell r="E209" t="str">
            <v>C</v>
          </cell>
          <cell r="F209" t="str">
            <v>JDP</v>
          </cell>
          <cell r="G209">
            <v>2</v>
          </cell>
          <cell r="H209">
            <v>22</v>
          </cell>
        </row>
        <row r="210">
          <cell r="B210">
            <v>302</v>
          </cell>
          <cell r="C210" t="str">
            <v>JESSICA PIDGEON</v>
          </cell>
          <cell r="D210" t="str">
            <v>VIOLET</v>
          </cell>
          <cell r="E210" t="str">
            <v>C</v>
          </cell>
          <cell r="F210" t="str">
            <v>JDP</v>
          </cell>
          <cell r="G210">
            <v>8</v>
          </cell>
          <cell r="H210">
            <v>22</v>
          </cell>
        </row>
        <row r="211">
          <cell r="B211">
            <v>303</v>
          </cell>
          <cell r="C211" t="str">
            <v>JESSICA PIDGEON</v>
          </cell>
          <cell r="D211" t="str">
            <v>CINNAMON LIGHT GREEN</v>
          </cell>
          <cell r="E211" t="str">
            <v>C</v>
          </cell>
          <cell r="F211" t="str">
            <v>JDP</v>
          </cell>
          <cell r="G211">
            <v>4</v>
          </cell>
          <cell r="H211">
            <v>19</v>
          </cell>
        </row>
        <row r="212">
          <cell r="B212">
            <v>304</v>
          </cell>
          <cell r="C212" t="str">
            <v>JESSICA PIDGEON</v>
          </cell>
          <cell r="D212" t="str">
            <v>DARK GREEN</v>
          </cell>
          <cell r="E212" t="str">
            <v>C</v>
          </cell>
          <cell r="F212" t="str">
            <v>JDP</v>
          </cell>
          <cell r="G212">
            <v>7</v>
          </cell>
          <cell r="H212">
            <v>22</v>
          </cell>
        </row>
        <row r="213">
          <cell r="B213">
            <v>305</v>
          </cell>
          <cell r="C213" t="str">
            <v>JESSICA PIDGEON</v>
          </cell>
          <cell r="D213" t="str">
            <v>LIGHT GREEN</v>
          </cell>
          <cell r="E213" t="str">
            <v>C</v>
          </cell>
          <cell r="F213" t="str">
            <v>JDP</v>
          </cell>
          <cell r="G213">
            <v>23</v>
          </cell>
          <cell r="H213">
            <v>20</v>
          </cell>
        </row>
        <row r="214">
          <cell r="B214">
            <v>306</v>
          </cell>
          <cell r="C214" t="str">
            <v>SHARON ROBICHAUD</v>
          </cell>
          <cell r="D214" t="str">
            <v>LIGHT GREEN</v>
          </cell>
          <cell r="E214" t="str">
            <v>C</v>
          </cell>
          <cell r="F214" t="str">
            <v>51R</v>
          </cell>
          <cell r="G214">
            <v>118</v>
          </cell>
          <cell r="H214">
            <v>21</v>
          </cell>
        </row>
        <row r="215">
          <cell r="B215">
            <v>307</v>
          </cell>
          <cell r="C215" t="str">
            <v>SHARON ROBICHAUD</v>
          </cell>
          <cell r="D215" t="str">
            <v>GREY GREEN</v>
          </cell>
          <cell r="E215" t="str">
            <v>C</v>
          </cell>
          <cell r="F215" t="str">
            <v>51R</v>
          </cell>
          <cell r="G215">
            <v>215</v>
          </cell>
          <cell r="H215">
            <v>21</v>
          </cell>
        </row>
        <row r="216">
          <cell r="B216">
            <v>308</v>
          </cell>
          <cell r="C216" t="str">
            <v>SHARON ROBICHAUD</v>
          </cell>
          <cell r="D216" t="str">
            <v>DF SPANGLE YELLOW</v>
          </cell>
          <cell r="E216" t="str">
            <v>C</v>
          </cell>
          <cell r="F216" t="str">
            <v>51R</v>
          </cell>
          <cell r="G216">
            <v>20</v>
          </cell>
          <cell r="H216">
            <v>20</v>
          </cell>
        </row>
        <row r="217">
          <cell r="B217">
            <v>309</v>
          </cell>
          <cell r="C217" t="str">
            <v>SHARON ROBICHAUD</v>
          </cell>
          <cell r="D217" t="str">
            <v>DOMINANT PIED GREY GREEN</v>
          </cell>
          <cell r="E217" t="str">
            <v>C</v>
          </cell>
          <cell r="F217" t="str">
            <v>51R</v>
          </cell>
          <cell r="G217">
            <v>26</v>
          </cell>
          <cell r="H217">
            <v>21</v>
          </cell>
        </row>
        <row r="218">
          <cell r="B218">
            <v>310</v>
          </cell>
          <cell r="C218" t="str">
            <v>SHARON ROBICHAUD</v>
          </cell>
          <cell r="D218" t="str">
            <v>COBALT</v>
          </cell>
          <cell r="E218" t="str">
            <v>C</v>
          </cell>
          <cell r="F218" t="str">
            <v>51R</v>
          </cell>
          <cell r="G218">
            <v>175</v>
          </cell>
          <cell r="H218">
            <v>21</v>
          </cell>
        </row>
        <row r="219">
          <cell r="B219">
            <v>311</v>
          </cell>
          <cell r="C219" t="str">
            <v>SHARON ROBICHAUD</v>
          </cell>
          <cell r="D219" t="str">
            <v>SKY</v>
          </cell>
          <cell r="E219" t="str">
            <v>C</v>
          </cell>
          <cell r="F219" t="str">
            <v>51R</v>
          </cell>
          <cell r="G219">
            <v>222</v>
          </cell>
          <cell r="H219">
            <v>21</v>
          </cell>
        </row>
        <row r="220">
          <cell r="B220">
            <v>312</v>
          </cell>
          <cell r="C220" t="str">
            <v>SHARON ROBICHAUD</v>
          </cell>
          <cell r="D220" t="str">
            <v>SKY</v>
          </cell>
          <cell r="E220" t="str">
            <v>H</v>
          </cell>
          <cell r="F220" t="str">
            <v>51R</v>
          </cell>
          <cell r="G220">
            <v>107</v>
          </cell>
          <cell r="H220">
            <v>21</v>
          </cell>
        </row>
        <row r="221">
          <cell r="B221">
            <v>313</v>
          </cell>
          <cell r="C221" t="str">
            <v>SHARON ROBICHAUD</v>
          </cell>
          <cell r="D221" t="str">
            <v>YF CINNAMON SKY</v>
          </cell>
          <cell r="E221" t="str">
            <v>H</v>
          </cell>
          <cell r="F221" t="str">
            <v>51R</v>
          </cell>
          <cell r="G221">
            <v>43</v>
          </cell>
          <cell r="H221">
            <v>22</v>
          </cell>
        </row>
        <row r="222">
          <cell r="B222">
            <v>314</v>
          </cell>
          <cell r="C222" t="str">
            <v>SHARON ROBICHAUD</v>
          </cell>
          <cell r="D222" t="str">
            <v>SKY</v>
          </cell>
          <cell r="E222" t="str">
            <v>H</v>
          </cell>
          <cell r="F222" t="str">
            <v>51R</v>
          </cell>
          <cell r="G222">
            <v>47</v>
          </cell>
          <cell r="H222">
            <v>22</v>
          </cell>
        </row>
        <row r="223">
          <cell r="B223">
            <v>315</v>
          </cell>
          <cell r="C223" t="str">
            <v>SHARON ROBICHAUD</v>
          </cell>
          <cell r="D223" t="str">
            <v>CINNAMON LIGHT GREEN</v>
          </cell>
          <cell r="E223" t="str">
            <v>C</v>
          </cell>
          <cell r="F223" t="str">
            <v>51R</v>
          </cell>
          <cell r="G223">
            <v>111</v>
          </cell>
          <cell r="H223">
            <v>20</v>
          </cell>
        </row>
        <row r="224">
          <cell r="B224">
            <v>316</v>
          </cell>
          <cell r="C224" t="str">
            <v>SHARON ROBICHAUD</v>
          </cell>
          <cell r="D224" t="str">
            <v>DOMINANT PIED YF SKY</v>
          </cell>
          <cell r="E224" t="str">
            <v>C</v>
          </cell>
          <cell r="F224" t="str">
            <v>51R</v>
          </cell>
          <cell r="G224">
            <v>72</v>
          </cell>
          <cell r="H224">
            <v>21</v>
          </cell>
        </row>
        <row r="225">
          <cell r="B225">
            <v>317</v>
          </cell>
          <cell r="C225" t="str">
            <v>SHARON ROBICHAUD</v>
          </cell>
          <cell r="D225" t="str">
            <v>GREY GREEN</v>
          </cell>
          <cell r="E225" t="str">
            <v>C</v>
          </cell>
          <cell r="F225" t="str">
            <v>51R</v>
          </cell>
          <cell r="G225">
            <v>137</v>
          </cell>
          <cell r="H225">
            <v>21</v>
          </cell>
        </row>
        <row r="226">
          <cell r="B226">
            <v>318</v>
          </cell>
          <cell r="C226" t="str">
            <v>SHARON ROBICHAUD</v>
          </cell>
          <cell r="D226" t="str">
            <v>ALBINO</v>
          </cell>
          <cell r="E226" t="str">
            <v>H</v>
          </cell>
          <cell r="F226" t="str">
            <v>51R</v>
          </cell>
          <cell r="G226">
            <v>221</v>
          </cell>
          <cell r="H226">
            <v>21</v>
          </cell>
        </row>
        <row r="227">
          <cell r="B227">
            <v>319</v>
          </cell>
          <cell r="C227" t="str">
            <v>SHARON ROBICHAUD</v>
          </cell>
          <cell r="D227" t="str">
            <v>DOMINANT PIED YF SKY</v>
          </cell>
          <cell r="E227" t="str">
            <v>H</v>
          </cell>
          <cell r="F227" t="str">
            <v>51R</v>
          </cell>
          <cell r="G227">
            <v>172</v>
          </cell>
          <cell r="H227">
            <v>21</v>
          </cell>
        </row>
        <row r="228">
          <cell r="B228">
            <v>320</v>
          </cell>
          <cell r="C228" t="str">
            <v>SHARON ROBICHAUD</v>
          </cell>
          <cell r="D228" t="str">
            <v>CINNAMON SKY</v>
          </cell>
          <cell r="E228" t="str">
            <v>H</v>
          </cell>
          <cell r="F228" t="str">
            <v>51R</v>
          </cell>
          <cell r="G228">
            <v>39</v>
          </cell>
          <cell r="H228">
            <v>22</v>
          </cell>
        </row>
        <row r="229">
          <cell r="B229">
            <v>321</v>
          </cell>
          <cell r="C229" t="str">
            <v>TERRY MCLEAN</v>
          </cell>
          <cell r="D229" t="str">
            <v>OPALINE LIGHT GREEN</v>
          </cell>
          <cell r="E229" t="str">
            <v>C</v>
          </cell>
          <cell r="F229" t="str">
            <v>TLC</v>
          </cell>
          <cell r="G229">
            <v>10</v>
          </cell>
          <cell r="H229">
            <v>20</v>
          </cell>
        </row>
        <row r="230">
          <cell r="B230">
            <v>322</v>
          </cell>
          <cell r="C230" t="str">
            <v>TERRY MCLEAN</v>
          </cell>
          <cell r="D230" t="str">
            <v>LIGHT GREEN</v>
          </cell>
          <cell r="E230" t="str">
            <v>C</v>
          </cell>
          <cell r="F230" t="str">
            <v>TLC</v>
          </cell>
          <cell r="G230">
            <v>1</v>
          </cell>
          <cell r="H230">
            <v>21</v>
          </cell>
        </row>
        <row r="231">
          <cell r="B231">
            <v>323</v>
          </cell>
          <cell r="C231" t="str">
            <v>BILL MCLEAN JR</v>
          </cell>
          <cell r="D231" t="str">
            <v>CINNAMON GREY GREEN</v>
          </cell>
          <cell r="E231" t="str">
            <v>H</v>
          </cell>
          <cell r="F231" t="str">
            <v>35B</v>
          </cell>
          <cell r="G231">
            <v>33</v>
          </cell>
          <cell r="H231">
            <v>22</v>
          </cell>
        </row>
        <row r="232">
          <cell r="B232">
            <v>324</v>
          </cell>
          <cell r="C232" t="str">
            <v>BILL MCLEAN JR</v>
          </cell>
          <cell r="D232" t="str">
            <v>CINNAMON LIGHT GREEN</v>
          </cell>
          <cell r="E232" t="str">
            <v>C</v>
          </cell>
          <cell r="F232" t="str">
            <v>35B</v>
          </cell>
          <cell r="G232">
            <v>137</v>
          </cell>
          <cell r="H232">
            <v>18</v>
          </cell>
        </row>
        <row r="233">
          <cell r="B233">
            <v>325</v>
          </cell>
          <cell r="C233" t="str">
            <v>SHARON ROBICHAUD</v>
          </cell>
          <cell r="D233" t="str">
            <v>LIGHT GREEN</v>
          </cell>
          <cell r="E233" t="str">
            <v>H</v>
          </cell>
          <cell r="F233" t="str">
            <v>51R</v>
          </cell>
          <cell r="G233">
            <v>15</v>
          </cell>
          <cell r="H233">
            <v>21</v>
          </cell>
        </row>
        <row r="234">
          <cell r="B234">
            <v>326</v>
          </cell>
          <cell r="C234" t="str">
            <v>SHARON ROBICHAUD</v>
          </cell>
          <cell r="D234" t="str">
            <v>LIGHT GREEN</v>
          </cell>
          <cell r="E234" t="str">
            <v>C</v>
          </cell>
          <cell r="F234" t="str">
            <v>51R</v>
          </cell>
          <cell r="G234">
            <v>11</v>
          </cell>
          <cell r="H234">
            <v>21</v>
          </cell>
        </row>
        <row r="235">
          <cell r="B235">
            <v>327</v>
          </cell>
          <cell r="C235" t="str">
            <v>SHARON ROBICHAUD</v>
          </cell>
          <cell r="D235" t="str">
            <v>YF CINNAMON SKY</v>
          </cell>
          <cell r="E235" t="str">
            <v>C</v>
          </cell>
          <cell r="F235" t="str">
            <v>51R</v>
          </cell>
          <cell r="G235">
            <v>194</v>
          </cell>
          <cell r="H235">
            <v>21</v>
          </cell>
        </row>
        <row r="236">
          <cell r="B236">
            <v>328</v>
          </cell>
        </row>
        <row r="237">
          <cell r="B237">
            <v>329</v>
          </cell>
        </row>
        <row r="238">
          <cell r="B238">
            <v>330</v>
          </cell>
        </row>
        <row r="239">
          <cell r="B239">
            <v>331</v>
          </cell>
        </row>
        <row r="240">
          <cell r="B240">
            <v>332</v>
          </cell>
        </row>
        <row r="241">
          <cell r="B241">
            <v>333</v>
          </cell>
        </row>
        <row r="242">
          <cell r="B242">
            <v>334</v>
          </cell>
        </row>
        <row r="243">
          <cell r="B243">
            <v>335</v>
          </cell>
        </row>
        <row r="244">
          <cell r="B244">
            <v>336</v>
          </cell>
        </row>
        <row r="245">
          <cell r="B245">
            <v>337</v>
          </cell>
        </row>
        <row r="246">
          <cell r="B246">
            <v>338</v>
          </cell>
        </row>
        <row r="247">
          <cell r="B247">
            <v>339</v>
          </cell>
        </row>
        <row r="248">
          <cell r="B248">
            <v>340</v>
          </cell>
        </row>
        <row r="249">
          <cell r="B249">
            <v>341</v>
          </cell>
        </row>
        <row r="250">
          <cell r="B250">
            <v>342</v>
          </cell>
        </row>
        <row r="251">
          <cell r="B251">
            <v>343</v>
          </cell>
        </row>
        <row r="252">
          <cell r="B252">
            <v>344</v>
          </cell>
        </row>
        <row r="253">
          <cell r="B253">
            <v>345</v>
          </cell>
        </row>
        <row r="254">
          <cell r="B254">
            <v>346</v>
          </cell>
        </row>
        <row r="255">
          <cell r="B255">
            <v>347</v>
          </cell>
        </row>
        <row r="256">
          <cell r="B256">
            <v>348</v>
          </cell>
        </row>
        <row r="257">
          <cell r="B257">
            <v>349</v>
          </cell>
        </row>
        <row r="258">
          <cell r="B258">
            <v>350</v>
          </cell>
        </row>
        <row r="259">
          <cell r="B259">
            <v>351</v>
          </cell>
        </row>
        <row r="260">
          <cell r="B260">
            <v>352</v>
          </cell>
        </row>
        <row r="261">
          <cell r="B261">
            <v>353</v>
          </cell>
        </row>
        <row r="262">
          <cell r="B262">
            <v>354</v>
          </cell>
        </row>
        <row r="263">
          <cell r="B263">
            <v>355</v>
          </cell>
        </row>
        <row r="264">
          <cell r="B264">
            <v>356</v>
          </cell>
        </row>
        <row r="265">
          <cell r="B265">
            <v>357</v>
          </cell>
        </row>
        <row r="266">
          <cell r="B266">
            <v>358</v>
          </cell>
        </row>
        <row r="267">
          <cell r="B267">
            <v>359</v>
          </cell>
        </row>
        <row r="268">
          <cell r="B268">
            <v>360</v>
          </cell>
        </row>
        <row r="269">
          <cell r="B269">
            <v>361</v>
          </cell>
        </row>
        <row r="270">
          <cell r="B270">
            <v>362</v>
          </cell>
        </row>
        <row r="271">
          <cell r="B271">
            <v>363</v>
          </cell>
        </row>
        <row r="272">
          <cell r="B272">
            <v>364</v>
          </cell>
        </row>
        <row r="273">
          <cell r="B273">
            <v>365</v>
          </cell>
        </row>
        <row r="274">
          <cell r="B274">
            <v>366</v>
          </cell>
        </row>
        <row r="275">
          <cell r="B275">
            <v>367</v>
          </cell>
        </row>
        <row r="276">
          <cell r="B276">
            <v>368</v>
          </cell>
        </row>
        <row r="277">
          <cell r="B277">
            <v>369</v>
          </cell>
        </row>
        <row r="278">
          <cell r="B278">
            <v>370</v>
          </cell>
        </row>
        <row r="279">
          <cell r="B279">
            <v>371</v>
          </cell>
        </row>
        <row r="280">
          <cell r="B280">
            <v>372</v>
          </cell>
        </row>
        <row r="281">
          <cell r="B281">
            <v>373</v>
          </cell>
        </row>
        <row r="282">
          <cell r="B282">
            <v>374</v>
          </cell>
        </row>
        <row r="283">
          <cell r="B283">
            <v>375</v>
          </cell>
        </row>
        <row r="284">
          <cell r="B284">
            <v>376</v>
          </cell>
        </row>
        <row r="285">
          <cell r="B285">
            <v>377</v>
          </cell>
        </row>
        <row r="286">
          <cell r="B286">
            <v>378</v>
          </cell>
        </row>
        <row r="287">
          <cell r="B287">
            <v>379</v>
          </cell>
        </row>
        <row r="288">
          <cell r="B288">
            <v>380</v>
          </cell>
        </row>
        <row r="289">
          <cell r="B289">
            <v>381</v>
          </cell>
        </row>
        <row r="290">
          <cell r="B290">
            <v>382</v>
          </cell>
        </row>
        <row r="291">
          <cell r="B291">
            <v>383</v>
          </cell>
        </row>
        <row r="292">
          <cell r="B292">
            <v>384</v>
          </cell>
        </row>
        <row r="293">
          <cell r="B293">
            <v>385</v>
          </cell>
        </row>
        <row r="294">
          <cell r="B294">
            <v>386</v>
          </cell>
        </row>
        <row r="295">
          <cell r="B295">
            <v>387</v>
          </cell>
        </row>
        <row r="296">
          <cell r="B296">
            <v>388</v>
          </cell>
        </row>
        <row r="297">
          <cell r="B297">
            <v>389</v>
          </cell>
        </row>
        <row r="298">
          <cell r="B298">
            <v>390</v>
          </cell>
        </row>
        <row r="299">
          <cell r="B299">
            <v>391</v>
          </cell>
        </row>
        <row r="300">
          <cell r="B300">
            <v>392</v>
          </cell>
        </row>
        <row r="301">
          <cell r="B301">
            <v>393</v>
          </cell>
        </row>
        <row r="302">
          <cell r="B302">
            <v>394</v>
          </cell>
        </row>
        <row r="303">
          <cell r="B303">
            <v>395</v>
          </cell>
        </row>
        <row r="304">
          <cell r="B304">
            <v>396</v>
          </cell>
        </row>
        <row r="305">
          <cell r="B305">
            <v>397</v>
          </cell>
        </row>
        <row r="306">
          <cell r="B306">
            <v>398</v>
          </cell>
        </row>
        <row r="307">
          <cell r="B307">
            <v>399</v>
          </cell>
        </row>
        <row r="308">
          <cell r="B308">
            <v>400</v>
          </cell>
        </row>
        <row r="309">
          <cell r="B309">
            <v>401</v>
          </cell>
        </row>
        <row r="310">
          <cell r="B310">
            <v>402</v>
          </cell>
        </row>
        <row r="311">
          <cell r="B311">
            <v>403</v>
          </cell>
        </row>
        <row r="312">
          <cell r="B312">
            <v>404</v>
          </cell>
        </row>
        <row r="313">
          <cell r="B313">
            <v>405</v>
          </cell>
        </row>
        <row r="314">
          <cell r="B314">
            <v>406</v>
          </cell>
        </row>
        <row r="315">
          <cell r="B315">
            <v>407</v>
          </cell>
        </row>
        <row r="316">
          <cell r="B316">
            <v>408</v>
          </cell>
        </row>
        <row r="317">
          <cell r="B317">
            <v>409</v>
          </cell>
        </row>
        <row r="318">
          <cell r="B318">
            <v>410</v>
          </cell>
        </row>
        <row r="319">
          <cell r="B319">
            <v>411</v>
          </cell>
        </row>
        <row r="320">
          <cell r="B320">
            <v>412</v>
          </cell>
        </row>
        <row r="321">
          <cell r="B321">
            <v>413</v>
          </cell>
        </row>
        <row r="322">
          <cell r="B322">
            <v>414</v>
          </cell>
        </row>
        <row r="323">
          <cell r="B323">
            <v>415</v>
          </cell>
        </row>
        <row r="324">
          <cell r="B324">
            <v>416</v>
          </cell>
        </row>
        <row r="325">
          <cell r="B325">
            <v>417</v>
          </cell>
        </row>
        <row r="326">
          <cell r="B326">
            <v>418</v>
          </cell>
        </row>
        <row r="327">
          <cell r="B327">
            <v>419</v>
          </cell>
        </row>
        <row r="328">
          <cell r="B328">
            <v>420</v>
          </cell>
        </row>
        <row r="329">
          <cell r="B329" t="str">
            <v>CHAMPION</v>
          </cell>
        </row>
        <row r="330">
          <cell r="B330">
            <v>500</v>
          </cell>
        </row>
        <row r="331">
          <cell r="B331">
            <v>501</v>
          </cell>
          <cell r="C331" t="str">
            <v>JULIE WILLIS</v>
          </cell>
          <cell r="D331" t="str">
            <v>GREY GREEN</v>
          </cell>
          <cell r="E331" t="str">
            <v>C</v>
          </cell>
          <cell r="F331" t="str">
            <v>JEW</v>
          </cell>
          <cell r="G331">
            <v>1</v>
          </cell>
          <cell r="H331">
            <v>22</v>
          </cell>
        </row>
        <row r="332">
          <cell r="B332">
            <v>502</v>
          </cell>
          <cell r="C332" t="str">
            <v>JULIE WILLIS</v>
          </cell>
          <cell r="D332" t="str">
            <v>GREY GREEN</v>
          </cell>
          <cell r="E332" t="str">
            <v>C</v>
          </cell>
          <cell r="F332" t="str">
            <v>JEW</v>
          </cell>
          <cell r="G332">
            <v>2</v>
          </cell>
          <cell r="H332">
            <v>22</v>
          </cell>
        </row>
        <row r="333">
          <cell r="B333">
            <v>503</v>
          </cell>
          <cell r="C333" t="str">
            <v>JULIE WILLIS</v>
          </cell>
          <cell r="D333" t="str">
            <v>GREY GREEN</v>
          </cell>
          <cell r="E333" t="str">
            <v>C</v>
          </cell>
          <cell r="F333" t="str">
            <v>JEW</v>
          </cell>
          <cell r="G333">
            <v>108</v>
          </cell>
          <cell r="H333">
            <v>22</v>
          </cell>
        </row>
        <row r="334">
          <cell r="B334">
            <v>504</v>
          </cell>
          <cell r="C334" t="str">
            <v>JULIE WILLIS</v>
          </cell>
          <cell r="D334" t="str">
            <v>GREY </v>
          </cell>
          <cell r="E334" t="str">
            <v>C</v>
          </cell>
          <cell r="F334" t="str">
            <v>JEW</v>
          </cell>
          <cell r="G334">
            <v>114</v>
          </cell>
          <cell r="H334">
            <v>22</v>
          </cell>
        </row>
        <row r="335">
          <cell r="B335">
            <v>505</v>
          </cell>
          <cell r="C335" t="str">
            <v>JULIE WILLIS</v>
          </cell>
          <cell r="D335" t="str">
            <v>CINNAMONN GREY</v>
          </cell>
          <cell r="E335" t="str">
            <v>H</v>
          </cell>
          <cell r="F335" t="str">
            <v>JEW</v>
          </cell>
          <cell r="G335">
            <v>111</v>
          </cell>
          <cell r="H335">
            <v>22</v>
          </cell>
        </row>
        <row r="336">
          <cell r="B336">
            <v>506</v>
          </cell>
          <cell r="C336" t="str">
            <v>JULIE WILLIS</v>
          </cell>
          <cell r="D336" t="str">
            <v>DF SPANGLE WHITE</v>
          </cell>
          <cell r="E336" t="str">
            <v>C</v>
          </cell>
          <cell r="F336" t="str">
            <v>JEW</v>
          </cell>
          <cell r="G336">
            <v>4</v>
          </cell>
          <cell r="H336">
            <v>22</v>
          </cell>
        </row>
        <row r="337">
          <cell r="B337">
            <v>507</v>
          </cell>
          <cell r="C337" t="str">
            <v>MARK GRAY</v>
          </cell>
          <cell r="D337" t="str">
            <v>SPANGLE YF SKY</v>
          </cell>
          <cell r="E337" t="str">
            <v>H</v>
          </cell>
          <cell r="F337" t="str">
            <v>44G</v>
          </cell>
          <cell r="G337">
            <v>197</v>
          </cell>
          <cell r="H337">
            <v>21</v>
          </cell>
        </row>
        <row r="338">
          <cell r="B338">
            <v>508</v>
          </cell>
          <cell r="C338" t="str">
            <v>AL HORTON</v>
          </cell>
          <cell r="D338" t="str">
            <v>LIGHT GREEN</v>
          </cell>
          <cell r="E338" t="str">
            <v>C</v>
          </cell>
          <cell r="F338" t="str">
            <v>FFA</v>
          </cell>
          <cell r="G338">
            <v>4</v>
          </cell>
          <cell r="H338">
            <v>21</v>
          </cell>
        </row>
        <row r="339">
          <cell r="B339">
            <v>720</v>
          </cell>
          <cell r="C339" t="str">
            <v>AL HORTON</v>
          </cell>
          <cell r="D339" t="str">
            <v>GREY</v>
          </cell>
          <cell r="E339" t="str">
            <v>C</v>
          </cell>
          <cell r="F339" t="str">
            <v>JAP</v>
          </cell>
          <cell r="G339">
            <v>3</v>
          </cell>
          <cell r="H339">
            <v>21</v>
          </cell>
        </row>
        <row r="340">
          <cell r="B340">
            <v>510</v>
          </cell>
          <cell r="C340" t="str">
            <v>AL HORTON</v>
          </cell>
          <cell r="D340" t="str">
            <v>OPALINE GREY GREEN</v>
          </cell>
          <cell r="E340" t="str">
            <v>C</v>
          </cell>
          <cell r="F340" t="str">
            <v>FFA</v>
          </cell>
          <cell r="G340">
            <v>221</v>
          </cell>
          <cell r="H340">
            <v>21</v>
          </cell>
        </row>
        <row r="341">
          <cell r="B341">
            <v>511</v>
          </cell>
          <cell r="C341" t="str">
            <v>AL HORTON</v>
          </cell>
          <cell r="D341" t="str">
            <v>SPANGLE YF GREY</v>
          </cell>
          <cell r="E341" t="str">
            <v>C</v>
          </cell>
          <cell r="F341" t="str">
            <v>JAP</v>
          </cell>
          <cell r="G341">
            <v>17</v>
          </cell>
          <cell r="H341">
            <v>18</v>
          </cell>
        </row>
        <row r="342">
          <cell r="B342">
            <v>512</v>
          </cell>
          <cell r="C342" t="str">
            <v>JOSH ANTHONY</v>
          </cell>
          <cell r="D342" t="str">
            <v>LIGHT GREEN </v>
          </cell>
          <cell r="E342" t="str">
            <v>C</v>
          </cell>
          <cell r="F342" t="str">
            <v>JDA</v>
          </cell>
          <cell r="G342">
            <v>20</v>
          </cell>
          <cell r="H342">
            <v>20</v>
          </cell>
        </row>
        <row r="343">
          <cell r="B343">
            <v>513</v>
          </cell>
          <cell r="C343" t="str">
            <v>JOSH ANTHONY</v>
          </cell>
          <cell r="D343" t="str">
            <v>COBALT</v>
          </cell>
          <cell r="E343" t="str">
            <v>C</v>
          </cell>
          <cell r="F343" t="str">
            <v>JDA</v>
          </cell>
          <cell r="G343">
            <v>112</v>
          </cell>
          <cell r="H343">
            <v>22</v>
          </cell>
        </row>
        <row r="344">
          <cell r="B344">
            <v>514</v>
          </cell>
          <cell r="C344" t="str">
            <v>JOSH ANTHONY</v>
          </cell>
          <cell r="D344" t="str">
            <v>GREY GREEN</v>
          </cell>
          <cell r="E344" t="str">
            <v>C</v>
          </cell>
          <cell r="F344" t="str">
            <v>JDA</v>
          </cell>
          <cell r="G344">
            <v>114</v>
          </cell>
          <cell r="H344">
            <v>22</v>
          </cell>
        </row>
        <row r="345">
          <cell r="B345">
            <v>515</v>
          </cell>
          <cell r="C345" t="str">
            <v>JOSH ANTHONY</v>
          </cell>
          <cell r="D345" t="str">
            <v>GREY  </v>
          </cell>
          <cell r="E345" t="str">
            <v>C</v>
          </cell>
          <cell r="F345" t="str">
            <v>JDA</v>
          </cell>
          <cell r="G345">
            <v>4</v>
          </cell>
          <cell r="H345">
            <v>21</v>
          </cell>
        </row>
        <row r="346">
          <cell r="B346">
            <v>516</v>
          </cell>
          <cell r="C346" t="str">
            <v>JOSH ANTHONY</v>
          </cell>
          <cell r="D346" t="str">
            <v>CINNAMON LIGHT GREEN</v>
          </cell>
          <cell r="E346" t="str">
            <v>C</v>
          </cell>
          <cell r="F346" t="str">
            <v>JDA</v>
          </cell>
          <cell r="G346">
            <v>21</v>
          </cell>
          <cell r="H346">
            <v>20</v>
          </cell>
        </row>
        <row r="347">
          <cell r="B347">
            <v>517</v>
          </cell>
          <cell r="C347" t="str">
            <v>JOSH ANTHONY</v>
          </cell>
          <cell r="D347" t="str">
            <v>CINNAMON GREY</v>
          </cell>
          <cell r="E347" t="str">
            <v>C</v>
          </cell>
          <cell r="F347" t="str">
            <v>JDA</v>
          </cell>
          <cell r="G347">
            <v>17</v>
          </cell>
          <cell r="H347">
            <v>21</v>
          </cell>
        </row>
        <row r="348">
          <cell r="B348">
            <v>518</v>
          </cell>
          <cell r="C348" t="str">
            <v>JOSH ANTHONY</v>
          </cell>
          <cell r="D348" t="str">
            <v>TEXAS CLEARBODY OPAL SKY</v>
          </cell>
          <cell r="E348" t="str">
            <v>C</v>
          </cell>
          <cell r="F348" t="str">
            <v>JDA</v>
          </cell>
          <cell r="G348">
            <v>88</v>
          </cell>
          <cell r="H348">
            <v>19</v>
          </cell>
        </row>
        <row r="349">
          <cell r="B349">
            <v>519</v>
          </cell>
          <cell r="C349" t="str">
            <v>CHAD BABIN</v>
          </cell>
          <cell r="D349" t="str">
            <v>SKY</v>
          </cell>
          <cell r="E349" t="str">
            <v>C</v>
          </cell>
          <cell r="F349" t="str">
            <v>CB</v>
          </cell>
          <cell r="G349">
            <v>59</v>
          </cell>
          <cell r="H349">
            <v>20</v>
          </cell>
        </row>
        <row r="350">
          <cell r="B350">
            <v>520</v>
          </cell>
          <cell r="C350" t="str">
            <v>CHAD BABIN</v>
          </cell>
          <cell r="D350" t="str">
            <v>SKY</v>
          </cell>
          <cell r="E350" t="str">
            <v>C</v>
          </cell>
          <cell r="F350" t="str">
            <v>CB</v>
          </cell>
          <cell r="G350">
            <v>9</v>
          </cell>
          <cell r="H350">
            <v>21</v>
          </cell>
        </row>
        <row r="351">
          <cell r="B351">
            <v>521</v>
          </cell>
          <cell r="C351" t="str">
            <v>CHAD BABIN</v>
          </cell>
          <cell r="D351" t="str">
            <v>OPALINE SKY</v>
          </cell>
          <cell r="E351" t="str">
            <v>C</v>
          </cell>
          <cell r="F351" t="str">
            <v>CB</v>
          </cell>
          <cell r="G351">
            <v>6</v>
          </cell>
          <cell r="H351">
            <v>20</v>
          </cell>
        </row>
        <row r="352">
          <cell r="B352">
            <v>522</v>
          </cell>
          <cell r="C352" t="str">
            <v>CHAD BABIN</v>
          </cell>
          <cell r="D352" t="str">
            <v>SPANGLE SKY</v>
          </cell>
          <cell r="E352" t="str">
            <v>C</v>
          </cell>
          <cell r="F352" t="str">
            <v>CB</v>
          </cell>
          <cell r="G352">
            <v>11</v>
          </cell>
          <cell r="H352">
            <v>19</v>
          </cell>
        </row>
        <row r="353">
          <cell r="B353">
            <v>523</v>
          </cell>
          <cell r="C353" t="str">
            <v>CHAD BABIN</v>
          </cell>
          <cell r="D353" t="str">
            <v>YF OPALINE SKY</v>
          </cell>
          <cell r="E353" t="str">
            <v>C</v>
          </cell>
          <cell r="F353" t="str">
            <v>CB</v>
          </cell>
          <cell r="G353">
            <v>19</v>
          </cell>
          <cell r="H353">
            <v>21</v>
          </cell>
        </row>
        <row r="354">
          <cell r="B354">
            <v>524</v>
          </cell>
          <cell r="C354" t="str">
            <v>MAUREEN BRODERICK</v>
          </cell>
          <cell r="D354" t="str">
            <v>LIGHT GREEN</v>
          </cell>
          <cell r="E354" t="str">
            <v>C</v>
          </cell>
          <cell r="F354" t="str">
            <v>MAB</v>
          </cell>
          <cell r="G354">
            <v>105</v>
          </cell>
          <cell r="H354">
            <v>22</v>
          </cell>
        </row>
        <row r="355">
          <cell r="B355">
            <v>525</v>
          </cell>
          <cell r="C355" t="str">
            <v>MAUREEN BRODERICK</v>
          </cell>
          <cell r="D355" t="str">
            <v>DARK GREEN</v>
          </cell>
          <cell r="E355" t="str">
            <v>C</v>
          </cell>
          <cell r="F355" t="str">
            <v>MAB</v>
          </cell>
          <cell r="G355">
            <v>5</v>
          </cell>
          <cell r="H355">
            <v>22</v>
          </cell>
        </row>
        <row r="356">
          <cell r="B356">
            <v>526</v>
          </cell>
          <cell r="C356" t="str">
            <v>MAUREEN BRODERICK</v>
          </cell>
          <cell r="D356" t="str">
            <v>COBALT</v>
          </cell>
          <cell r="E356" t="str">
            <v>C</v>
          </cell>
          <cell r="F356" t="str">
            <v>MA8</v>
          </cell>
          <cell r="G356">
            <v>12</v>
          </cell>
          <cell r="H356">
            <v>22</v>
          </cell>
        </row>
        <row r="357">
          <cell r="B357">
            <v>527</v>
          </cell>
          <cell r="C357" t="str">
            <v>MAUREEN BRODERICK</v>
          </cell>
          <cell r="D357" t="str">
            <v>OPALINE SKY</v>
          </cell>
          <cell r="E357" t="str">
            <v>C</v>
          </cell>
          <cell r="F357" t="str">
            <v>MA8</v>
          </cell>
          <cell r="G357">
            <v>25</v>
          </cell>
          <cell r="H357">
            <v>22</v>
          </cell>
        </row>
        <row r="358">
          <cell r="B358">
            <v>528</v>
          </cell>
          <cell r="C358" t="str">
            <v>MAUREEN BRODERICK</v>
          </cell>
          <cell r="D358" t="str">
            <v>YF OPALINE GREY</v>
          </cell>
          <cell r="E358" t="str">
            <v>C</v>
          </cell>
          <cell r="F358" t="str">
            <v>MAB</v>
          </cell>
          <cell r="G358">
            <v>31</v>
          </cell>
          <cell r="H358">
            <v>21</v>
          </cell>
        </row>
        <row r="359">
          <cell r="B359">
            <v>529</v>
          </cell>
        </row>
        <row r="360">
          <cell r="B360">
            <v>530</v>
          </cell>
        </row>
        <row r="361">
          <cell r="B361">
            <v>531</v>
          </cell>
        </row>
        <row r="362">
          <cell r="B362">
            <v>532</v>
          </cell>
        </row>
        <row r="363">
          <cell r="B363">
            <v>533</v>
          </cell>
        </row>
        <row r="364">
          <cell r="B364">
            <v>534</v>
          </cell>
        </row>
        <row r="365">
          <cell r="B365">
            <v>535</v>
          </cell>
        </row>
        <row r="366">
          <cell r="B366">
            <v>536</v>
          </cell>
        </row>
        <row r="367">
          <cell r="B367">
            <v>537</v>
          </cell>
        </row>
        <row r="368">
          <cell r="B368">
            <v>538</v>
          </cell>
        </row>
        <row r="369">
          <cell r="B369">
            <v>539</v>
          </cell>
        </row>
        <row r="370">
          <cell r="B370">
            <v>540</v>
          </cell>
        </row>
        <row r="371">
          <cell r="B371">
            <v>541</v>
          </cell>
        </row>
        <row r="372">
          <cell r="B372">
            <v>542</v>
          </cell>
        </row>
        <row r="373">
          <cell r="B373">
            <v>543</v>
          </cell>
        </row>
        <row r="374">
          <cell r="B374">
            <v>544</v>
          </cell>
        </row>
        <row r="375">
          <cell r="B375">
            <v>545</v>
          </cell>
        </row>
        <row r="376">
          <cell r="B376">
            <v>546</v>
          </cell>
        </row>
        <row r="377">
          <cell r="B377">
            <v>547</v>
          </cell>
        </row>
        <row r="378">
          <cell r="B378">
            <v>548</v>
          </cell>
        </row>
        <row r="379">
          <cell r="B379">
            <v>549</v>
          </cell>
        </row>
        <row r="380">
          <cell r="B380">
            <v>550</v>
          </cell>
        </row>
        <row r="381">
          <cell r="B381">
            <v>551</v>
          </cell>
        </row>
        <row r="382">
          <cell r="B382">
            <v>552</v>
          </cell>
        </row>
        <row r="383">
          <cell r="B383">
            <v>553</v>
          </cell>
        </row>
        <row r="384">
          <cell r="B384">
            <v>554</v>
          </cell>
        </row>
        <row r="385">
          <cell r="B385">
            <v>555</v>
          </cell>
        </row>
        <row r="386">
          <cell r="B386">
            <v>556</v>
          </cell>
        </row>
        <row r="387">
          <cell r="B387">
            <v>557</v>
          </cell>
        </row>
        <row r="388">
          <cell r="B388">
            <v>558</v>
          </cell>
        </row>
        <row r="389">
          <cell r="B389">
            <v>559</v>
          </cell>
        </row>
        <row r="390">
          <cell r="B390">
            <v>560</v>
          </cell>
        </row>
        <row r="391">
          <cell r="B391">
            <v>561</v>
          </cell>
        </row>
        <row r="392">
          <cell r="B392">
            <v>562</v>
          </cell>
        </row>
        <row r="393">
          <cell r="B393">
            <v>563</v>
          </cell>
        </row>
        <row r="394">
          <cell r="B394">
            <v>564</v>
          </cell>
        </row>
        <row r="395">
          <cell r="B395">
            <v>565</v>
          </cell>
        </row>
        <row r="396">
          <cell r="B396">
            <v>566</v>
          </cell>
        </row>
        <row r="397">
          <cell r="B397">
            <v>567</v>
          </cell>
        </row>
        <row r="398">
          <cell r="B398">
            <v>568</v>
          </cell>
        </row>
        <row r="399">
          <cell r="B399">
            <v>569</v>
          </cell>
        </row>
        <row r="400">
          <cell r="B400">
            <v>570</v>
          </cell>
        </row>
        <row r="401">
          <cell r="B401">
            <v>571</v>
          </cell>
        </row>
        <row r="402">
          <cell r="B402">
            <v>572</v>
          </cell>
        </row>
        <row r="403">
          <cell r="B403">
            <v>573</v>
          </cell>
        </row>
        <row r="404">
          <cell r="B404">
            <v>574</v>
          </cell>
        </row>
        <row r="405">
          <cell r="B405">
            <v>575</v>
          </cell>
        </row>
        <row r="406">
          <cell r="B406">
            <v>576</v>
          </cell>
        </row>
        <row r="407">
          <cell r="B407">
            <v>577</v>
          </cell>
        </row>
        <row r="408">
          <cell r="B408">
            <v>578</v>
          </cell>
        </row>
        <row r="409">
          <cell r="B409">
            <v>579</v>
          </cell>
        </row>
        <row r="410">
          <cell r="B410">
            <v>580</v>
          </cell>
        </row>
        <row r="411">
          <cell r="B411">
            <v>581</v>
          </cell>
        </row>
        <row r="412">
          <cell r="B412">
            <v>582</v>
          </cell>
        </row>
        <row r="413">
          <cell r="B413">
            <v>583</v>
          </cell>
        </row>
        <row r="414">
          <cell r="B414">
            <v>584</v>
          </cell>
        </row>
        <row r="415">
          <cell r="B415">
            <v>585</v>
          </cell>
        </row>
        <row r="416">
          <cell r="B416">
            <v>586</v>
          </cell>
        </row>
        <row r="417">
          <cell r="B417">
            <v>587</v>
          </cell>
        </row>
        <row r="418">
          <cell r="B418">
            <v>588</v>
          </cell>
        </row>
        <row r="419">
          <cell r="B419">
            <v>589</v>
          </cell>
        </row>
        <row r="420">
          <cell r="B420">
            <v>590</v>
          </cell>
        </row>
        <row r="421">
          <cell r="B421">
            <v>591</v>
          </cell>
        </row>
        <row r="422">
          <cell r="B422">
            <v>592</v>
          </cell>
        </row>
        <row r="423">
          <cell r="B423">
            <v>593</v>
          </cell>
        </row>
        <row r="424">
          <cell r="B424">
            <v>594</v>
          </cell>
        </row>
        <row r="425">
          <cell r="B425">
            <v>595</v>
          </cell>
        </row>
        <row r="426">
          <cell r="B426">
            <v>596</v>
          </cell>
        </row>
        <row r="427">
          <cell r="B427">
            <v>597</v>
          </cell>
        </row>
        <row r="428">
          <cell r="B428">
            <v>598</v>
          </cell>
        </row>
        <row r="429">
          <cell r="B429">
            <v>599</v>
          </cell>
        </row>
        <row r="430">
          <cell r="B430">
            <v>600</v>
          </cell>
        </row>
        <row r="431">
          <cell r="B431">
            <v>601</v>
          </cell>
        </row>
        <row r="432">
          <cell r="B432">
            <v>602</v>
          </cell>
        </row>
        <row r="433">
          <cell r="B433">
            <v>603</v>
          </cell>
        </row>
        <row r="434">
          <cell r="B434">
            <v>604</v>
          </cell>
        </row>
        <row r="435">
          <cell r="B435">
            <v>605</v>
          </cell>
        </row>
        <row r="436">
          <cell r="B436">
            <v>606</v>
          </cell>
        </row>
        <row r="437">
          <cell r="B437">
            <v>607</v>
          </cell>
        </row>
        <row r="438">
          <cell r="B438">
            <v>608</v>
          </cell>
        </row>
        <row r="439">
          <cell r="B439">
            <v>609</v>
          </cell>
        </row>
        <row r="440">
          <cell r="B440">
            <v>610</v>
          </cell>
        </row>
        <row r="441">
          <cell r="B441">
            <v>611</v>
          </cell>
        </row>
        <row r="442">
          <cell r="B442">
            <v>612</v>
          </cell>
        </row>
        <row r="443">
          <cell r="B443">
            <v>613</v>
          </cell>
        </row>
        <row r="444">
          <cell r="B444">
            <v>614</v>
          </cell>
        </row>
        <row r="445">
          <cell r="B445">
            <v>615</v>
          </cell>
        </row>
        <row r="446">
          <cell r="B446">
            <v>616</v>
          </cell>
        </row>
        <row r="447">
          <cell r="B447">
            <v>617</v>
          </cell>
        </row>
        <row r="448">
          <cell r="B448">
            <v>618</v>
          </cell>
        </row>
        <row r="449">
          <cell r="B449">
            <v>619</v>
          </cell>
        </row>
        <row r="450">
          <cell r="B450">
            <v>620</v>
          </cell>
        </row>
        <row r="451">
          <cell r="B451">
            <v>621</v>
          </cell>
        </row>
        <row r="452">
          <cell r="B452">
            <v>622</v>
          </cell>
        </row>
        <row r="453">
          <cell r="B453">
            <v>623</v>
          </cell>
        </row>
        <row r="454">
          <cell r="B454">
            <v>624</v>
          </cell>
        </row>
        <row r="455">
          <cell r="B455">
            <v>625</v>
          </cell>
        </row>
        <row r="456">
          <cell r="B456">
            <v>626</v>
          </cell>
        </row>
        <row r="457">
          <cell r="B457">
            <v>627</v>
          </cell>
        </row>
        <row r="458">
          <cell r="B458">
            <v>628</v>
          </cell>
        </row>
        <row r="459">
          <cell r="B459">
            <v>629</v>
          </cell>
        </row>
        <row r="460">
          <cell r="B460">
            <v>630</v>
          </cell>
        </row>
        <row r="461">
          <cell r="B461">
            <v>631</v>
          </cell>
        </row>
        <row r="462">
          <cell r="B462">
            <v>632</v>
          </cell>
        </row>
        <row r="463">
          <cell r="B463">
            <v>633</v>
          </cell>
        </row>
        <row r="464">
          <cell r="B464">
            <v>634</v>
          </cell>
        </row>
        <row r="465">
          <cell r="B465">
            <v>635</v>
          </cell>
        </row>
        <row r="466">
          <cell r="B466">
            <v>636</v>
          </cell>
        </row>
        <row r="467">
          <cell r="B467">
            <v>637</v>
          </cell>
        </row>
        <row r="468">
          <cell r="B468">
            <v>638</v>
          </cell>
        </row>
        <row r="469">
          <cell r="B469">
            <v>639</v>
          </cell>
        </row>
        <row r="470">
          <cell r="B470">
            <v>640</v>
          </cell>
        </row>
        <row r="471">
          <cell r="B471">
            <v>641</v>
          </cell>
        </row>
        <row r="472">
          <cell r="B472">
            <v>642</v>
          </cell>
        </row>
        <row r="473">
          <cell r="B473">
            <v>643</v>
          </cell>
        </row>
        <row r="474">
          <cell r="B474">
            <v>644</v>
          </cell>
        </row>
        <row r="475">
          <cell r="B475">
            <v>645</v>
          </cell>
        </row>
        <row r="476">
          <cell r="B476">
            <v>646</v>
          </cell>
        </row>
        <row r="477">
          <cell r="B477">
            <v>647</v>
          </cell>
        </row>
        <row r="478">
          <cell r="B478">
            <v>648</v>
          </cell>
        </row>
        <row r="479">
          <cell r="B479">
            <v>649</v>
          </cell>
        </row>
        <row r="480">
          <cell r="B480">
            <v>650</v>
          </cell>
        </row>
        <row r="481">
          <cell r="B481" t="str">
            <v>Cage #</v>
          </cell>
          <cell r="C481" t="str">
            <v>EXHIBITOR</v>
          </cell>
          <cell r="D481" t="str">
            <v>COLOR &amp; VARIETY</v>
          </cell>
          <cell r="E481" t="str">
            <v>SEX</v>
          </cell>
          <cell r="F481" t="str">
            <v>CODE</v>
          </cell>
          <cell r="G481" t="str">
            <v>##</v>
          </cell>
          <cell r="H481" t="str">
            <v>YEAR</v>
          </cell>
        </row>
        <row r="482">
          <cell r="B482" t="str">
            <v>RARE</v>
          </cell>
        </row>
        <row r="483">
          <cell r="B483">
            <v>1000</v>
          </cell>
        </row>
        <row r="484">
          <cell r="B484">
            <v>1001</v>
          </cell>
          <cell r="C484" t="str">
            <v>RELDA YEOMAN</v>
          </cell>
          <cell r="D484" t="str">
            <v>CRESTED COBALT</v>
          </cell>
          <cell r="E484" t="str">
            <v>H</v>
          </cell>
          <cell r="F484" t="str">
            <v>YEO</v>
          </cell>
          <cell r="G484">
            <v>17</v>
          </cell>
          <cell r="H484">
            <v>22</v>
          </cell>
        </row>
        <row r="485">
          <cell r="B485">
            <v>1002</v>
          </cell>
          <cell r="C485" t="str">
            <v>SHARON ROBICHAUD</v>
          </cell>
          <cell r="D485" t="str">
            <v>EASLEY CLEARBODY CINNAMON SKY</v>
          </cell>
          <cell r="E485" t="str">
            <v>C</v>
          </cell>
          <cell r="F485" t="str">
            <v>51R</v>
          </cell>
          <cell r="G485">
            <v>21</v>
          </cell>
          <cell r="H485">
            <v>20</v>
          </cell>
        </row>
        <row r="486">
          <cell r="B486">
            <v>1003</v>
          </cell>
          <cell r="C486" t="str">
            <v>SHARON ROBICHAUD</v>
          </cell>
          <cell r="D486" t="str">
            <v>EASLEY CLEARBODY OPALINE GREY</v>
          </cell>
          <cell r="E486" t="str">
            <v>C</v>
          </cell>
          <cell r="F486" t="str">
            <v>51R</v>
          </cell>
          <cell r="G486">
            <v>16</v>
          </cell>
          <cell r="H486">
            <v>20</v>
          </cell>
        </row>
        <row r="487">
          <cell r="B487">
            <v>1004</v>
          </cell>
          <cell r="C487" t="str">
            <v>SHARON ROBICHAUD</v>
          </cell>
          <cell r="D487" t="str">
            <v>ECB GREYWING YF OPALINE SKY </v>
          </cell>
          <cell r="E487" t="str">
            <v>H</v>
          </cell>
          <cell r="F487" t="str">
            <v>51R</v>
          </cell>
          <cell r="G487">
            <v>96</v>
          </cell>
          <cell r="H487">
            <v>21</v>
          </cell>
        </row>
        <row r="488">
          <cell r="B488">
            <v>1005</v>
          </cell>
          <cell r="C488" t="str">
            <v>SHARON ROBICHAUD</v>
          </cell>
          <cell r="D488" t="str">
            <v>CLEARWING SKY</v>
          </cell>
          <cell r="E488" t="str">
            <v>C</v>
          </cell>
          <cell r="F488" t="str">
            <v>51R</v>
          </cell>
          <cell r="G488">
            <v>8</v>
          </cell>
          <cell r="H488">
            <v>22</v>
          </cell>
        </row>
        <row r="489">
          <cell r="B489">
            <v>1006</v>
          </cell>
          <cell r="C489" t="str">
            <v>SHARON ROBICHAUD</v>
          </cell>
          <cell r="D489" t="str">
            <v>CLEARWING SKY</v>
          </cell>
          <cell r="E489" t="str">
            <v>H</v>
          </cell>
          <cell r="F489" t="str">
            <v>51R</v>
          </cell>
          <cell r="G489">
            <v>43</v>
          </cell>
          <cell r="H489">
            <v>22</v>
          </cell>
        </row>
        <row r="490">
          <cell r="B490">
            <v>1007</v>
          </cell>
          <cell r="C490" t="str">
            <v>SHARON ROBICHAUD</v>
          </cell>
          <cell r="D490" t="str">
            <v>RECESSIVE PIED SKY</v>
          </cell>
          <cell r="E490" t="str">
            <v>C</v>
          </cell>
          <cell r="F490" t="str">
            <v>51R</v>
          </cell>
          <cell r="G490">
            <v>70</v>
          </cell>
          <cell r="H490">
            <v>21</v>
          </cell>
        </row>
        <row r="491">
          <cell r="B491">
            <v>1008</v>
          </cell>
          <cell r="C491" t="str">
            <v>SHARON ROBICHAUD</v>
          </cell>
          <cell r="D491" t="str">
            <v>RECESSIVE PIED VIOLET</v>
          </cell>
          <cell r="E491" t="str">
            <v>C</v>
          </cell>
          <cell r="F491" t="str">
            <v>51R</v>
          </cell>
          <cell r="G491">
            <v>5</v>
          </cell>
          <cell r="H491">
            <v>20</v>
          </cell>
        </row>
        <row r="492">
          <cell r="B492">
            <v>1009</v>
          </cell>
          <cell r="C492" t="str">
            <v>SHARON ROBICHAUD</v>
          </cell>
          <cell r="D492" t="str">
            <v>ECB OP CIN SKY</v>
          </cell>
          <cell r="E492" t="str">
            <v>C</v>
          </cell>
          <cell r="F492" t="str">
            <v>51R</v>
          </cell>
          <cell r="G492">
            <v>93</v>
          </cell>
          <cell r="H492">
            <v>21</v>
          </cell>
        </row>
        <row r="493">
          <cell r="B493">
            <v>1010</v>
          </cell>
          <cell r="C493" t="str">
            <v>BILL MCLEAN SR.</v>
          </cell>
          <cell r="D493" t="str">
            <v>LACEWING WHITE</v>
          </cell>
          <cell r="E493" t="str">
            <v>C</v>
          </cell>
          <cell r="F493" t="str">
            <v>MCL</v>
          </cell>
          <cell r="G493">
            <v>14</v>
          </cell>
          <cell r="H493">
            <v>20</v>
          </cell>
        </row>
        <row r="494">
          <cell r="B494">
            <v>1011</v>
          </cell>
          <cell r="C494" t="str">
            <v>AL HORTON</v>
          </cell>
          <cell r="D494" t="str">
            <v>RECESSIVE PIED GREY</v>
          </cell>
          <cell r="E494" t="str">
            <v>C</v>
          </cell>
          <cell r="F494" t="str">
            <v>JAP</v>
          </cell>
          <cell r="G494">
            <v>224</v>
          </cell>
          <cell r="H494">
            <v>19</v>
          </cell>
        </row>
        <row r="495">
          <cell r="B495">
            <v>1012</v>
          </cell>
          <cell r="C495" t="str">
            <v>CHAD BABIN</v>
          </cell>
          <cell r="D495" t="str">
            <v>CLEARWING SKY</v>
          </cell>
          <cell r="E495" t="str">
            <v>C</v>
          </cell>
          <cell r="F495" t="str">
            <v>CB</v>
          </cell>
          <cell r="G495">
            <v>114</v>
          </cell>
          <cell r="H495">
            <v>22</v>
          </cell>
        </row>
        <row r="496">
          <cell r="B496">
            <v>1013</v>
          </cell>
          <cell r="C496" t="str">
            <v>CHAD BABIN</v>
          </cell>
          <cell r="D496" t="str">
            <v>GREYWING COBALT</v>
          </cell>
          <cell r="E496" t="str">
            <v>C</v>
          </cell>
          <cell r="F496" t="str">
            <v>CB</v>
          </cell>
          <cell r="G496">
            <v>113</v>
          </cell>
          <cell r="H496">
            <v>22</v>
          </cell>
        </row>
        <row r="497">
          <cell r="B497">
            <v>1014</v>
          </cell>
          <cell r="C497" t="str">
            <v>CHAD BABIN</v>
          </cell>
          <cell r="D497" t="str">
            <v>FBC GREYWING COBALT</v>
          </cell>
          <cell r="E497" t="str">
            <v>C</v>
          </cell>
          <cell r="F497" t="str">
            <v>C</v>
          </cell>
          <cell r="G497">
            <v>46</v>
          </cell>
          <cell r="H497">
            <v>19</v>
          </cell>
        </row>
        <row r="498">
          <cell r="B498">
            <v>1015</v>
          </cell>
          <cell r="C498" t="str">
            <v>CHAD BABIN</v>
          </cell>
          <cell r="D498" t="str">
            <v>FBC GREYWING YF COBALT</v>
          </cell>
          <cell r="E498" t="str">
            <v>C</v>
          </cell>
          <cell r="F498" t="str">
            <v>CB</v>
          </cell>
          <cell r="G498">
            <v>74</v>
          </cell>
          <cell r="H498">
            <v>20</v>
          </cell>
        </row>
        <row r="499">
          <cell r="B499">
            <v>1016</v>
          </cell>
          <cell r="C499" t="str">
            <v>MAUREEN BRODERICK</v>
          </cell>
          <cell r="D499" t="str">
            <v>CLEARWING OPALINE SKY</v>
          </cell>
          <cell r="E499" t="str">
            <v>C</v>
          </cell>
          <cell r="F499" t="str">
            <v>MA8</v>
          </cell>
          <cell r="G499">
            <v>24</v>
          </cell>
          <cell r="H499">
            <v>22</v>
          </cell>
        </row>
        <row r="500">
          <cell r="B500">
            <v>1017</v>
          </cell>
          <cell r="C500" t="str">
            <v>MAUREEN BRODERICK</v>
          </cell>
          <cell r="D500" t="str">
            <v>RECESSIVE PIED YF SKY</v>
          </cell>
          <cell r="E500" t="str">
            <v>C</v>
          </cell>
          <cell r="F500" t="str">
            <v>MAB</v>
          </cell>
          <cell r="G500">
            <v>58</v>
          </cell>
          <cell r="H500">
            <v>21</v>
          </cell>
        </row>
        <row r="501">
          <cell r="B501">
            <v>1018</v>
          </cell>
          <cell r="C501" t="str">
            <v>MAUREEN BRODERICK</v>
          </cell>
          <cell r="D501" t="str">
            <v>FROSTED PIED SKY</v>
          </cell>
          <cell r="E501" t="str">
            <v>C</v>
          </cell>
          <cell r="F501" t="str">
            <v>MA8</v>
          </cell>
          <cell r="G501">
            <v>62</v>
          </cell>
          <cell r="H501">
            <v>20</v>
          </cell>
        </row>
        <row r="502">
          <cell r="B502">
            <v>1019</v>
          </cell>
          <cell r="C502" t="str">
            <v>MAUREEN BRODERICK</v>
          </cell>
          <cell r="D502" t="str">
            <v>SLATE</v>
          </cell>
          <cell r="E502" t="str">
            <v>C</v>
          </cell>
          <cell r="F502" t="str">
            <v>MAB</v>
          </cell>
          <cell r="G502">
            <v>25</v>
          </cell>
          <cell r="H502">
            <v>20</v>
          </cell>
        </row>
        <row r="503">
          <cell r="B503">
            <v>1020</v>
          </cell>
          <cell r="C503" t="str">
            <v>MAUREEN BRODERICK</v>
          </cell>
          <cell r="D503" t="str">
            <v>ECB OPALINE GREY GREEN</v>
          </cell>
          <cell r="E503" t="str">
            <v>C</v>
          </cell>
          <cell r="F503" t="str">
            <v>MA8</v>
          </cell>
          <cell r="G503">
            <v>6</v>
          </cell>
          <cell r="H503">
            <v>22</v>
          </cell>
        </row>
        <row r="504">
          <cell r="B504">
            <v>1021</v>
          </cell>
          <cell r="C504" t="str">
            <v>MAUREEN BRODERICK</v>
          </cell>
          <cell r="D504" t="str">
            <v>ANTHRACITE SPANGLE</v>
          </cell>
          <cell r="E504" t="str">
            <v>C</v>
          </cell>
          <cell r="F504" t="str">
            <v>MAB</v>
          </cell>
          <cell r="G504">
            <v>14</v>
          </cell>
          <cell r="H504">
            <v>22</v>
          </cell>
        </row>
        <row r="505">
          <cell r="B505">
            <v>1022</v>
          </cell>
        </row>
        <row r="506">
          <cell r="B506">
            <v>1023</v>
          </cell>
        </row>
        <row r="507">
          <cell r="B507">
            <v>1024</v>
          </cell>
        </row>
        <row r="508">
          <cell r="B508">
            <v>1025</v>
          </cell>
        </row>
        <row r="509">
          <cell r="B509">
            <v>1026</v>
          </cell>
        </row>
        <row r="510">
          <cell r="B510">
            <v>1027</v>
          </cell>
        </row>
        <row r="511">
          <cell r="B511">
            <v>1028</v>
          </cell>
        </row>
        <row r="512">
          <cell r="B512">
            <v>1029</v>
          </cell>
        </row>
        <row r="513">
          <cell r="B513">
            <v>1030</v>
          </cell>
        </row>
        <row r="514">
          <cell r="B514">
            <v>1031</v>
          </cell>
        </row>
        <row r="515">
          <cell r="B515">
            <v>1032</v>
          </cell>
        </row>
        <row r="516">
          <cell r="B516">
            <v>1033</v>
          </cell>
        </row>
        <row r="517">
          <cell r="B517">
            <v>1034</v>
          </cell>
        </row>
        <row r="518">
          <cell r="B518">
            <v>1035</v>
          </cell>
        </row>
        <row r="519">
          <cell r="B519">
            <v>1036</v>
          </cell>
        </row>
        <row r="520">
          <cell r="B520">
            <v>1037</v>
          </cell>
        </row>
        <row r="521">
          <cell r="B521">
            <v>1038</v>
          </cell>
        </row>
        <row r="522">
          <cell r="B522">
            <v>1039</v>
          </cell>
        </row>
        <row r="523">
          <cell r="B523">
            <v>1040</v>
          </cell>
        </row>
        <row r="524">
          <cell r="B524">
            <v>1041</v>
          </cell>
        </row>
        <row r="525">
          <cell r="B525">
            <v>1042</v>
          </cell>
        </row>
        <row r="526">
          <cell r="B526">
            <v>1043</v>
          </cell>
        </row>
        <row r="527">
          <cell r="B527">
            <v>1044</v>
          </cell>
        </row>
        <row r="528">
          <cell r="B528">
            <v>1045</v>
          </cell>
        </row>
        <row r="529">
          <cell r="B529">
            <v>1046</v>
          </cell>
        </row>
        <row r="530">
          <cell r="B530">
            <v>1047</v>
          </cell>
        </row>
        <row r="531">
          <cell r="B531">
            <v>1048</v>
          </cell>
        </row>
        <row r="532">
          <cell r="B532">
            <v>1049</v>
          </cell>
        </row>
        <row r="533">
          <cell r="B533">
            <v>1050</v>
          </cell>
        </row>
        <row r="534">
          <cell r="B534">
            <v>1051</v>
          </cell>
        </row>
        <row r="535">
          <cell r="B535">
            <v>1052</v>
          </cell>
        </row>
        <row r="536">
          <cell r="B536">
            <v>1053</v>
          </cell>
        </row>
        <row r="537">
          <cell r="B537">
            <v>1054</v>
          </cell>
        </row>
        <row r="538">
          <cell r="B538">
            <v>1055</v>
          </cell>
        </row>
        <row r="539">
          <cell r="B539">
            <v>1056</v>
          </cell>
        </row>
        <row r="540">
          <cell r="B540">
            <v>1057</v>
          </cell>
        </row>
        <row r="541">
          <cell r="B541">
            <v>1058</v>
          </cell>
        </row>
        <row r="542">
          <cell r="B542">
            <v>1059</v>
          </cell>
        </row>
        <row r="543">
          <cell r="B543">
            <v>1060</v>
          </cell>
        </row>
        <row r="544">
          <cell r="B544">
            <v>1061</v>
          </cell>
        </row>
        <row r="545">
          <cell r="B545">
            <v>1062</v>
          </cell>
        </row>
        <row r="546">
          <cell r="B546">
            <v>1063</v>
          </cell>
        </row>
        <row r="547">
          <cell r="B547">
            <v>1064</v>
          </cell>
        </row>
        <row r="548">
          <cell r="B548">
            <v>1065</v>
          </cell>
        </row>
        <row r="549">
          <cell r="B549">
            <v>1066</v>
          </cell>
        </row>
        <row r="550">
          <cell r="B550">
            <v>1067</v>
          </cell>
        </row>
        <row r="551">
          <cell r="B551">
            <v>1068</v>
          </cell>
        </row>
        <row r="552">
          <cell r="B552">
            <v>1069</v>
          </cell>
        </row>
        <row r="553">
          <cell r="B553">
            <v>1070</v>
          </cell>
        </row>
        <row r="554">
          <cell r="B554">
            <v>1071</v>
          </cell>
        </row>
        <row r="555">
          <cell r="B555">
            <v>1072</v>
          </cell>
        </row>
        <row r="556">
          <cell r="B556">
            <v>1073</v>
          </cell>
        </row>
        <row r="557">
          <cell r="B557">
            <v>1074</v>
          </cell>
        </row>
        <row r="558">
          <cell r="B558">
            <v>1075</v>
          </cell>
        </row>
        <row r="559">
          <cell r="B559">
            <v>1076</v>
          </cell>
        </row>
        <row r="560">
          <cell r="B560">
            <v>1077</v>
          </cell>
        </row>
        <row r="561">
          <cell r="B561">
            <v>1078</v>
          </cell>
        </row>
        <row r="562">
          <cell r="B562">
            <v>1079</v>
          </cell>
        </row>
        <row r="563">
          <cell r="B563">
            <v>1080</v>
          </cell>
        </row>
        <row r="564">
          <cell r="B564">
            <v>1081</v>
          </cell>
        </row>
        <row r="565">
          <cell r="B565">
            <v>1082</v>
          </cell>
        </row>
        <row r="566">
          <cell r="B566">
            <v>1083</v>
          </cell>
        </row>
        <row r="567">
          <cell r="B567">
            <v>1084</v>
          </cell>
        </row>
        <row r="568">
          <cell r="B568">
            <v>1085</v>
          </cell>
        </row>
        <row r="569">
          <cell r="B569">
            <v>1086</v>
          </cell>
        </row>
        <row r="570">
          <cell r="B570">
            <v>1087</v>
          </cell>
        </row>
        <row r="571">
          <cell r="B571">
            <v>1088</v>
          </cell>
        </row>
        <row r="572">
          <cell r="B572">
            <v>1089</v>
          </cell>
        </row>
        <row r="573">
          <cell r="B573">
            <v>1090</v>
          </cell>
        </row>
        <row r="574">
          <cell r="B574">
            <v>1091</v>
          </cell>
        </row>
        <row r="575">
          <cell r="B575">
            <v>1092</v>
          </cell>
        </row>
        <row r="576">
          <cell r="B576">
            <v>1093</v>
          </cell>
        </row>
        <row r="577">
          <cell r="B577">
            <v>1094</v>
          </cell>
        </row>
        <row r="578">
          <cell r="B578">
            <v>1095</v>
          </cell>
        </row>
        <row r="579">
          <cell r="B579">
            <v>1096</v>
          </cell>
        </row>
        <row r="580">
          <cell r="B580">
            <v>1097</v>
          </cell>
        </row>
        <row r="581">
          <cell r="B581">
            <v>1098</v>
          </cell>
        </row>
        <row r="582">
          <cell r="B582">
            <v>1099</v>
          </cell>
        </row>
        <row r="583">
          <cell r="B583">
            <v>1100</v>
          </cell>
        </row>
        <row r="585">
          <cell r="B585" t="str">
            <v>Pairs</v>
          </cell>
        </row>
        <row r="586">
          <cell r="B586">
            <v>1200</v>
          </cell>
        </row>
        <row r="586">
          <cell r="E586" t="str">
            <v>C</v>
          </cell>
        </row>
        <row r="587">
          <cell r="B587">
            <v>1201</v>
          </cell>
        </row>
        <row r="587">
          <cell r="E587" t="str">
            <v>H</v>
          </cell>
        </row>
        <row r="588">
          <cell r="B588">
            <v>1202</v>
          </cell>
        </row>
        <row r="588">
          <cell r="E588" t="str">
            <v>C</v>
          </cell>
        </row>
        <row r="589">
          <cell r="B589">
            <v>1203</v>
          </cell>
        </row>
        <row r="589">
          <cell r="E589" t="str">
            <v>H</v>
          </cell>
        </row>
        <row r="590">
          <cell r="B590">
            <v>1204</v>
          </cell>
        </row>
        <row r="590">
          <cell r="E590" t="str">
            <v>C</v>
          </cell>
        </row>
        <row r="591">
          <cell r="B591">
            <v>1205</v>
          </cell>
        </row>
        <row r="591">
          <cell r="E591" t="str">
            <v>H</v>
          </cell>
        </row>
        <row r="592">
          <cell r="B592">
            <v>1206</v>
          </cell>
        </row>
        <row r="592">
          <cell r="E592" t="str">
            <v>C</v>
          </cell>
        </row>
        <row r="593">
          <cell r="B593">
            <v>1207</v>
          </cell>
        </row>
        <row r="593">
          <cell r="E593" t="str">
            <v>H</v>
          </cell>
        </row>
        <row r="594">
          <cell r="B594">
            <v>1208</v>
          </cell>
        </row>
        <row r="594">
          <cell r="E594" t="str">
            <v>C</v>
          </cell>
        </row>
        <row r="595">
          <cell r="B595">
            <v>1209</v>
          </cell>
        </row>
        <row r="595">
          <cell r="E595" t="str">
            <v>H</v>
          </cell>
        </row>
        <row r="596">
          <cell r="B596">
            <v>1210</v>
          </cell>
        </row>
        <row r="596">
          <cell r="E596" t="str">
            <v>C</v>
          </cell>
        </row>
        <row r="597">
          <cell r="B597">
            <v>1211</v>
          </cell>
        </row>
        <row r="597">
          <cell r="E597" t="str">
            <v>H</v>
          </cell>
        </row>
        <row r="598">
          <cell r="B598">
            <v>1212</v>
          </cell>
        </row>
        <row r="598">
          <cell r="E598" t="str">
            <v>C</v>
          </cell>
        </row>
        <row r="599">
          <cell r="B599">
            <v>1213</v>
          </cell>
        </row>
        <row r="599">
          <cell r="E599" t="str">
            <v>H</v>
          </cell>
        </row>
        <row r="600">
          <cell r="B600">
            <v>1214</v>
          </cell>
        </row>
        <row r="600">
          <cell r="E600" t="str">
            <v>C</v>
          </cell>
        </row>
        <row r="601">
          <cell r="B601">
            <v>1215</v>
          </cell>
        </row>
        <row r="601">
          <cell r="E601" t="str">
            <v>H</v>
          </cell>
        </row>
        <row r="602">
          <cell r="B602">
            <v>1216</v>
          </cell>
        </row>
        <row r="602">
          <cell r="E602" t="str">
            <v>C</v>
          </cell>
        </row>
        <row r="603">
          <cell r="B603">
            <v>1217</v>
          </cell>
        </row>
        <row r="603">
          <cell r="E603" t="str">
            <v>H</v>
          </cell>
        </row>
        <row r="604">
          <cell r="B604">
            <v>1218</v>
          </cell>
        </row>
        <row r="604">
          <cell r="E604" t="str">
            <v>C</v>
          </cell>
        </row>
        <row r="605">
          <cell r="B605">
            <v>1219</v>
          </cell>
        </row>
        <row r="605">
          <cell r="E605" t="str">
            <v>H</v>
          </cell>
        </row>
        <row r="606">
          <cell r="B606">
            <v>1220</v>
          </cell>
        </row>
        <row r="606">
          <cell r="E606" t="str">
            <v>C</v>
          </cell>
        </row>
        <row r="607">
          <cell r="B607">
            <v>1221</v>
          </cell>
        </row>
        <row r="607">
          <cell r="E607" t="str">
            <v>H</v>
          </cell>
        </row>
        <row r="608">
          <cell r="B608">
            <v>1222</v>
          </cell>
        </row>
        <row r="608">
          <cell r="E608" t="str">
            <v>C</v>
          </cell>
        </row>
        <row r="609">
          <cell r="B609">
            <v>1223</v>
          </cell>
        </row>
        <row r="609">
          <cell r="E609" t="str">
            <v>H</v>
          </cell>
        </row>
        <row r="610">
          <cell r="B610">
            <v>1224</v>
          </cell>
        </row>
        <row r="610">
          <cell r="E610" t="str">
            <v>C</v>
          </cell>
        </row>
        <row r="611">
          <cell r="B611">
            <v>1225</v>
          </cell>
        </row>
        <row r="611">
          <cell r="E611" t="str">
            <v>H</v>
          </cell>
        </row>
        <row r="612">
          <cell r="B612">
            <v>1226</v>
          </cell>
        </row>
        <row r="612">
          <cell r="E612" t="str">
            <v>C</v>
          </cell>
        </row>
        <row r="613">
          <cell r="B613">
            <v>1227</v>
          </cell>
        </row>
        <row r="613">
          <cell r="E613" t="str">
            <v>H</v>
          </cell>
        </row>
        <row r="614">
          <cell r="B614">
            <v>1228</v>
          </cell>
        </row>
        <row r="614">
          <cell r="E614" t="str">
            <v>C</v>
          </cell>
        </row>
        <row r="615">
          <cell r="B615">
            <v>1229</v>
          </cell>
        </row>
        <row r="615">
          <cell r="E615" t="str">
            <v>H</v>
          </cell>
        </row>
        <row r="616">
          <cell r="B616">
            <v>1230</v>
          </cell>
        </row>
        <row r="616">
          <cell r="E616" t="str">
            <v>C</v>
          </cell>
        </row>
        <row r="617">
          <cell r="B617">
            <v>1231</v>
          </cell>
        </row>
        <row r="617">
          <cell r="E617" t="str">
            <v>H</v>
          </cell>
        </row>
        <row r="618">
          <cell r="B618">
            <v>1232</v>
          </cell>
        </row>
        <row r="618">
          <cell r="E618" t="str">
            <v>C</v>
          </cell>
        </row>
        <row r="619">
          <cell r="B619">
            <v>1233</v>
          </cell>
        </row>
        <row r="619">
          <cell r="E619" t="str">
            <v>H</v>
          </cell>
        </row>
        <row r="620">
          <cell r="B620">
            <v>1234</v>
          </cell>
        </row>
        <row r="620">
          <cell r="E620" t="str">
            <v>C</v>
          </cell>
        </row>
        <row r="621">
          <cell r="B621">
            <v>1235</v>
          </cell>
        </row>
        <row r="621">
          <cell r="E621" t="str">
            <v>H</v>
          </cell>
        </row>
        <row r="622">
          <cell r="B622">
            <v>1236</v>
          </cell>
        </row>
        <row r="622">
          <cell r="E622" t="str">
            <v>C</v>
          </cell>
        </row>
        <row r="623">
          <cell r="B623">
            <v>1237</v>
          </cell>
        </row>
        <row r="623">
          <cell r="E623" t="str">
            <v>H</v>
          </cell>
        </row>
        <row r="624">
          <cell r="B624">
            <v>1238</v>
          </cell>
        </row>
        <row r="624">
          <cell r="E624" t="str">
            <v>C</v>
          </cell>
        </row>
        <row r="625">
          <cell r="B625">
            <v>1239</v>
          </cell>
        </row>
        <row r="625">
          <cell r="E625" t="str">
            <v>H</v>
          </cell>
        </row>
        <row r="626">
          <cell r="B626">
            <v>1240</v>
          </cell>
        </row>
        <row r="626">
          <cell r="E626" t="str">
            <v>C</v>
          </cell>
        </row>
        <row r="627">
          <cell r="B627">
            <v>1241</v>
          </cell>
        </row>
        <row r="627">
          <cell r="E627" t="str">
            <v>H</v>
          </cell>
        </row>
      </sheetData>
      <sheetData sheetId="1"/>
      <sheetData sheetId="2">
        <row r="14">
          <cell r="M14">
            <v>0</v>
          </cell>
          <cell r="N14">
            <v>0</v>
          </cell>
        </row>
        <row r="15">
          <cell r="M15">
            <v>0</v>
          </cell>
          <cell r="N15">
            <v>0</v>
          </cell>
        </row>
        <row r="22">
          <cell r="M22">
            <v>0</v>
          </cell>
          <cell r="N22">
            <v>0</v>
          </cell>
        </row>
        <row r="23">
          <cell r="M23">
            <v>0</v>
          </cell>
          <cell r="N23">
            <v>0</v>
          </cell>
        </row>
        <row r="24">
          <cell r="M24">
            <v>0</v>
          </cell>
          <cell r="N24">
            <v>0</v>
          </cell>
        </row>
        <row r="26">
          <cell r="M26">
            <v>0</v>
          </cell>
          <cell r="N26">
            <v>0</v>
          </cell>
        </row>
        <row r="30">
          <cell r="M30">
            <v>0</v>
          </cell>
          <cell r="N30">
            <v>0</v>
          </cell>
        </row>
        <row r="32">
          <cell r="M32">
            <v>0</v>
          </cell>
          <cell r="N32">
            <v>0</v>
          </cell>
        </row>
        <row r="34">
          <cell r="M34">
            <v>0</v>
          </cell>
          <cell r="N34">
            <v>0</v>
          </cell>
        </row>
        <row r="35">
          <cell r="M35">
            <v>0</v>
          </cell>
          <cell r="N35">
            <v>0</v>
          </cell>
        </row>
        <row r="38">
          <cell r="M38">
            <v>0</v>
          </cell>
          <cell r="N38">
            <v>0</v>
          </cell>
        </row>
        <row r="51">
          <cell r="C51">
            <v>0</v>
          </cell>
          <cell r="D51">
            <v>0</v>
          </cell>
        </row>
      </sheetData>
      <sheetData sheetId="3"/>
      <sheetData sheetId="4">
        <row r="2">
          <cell r="F2">
            <v>524</v>
          </cell>
        </row>
        <row r="5">
          <cell r="F5">
            <v>101</v>
          </cell>
        </row>
        <row r="8">
          <cell r="F8">
            <v>312</v>
          </cell>
        </row>
        <row r="11">
          <cell r="F11">
            <v>310</v>
          </cell>
        </row>
        <row r="14">
          <cell r="F14">
            <v>503</v>
          </cell>
        </row>
        <row r="17">
          <cell r="F17">
            <v>515</v>
          </cell>
        </row>
        <row r="20">
          <cell r="F20">
            <v>321</v>
          </cell>
        </row>
        <row r="23">
          <cell r="F23">
            <v>521</v>
          </cell>
        </row>
        <row r="26">
          <cell r="F26">
            <v>516</v>
          </cell>
        </row>
        <row r="29">
          <cell r="F29">
            <v>517</v>
          </cell>
        </row>
        <row r="39">
          <cell r="F39">
            <v>318</v>
          </cell>
        </row>
        <row r="42">
          <cell r="F42">
            <v>511</v>
          </cell>
        </row>
        <row r="45">
          <cell r="F45">
            <v>308</v>
          </cell>
        </row>
        <row r="48">
          <cell r="F48">
            <v>309</v>
          </cell>
        </row>
        <row r="51">
          <cell r="F51">
            <v>528</v>
          </cell>
        </row>
        <row r="54">
          <cell r="F54">
            <v>518</v>
          </cell>
        </row>
        <row r="66">
          <cell r="F66">
            <v>301</v>
          </cell>
        </row>
        <row r="72">
          <cell r="F72">
            <v>1016</v>
          </cell>
        </row>
        <row r="75">
          <cell r="F75">
            <v>1013</v>
          </cell>
        </row>
        <row r="78">
          <cell r="F78">
            <v>1014</v>
          </cell>
        </row>
        <row r="84">
          <cell r="F84">
            <v>1007</v>
          </cell>
        </row>
        <row r="90">
          <cell r="F90">
            <v>1018</v>
          </cell>
        </row>
        <row r="99">
          <cell r="F99">
            <v>1010</v>
          </cell>
        </row>
        <row r="102">
          <cell r="F102">
            <v>1001</v>
          </cell>
        </row>
        <row r="108">
          <cell r="F108">
            <v>1019</v>
          </cell>
        </row>
        <row r="111">
          <cell r="F111">
            <v>1009</v>
          </cell>
        </row>
        <row r="114">
          <cell r="F114">
            <v>1004</v>
          </cell>
        </row>
      </sheetData>
      <sheetData sheetId="5"/>
      <sheetData sheetId="6"/>
      <sheetData sheetId="7"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97"/>
  <sheetViews>
    <sheetView showGridLines="0" tabSelected="1" view="pageBreakPreview" zoomScale="125" zoomScaleNormal="85" workbookViewId="0">
      <selection activeCell="J121" sqref="J121:K158"/>
    </sheetView>
  </sheetViews>
  <sheetFormatPr defaultColWidth="9" defaultRowHeight="12.75"/>
  <cols>
    <col min="1" max="1" width="23" customWidth="1"/>
    <col min="2" max="2" width="5.84761904761905" style="1" customWidth="1"/>
    <col min="3" max="3" width="9.38095238095238" style="1" customWidth="1"/>
    <col min="4" max="4" width="20.152380952381" customWidth="1"/>
    <col min="5" max="5" width="30.5333333333333" customWidth="1"/>
    <col min="6" max="6" width="3.84761904761905" style="2" customWidth="1"/>
    <col min="7" max="7" width="9.84761904761905" style="2" customWidth="1"/>
    <col min="8" max="8" width="4.84761904761905" style="2" customWidth="1"/>
    <col min="9" max="9" width="5" style="2" customWidth="1"/>
    <col min="10" max="10" width="5.53333333333333" style="2" customWidth="1"/>
    <col min="11" max="11" width="5.695238095238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1"/>
      <c r="E5" s="12"/>
      <c r="F5" s="5"/>
      <c r="G5" s="5"/>
      <c r="H5" s="5"/>
      <c r="I5" s="5"/>
    </row>
    <row r="6" spans="2:9">
      <c r="B6" s="9"/>
      <c r="C6" s="9"/>
      <c r="D6" s="12"/>
      <c r="E6" s="12"/>
      <c r="F6" s="5"/>
      <c r="G6" s="5"/>
      <c r="H6" s="5"/>
      <c r="I6" s="5"/>
    </row>
    <row r="7" ht="22.5" customHeight="1" spans="1:9">
      <c r="A7" s="9" t="s">
        <v>6</v>
      </c>
      <c r="B7" s="10" t="s">
        <v>7</v>
      </c>
      <c r="C7" s="10"/>
      <c r="D7" s="11"/>
      <c r="E7" s="13" t="s">
        <v>8</v>
      </c>
      <c r="F7" s="14"/>
      <c r="G7" s="15">
        <v>44807</v>
      </c>
      <c r="H7" s="14"/>
      <c r="I7" s="14"/>
    </row>
    <row r="8" ht="22.5" customHeight="1" spans="1:9">
      <c r="A8" s="9" t="s">
        <v>9</v>
      </c>
      <c r="B8" s="10"/>
      <c r="C8" s="10"/>
      <c r="D8" s="11"/>
      <c r="E8" s="12"/>
      <c r="F8" s="5"/>
      <c r="G8" s="5"/>
      <c r="H8" s="5"/>
      <c r="I8" s="5"/>
    </row>
    <row r="9" ht="22.5" customHeight="1" spans="1:9">
      <c r="A9" s="9" t="s">
        <v>6</v>
      </c>
      <c r="B9" s="10"/>
      <c r="C9" s="10"/>
      <c r="D9" s="11"/>
      <c r="E9" s="12"/>
      <c r="F9" s="5"/>
      <c r="G9" s="5"/>
      <c r="H9" s="5"/>
      <c r="I9" s="5"/>
    </row>
    <row r="10" spans="1:9">
      <c r="A10" s="12"/>
      <c r="B10" s="9"/>
      <c r="C10" s="9"/>
      <c r="D10" s="12"/>
      <c r="E10" s="13" t="s">
        <v>10</v>
      </c>
      <c r="F10" s="16"/>
      <c r="G10" s="10" t="s">
        <v>11</v>
      </c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2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/>
      <c r="G12" s="10" t="s">
        <v>15</v>
      </c>
      <c r="H12" s="14"/>
      <c r="I12" s="14"/>
    </row>
    <row r="13" ht="15.75" customHeight="1" spans="1:9">
      <c r="A13" s="23" t="s">
        <v>16</v>
      </c>
      <c r="B13" s="24"/>
      <c r="C13" s="25">
        <v>28</v>
      </c>
      <c r="D13" s="26">
        <v>6</v>
      </c>
      <c r="E13" s="12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27</v>
      </c>
      <c r="D14" s="26">
        <v>4</v>
      </c>
      <c r="E14" s="9"/>
      <c r="F14" s="29"/>
      <c r="G14" s="10" t="s">
        <v>18</v>
      </c>
      <c r="H14" s="14"/>
      <c r="I14" s="14"/>
    </row>
    <row r="15" ht="15.75" customHeight="1" spans="1:9">
      <c r="A15" s="30" t="s">
        <v>19</v>
      </c>
      <c r="B15" s="24"/>
      <c r="C15" s="25">
        <v>10</v>
      </c>
      <c r="D15" s="26">
        <v>3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f>'[1]COMPOSITE FORM'!D51</f>
        <v>0</v>
      </c>
      <c r="D16" s="26">
        <f>'[1]COMPOSITE FORM'!C51</f>
        <v>0</v>
      </c>
      <c r="E16" s="13" t="s">
        <v>21</v>
      </c>
      <c r="F16" s="16"/>
      <c r="G16" s="10" t="s">
        <v>22</v>
      </c>
      <c r="H16" s="14"/>
      <c r="I16" s="14"/>
    </row>
    <row r="17" ht="17.25" customHeight="1" spans="1:9">
      <c r="A17" s="30" t="s">
        <v>23</v>
      </c>
      <c r="B17" s="31"/>
      <c r="C17" s="32">
        <v>21</v>
      </c>
      <c r="D17" s="26">
        <v>6</v>
      </c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86</v>
      </c>
      <c r="D18" s="7">
        <f>SUM(D13:D16)</f>
        <v>13</v>
      </c>
      <c r="E18" s="13" t="s">
        <v>25</v>
      </c>
      <c r="F18" s="33"/>
      <c r="G18" s="14"/>
      <c r="H18" s="34" t="s">
        <v>26</v>
      </c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28</v>
      </c>
      <c r="C22" s="36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524</v>
      </c>
      <c r="C24" s="9"/>
      <c r="D24" s="9" t="str">
        <f>LOOKUP($B24,[1]EXHIBITOR!$B$6:$B$583,[1]EXHIBITOR!$C$6:$C$819)</f>
        <v>MAUREEN BRODERICK</v>
      </c>
      <c r="E24" s="9" t="str">
        <f>LOOKUP($B24,[1]EXHIBITOR!$B$6:$B$583,[1]EXHIBITOR!$D$6:$D$819)</f>
        <v>LIGHT GREEN</v>
      </c>
      <c r="F24" s="8" t="str">
        <f>LOOKUP($B24,[1]EXHIBITOR!$B$6:$B$583,[1]EXHIBITOR!$E$6:$E$819)</f>
        <v>C</v>
      </c>
      <c r="G24" s="8" t="str">
        <f>LOOKUP($B24,[1]EXHIBITOR!$B$6:$B$583,[1]EXHIBITOR!$F$6:$F$819)</f>
        <v>MAB</v>
      </c>
      <c r="H24" s="8">
        <f>LOOKUP($B24,[1]EXHIBITOR!$B$6:$B$583,[1]EXHIBITOR!$G$6:$G$819)</f>
        <v>105</v>
      </c>
      <c r="I24" s="8">
        <f>LOOKUP($B24,[1]EXHIBITOR!$B$6:$B$583,[1]EXHIBITOR!$H$6:$H$819)</f>
        <v>22</v>
      </c>
    </row>
    <row r="25" spans="1:9">
      <c r="A25" s="12" t="s">
        <v>35</v>
      </c>
      <c r="B25" s="9">
        <v>518</v>
      </c>
      <c r="C25" s="9"/>
      <c r="D25" s="9" t="str">
        <f>LOOKUP($B25,[1]EXHIBITOR!$B$6:$B$583,[1]EXHIBITOR!$C$6:$C$819)</f>
        <v>JOSH ANTHONY</v>
      </c>
      <c r="E25" s="9" t="str">
        <f>LOOKUP($B25,[1]EXHIBITOR!$B$6:$B$583,[1]EXHIBITOR!$D$6:$D$819)</f>
        <v>TEXAS CLEARBODY OPAL SKY</v>
      </c>
      <c r="F25" s="8" t="str">
        <f>LOOKUP($B25,[1]EXHIBITOR!$B$6:$B$583,[1]EXHIBITOR!$E$6:$E$819)</f>
        <v>C</v>
      </c>
      <c r="G25" s="8" t="str">
        <f>LOOKUP($B25,[1]EXHIBITOR!$B$6:$B$583,[1]EXHIBITOR!$F$6:$F$819)</f>
        <v>JDA</v>
      </c>
      <c r="H25" s="8">
        <f>LOOKUP($B25,[1]EXHIBITOR!$B$6:$B$583,[1]EXHIBITOR!$G$6:$G$819)</f>
        <v>88</v>
      </c>
      <c r="I25" s="8">
        <f>LOOKUP($B25,[1]EXHIBITOR!$B$6:$B$583,[1]EXHIBITOR!$H$6:$H$819)</f>
        <v>19</v>
      </c>
    </row>
    <row r="26" spans="1:9">
      <c r="A26" s="12" t="s">
        <v>36</v>
      </c>
      <c r="B26" s="9">
        <v>503</v>
      </c>
      <c r="C26" s="9"/>
      <c r="D26" s="9" t="str">
        <f>LOOKUP($B26,[1]EXHIBITOR!$B$6:$B$583,[1]EXHIBITOR!$C$6:$C$819)</f>
        <v>JULIE WILLIS</v>
      </c>
      <c r="E26" s="9" t="str">
        <f>LOOKUP($B26,[1]EXHIBITOR!$B$6:$B$583,[1]EXHIBITOR!$D$6:$D$819)</f>
        <v>GREY GREEN</v>
      </c>
      <c r="F26" s="8" t="str">
        <f>LOOKUP($B26,[1]EXHIBITOR!$B$6:$B$583,[1]EXHIBITOR!$E$6:$E$819)</f>
        <v>C</v>
      </c>
      <c r="G26" s="8" t="str">
        <f>LOOKUP($B26,[1]EXHIBITOR!$B$6:$B$583,[1]EXHIBITOR!$F$6:$F$819)</f>
        <v>JEW</v>
      </c>
      <c r="H26" s="8">
        <f>LOOKUP($B26,[1]EXHIBITOR!$B$6:$B$583,[1]EXHIBITOR!$G$6:$G$819)</f>
        <v>108</v>
      </c>
      <c r="I26" s="8">
        <f>LOOKUP($B26,[1]EXHIBITOR!$B$6:$B$583,[1]EXHIBITOR!$H$6:$H$819)</f>
        <v>22</v>
      </c>
    </row>
    <row r="27" spans="1:9">
      <c r="A27" s="12" t="s">
        <v>37</v>
      </c>
      <c r="B27" s="9">
        <v>505</v>
      </c>
      <c r="C27" s="9"/>
      <c r="D27" s="9" t="str">
        <f>LOOKUP($B27,[1]EXHIBITOR!$B$6:$B$583,[1]EXHIBITOR!$C$6:$C$819)</f>
        <v>JULIE WILLIS</v>
      </c>
      <c r="E27" s="9" t="str">
        <f>LOOKUP($B27,[1]EXHIBITOR!$B$6:$B$583,[1]EXHIBITOR!$D$6:$D$819)</f>
        <v>CINNAMONN GREY</v>
      </c>
      <c r="F27" s="8" t="str">
        <f>LOOKUP($B27,[1]EXHIBITOR!$B$6:$B$583,[1]EXHIBITOR!$E$6:$E$819)</f>
        <v>H</v>
      </c>
      <c r="G27" s="8" t="str">
        <f>LOOKUP($B27,[1]EXHIBITOR!$B$6:$B$583,[1]EXHIBITOR!$F$6:$F$819)</f>
        <v>JEW</v>
      </c>
      <c r="H27" s="8">
        <f>LOOKUP($B27,[1]EXHIBITOR!$B$6:$B$583,[1]EXHIBITOR!$G$6:$G$819)</f>
        <v>111</v>
      </c>
      <c r="I27" s="8">
        <f>LOOKUP($B27,[1]EXHIBITOR!$B$6:$B$583,[1]EXHIBITOR!$H$6:$H$819)</f>
        <v>22</v>
      </c>
    </row>
    <row r="28" spans="1:9">
      <c r="A28" s="12" t="s">
        <v>38</v>
      </c>
      <c r="B28" s="9">
        <v>515</v>
      </c>
      <c r="C28" s="9"/>
      <c r="D28" s="9" t="s">
        <v>39</v>
      </c>
      <c r="E28" s="9" t="s">
        <v>40</v>
      </c>
      <c r="F28" s="8" t="s">
        <v>41</v>
      </c>
      <c r="G28" s="8" t="s">
        <v>42</v>
      </c>
      <c r="H28" s="8">
        <v>4</v>
      </c>
      <c r="I28" s="8">
        <v>21</v>
      </c>
    </row>
    <row r="29" spans="1:9">
      <c r="A29" s="12" t="s">
        <v>43</v>
      </c>
      <c r="B29" s="9">
        <v>503</v>
      </c>
      <c r="C29" s="9"/>
      <c r="D29" s="9" t="str">
        <f>LOOKUP($B29,[1]EXHIBITOR!$B$6:$B$583,[1]EXHIBITOR!$C$6:$C$819)</f>
        <v>JULIE WILLIS</v>
      </c>
      <c r="E29" s="9" t="str">
        <f>LOOKUP($B29,[1]EXHIBITOR!$B$6:$B$583,[1]EXHIBITOR!$D$6:$D$819)</f>
        <v>GREY GREEN</v>
      </c>
      <c r="F29" s="8" t="str">
        <f>LOOKUP($B29,[1]EXHIBITOR!$B$6:$B$583,[1]EXHIBITOR!$E$6:$E$819)</f>
        <v>C</v>
      </c>
      <c r="G29" s="8" t="str">
        <f>LOOKUP($B29,[1]EXHIBITOR!$B$6:$B$583,[1]EXHIBITOR!$F$6:$F$819)</f>
        <v>JEW</v>
      </c>
      <c r="H29" s="8">
        <f>LOOKUP($B29,[1]EXHIBITOR!$B$6:$B$583,[1]EXHIBITOR!$G$6:$G$819)</f>
        <v>108</v>
      </c>
      <c r="I29" s="8">
        <f>LOOKUP($B29,[1]EXHIBITOR!$B$6:$B$583,[1]EXHIBITOR!$H$6:$H$819)</f>
        <v>22</v>
      </c>
    </row>
    <row r="30" spans="1:9">
      <c r="A30" s="12" t="s">
        <v>44</v>
      </c>
      <c r="B30" s="9">
        <v>528</v>
      </c>
      <c r="C30" s="9"/>
      <c r="D30" s="9" t="str">
        <f>LOOKUP($B30,[1]EXHIBITOR!$B$6:$B$583,[1]EXHIBITOR!$C$6:$C$819)</f>
        <v>MAUREEN BRODERICK</v>
      </c>
      <c r="E30" s="9" t="str">
        <f>LOOKUP($B30,[1]EXHIBITOR!$B$6:$B$583,[1]EXHIBITOR!$D$6:$D$819)</f>
        <v>YF OPALINE GREY</v>
      </c>
      <c r="F30" s="8" t="str">
        <f>LOOKUP($B30,[1]EXHIBITOR!$B$6:$B$583,[1]EXHIBITOR!$E$6:$E$819)</f>
        <v>C</v>
      </c>
      <c r="G30" s="8" t="str">
        <f>LOOKUP($B30,[1]EXHIBITOR!$B$6:$B$583,[1]EXHIBITOR!$F$6:$F$819)</f>
        <v>MAB</v>
      </c>
      <c r="H30" s="8">
        <f>LOOKUP($B30,[1]EXHIBITOR!$B$6:$B$583,[1]EXHIBITOR!$G$6:$G$819)</f>
        <v>31</v>
      </c>
      <c r="I30" s="8">
        <f>LOOKUP($B30,[1]EXHIBITOR!$B$6:$B$583,[1]EXHIBITOR!$H$6:$H$819)</f>
        <v>21</v>
      </c>
    </row>
    <row r="31" spans="1:9">
      <c r="A31" s="12" t="s">
        <v>45</v>
      </c>
      <c r="B31" s="9">
        <v>516</v>
      </c>
      <c r="C31" s="9"/>
      <c r="D31" s="9" t="s">
        <v>39</v>
      </c>
      <c r="E31" s="9" t="s">
        <v>46</v>
      </c>
      <c r="F31" s="8" t="s">
        <v>41</v>
      </c>
      <c r="G31" s="8" t="s">
        <v>42</v>
      </c>
      <c r="H31" s="8">
        <v>21</v>
      </c>
      <c r="I31" s="8">
        <v>20</v>
      </c>
    </row>
    <row r="32" spans="1:9">
      <c r="A32" s="12" t="s">
        <v>47</v>
      </c>
      <c r="B32" s="9">
        <v>504</v>
      </c>
      <c r="C32" s="9"/>
      <c r="D32" s="9" t="str">
        <f>LOOKUP($B32,[1]EXHIBITOR!$B$6:$B$583,[1]EXHIBITOR!$C$6:$C$819)</f>
        <v>JULIE WILLIS</v>
      </c>
      <c r="E32" s="9" t="str">
        <f>LOOKUP($B32,[1]EXHIBITOR!$B$6:$B$583,[1]EXHIBITOR!$D$6:$D$819)</f>
        <v>GREY </v>
      </c>
      <c r="F32" s="8" t="str">
        <f>LOOKUP($B32,[1]EXHIBITOR!$B$6:$B$583,[1]EXHIBITOR!$E$6:$E$819)</f>
        <v>C</v>
      </c>
      <c r="G32" s="8" t="str">
        <f>LOOKUP($B32,[1]EXHIBITOR!$B$6:$B$583,[1]EXHIBITOR!$F$6:$F$819)</f>
        <v>JEW</v>
      </c>
      <c r="H32" s="8">
        <f>LOOKUP($B32,[1]EXHIBITOR!$B$6:$B$583,[1]EXHIBITOR!$G$6:$G$819)</f>
        <v>114</v>
      </c>
      <c r="I32" s="8">
        <f>LOOKUP($B32,[1]EXHIBITOR!$B$6:$B$583,[1]EXHIBITOR!$H$6:$H$819)</f>
        <v>22</v>
      </c>
    </row>
    <row r="33" spans="1:9">
      <c r="A33" s="12" t="s">
        <v>48</v>
      </c>
      <c r="B33" s="9">
        <v>310</v>
      </c>
      <c r="C33" s="9"/>
      <c r="D33" s="9" t="str">
        <f>LOOKUP($B33,[1]EXHIBITOR!$B$6:$B$583,[1]EXHIBITOR!$C$6:$C$819)</f>
        <v>SHARON ROBICHAUD</v>
      </c>
      <c r="E33" s="9" t="str">
        <f>LOOKUP($B33,[1]EXHIBITOR!$B$6:$B$583,[1]EXHIBITOR!$D$6:$D$819)</f>
        <v>COBALT</v>
      </c>
      <c r="F33" s="8" t="str">
        <f>LOOKUP($B33,[1]EXHIBITOR!$B$6:$B$583,[1]EXHIBITOR!$E$6:$E$819)</f>
        <v>C</v>
      </c>
      <c r="G33" s="8" t="str">
        <f>LOOKUP($B33,[1]EXHIBITOR!$B$6:$B$583,[1]EXHIBITOR!$F$6:$F$819)</f>
        <v>51R</v>
      </c>
      <c r="H33" s="8">
        <f>LOOKUP($B33,[1]EXHIBITOR!$B$6:$B$583,[1]EXHIBITOR!$G$6:$G$819)</f>
        <v>175</v>
      </c>
      <c r="I33" s="8">
        <f>LOOKUP($B33,[1]EXHIBITOR!$B$6:$B$583,[1]EXHIBITOR!$H$6:$H$819)</f>
        <v>21</v>
      </c>
    </row>
    <row r="34" spans="1:9">
      <c r="A34" s="12" t="s">
        <v>49</v>
      </c>
      <c r="B34" s="9">
        <v>309</v>
      </c>
      <c r="C34" s="9"/>
      <c r="D34" s="9" t="str">
        <f>LOOKUP($B34,[1]EXHIBITOR!$B$6:$B$583,[1]EXHIBITOR!$C$6:$C$819)</f>
        <v>SHARON ROBICHAUD</v>
      </c>
      <c r="E34" s="9" t="str">
        <f>LOOKUP($B34,[1]EXHIBITOR!$B$6:$B$583,[1]EXHIBITOR!$D$6:$D$819)</f>
        <v>DOMINANT PIED GREY GREEN</v>
      </c>
      <c r="F34" s="8" t="str">
        <f>LOOKUP($B34,[1]EXHIBITOR!$B$6:$B$583,[1]EXHIBITOR!$E$6:$E$819)</f>
        <v>C</v>
      </c>
      <c r="G34" s="8" t="str">
        <f>LOOKUP($B34,[1]EXHIBITOR!$B$6:$B$583,[1]EXHIBITOR!$F$6:$F$819)</f>
        <v>51R</v>
      </c>
      <c r="H34" s="8">
        <f>LOOKUP($B34,[1]EXHIBITOR!$B$6:$B$583,[1]EXHIBITOR!$G$6:$G$819)</f>
        <v>26</v>
      </c>
      <c r="I34" s="8">
        <f>LOOKUP($B34,[1]EXHIBITOR!$B$6:$B$583,[1]EXHIBITOR!$H$6:$H$819)</f>
        <v>21</v>
      </c>
    </row>
    <row r="35" spans="1:9">
      <c r="A35" s="12" t="s">
        <v>50</v>
      </c>
      <c r="B35" s="9">
        <v>321</v>
      </c>
      <c r="C35" s="9"/>
      <c r="D35" s="9" t="str">
        <f>LOOKUP($B35,[1]EXHIBITOR!$B$6:$B$583,[1]EXHIBITOR!$C$6:$C$819)</f>
        <v>TERRY MCLEAN</v>
      </c>
      <c r="E35" s="9" t="str">
        <f>LOOKUP($B35,[1]EXHIBITOR!$B$6:$B$583,[1]EXHIBITOR!$D$6:$D$819)</f>
        <v>OPALINE LIGHT GREEN</v>
      </c>
      <c r="F35" s="8" t="str">
        <f>LOOKUP($B35,[1]EXHIBITOR!$B$6:$B$583,[1]EXHIBITOR!$E$6:$E$819)</f>
        <v>C</v>
      </c>
      <c r="G35" s="8" t="str">
        <f>LOOKUP($B35,[1]EXHIBITOR!$B$6:$B$583,[1]EXHIBITOR!$F$6:$F$819)</f>
        <v>TLC</v>
      </c>
      <c r="H35" s="8">
        <f>LOOKUP($B35,[1]EXHIBITOR!$B$6:$B$583,[1]EXHIBITOR!$G$6:$G$819)</f>
        <v>10</v>
      </c>
      <c r="I35" s="8">
        <f>LOOKUP($B35,[1]EXHIBITOR!$B$6:$B$583,[1]EXHIBITOR!$H$6:$H$819)</f>
        <v>20</v>
      </c>
    </row>
    <row r="36" spans="1:9">
      <c r="A36" s="12" t="s">
        <v>51</v>
      </c>
      <c r="B36" s="9">
        <v>517</v>
      </c>
      <c r="C36" s="9"/>
      <c r="D36" s="9" t="s">
        <v>39</v>
      </c>
      <c r="E36" s="9" t="s">
        <v>52</v>
      </c>
      <c r="F36" s="8" t="s">
        <v>41</v>
      </c>
      <c r="G36" s="8" t="s">
        <v>42</v>
      </c>
      <c r="H36" s="8">
        <v>17</v>
      </c>
      <c r="I36" s="8">
        <v>21</v>
      </c>
    </row>
    <row r="37" spans="1:9">
      <c r="A37" s="12"/>
      <c r="B37" s="9"/>
      <c r="C37" s="9"/>
      <c r="D37" s="9"/>
      <c r="E37" s="9"/>
      <c r="F37" s="8"/>
      <c r="G37" s="8"/>
      <c r="H37" s="8"/>
      <c r="I37" s="8"/>
    </row>
    <row r="38" spans="1:9">
      <c r="A38" s="12"/>
      <c r="B38" s="36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53</v>
      </c>
      <c r="B39" s="9">
        <v>1014</v>
      </c>
      <c r="C39" s="9"/>
      <c r="D39" s="9" t="str">
        <f>LOOKUP($B39,[1]EXHIBITOR!$B$6:$B$627,[1]EXHIBITOR!$C$6:$C$627)</f>
        <v>CHAD BABIN</v>
      </c>
      <c r="E39" s="9" t="str">
        <f>LOOKUP($B39,[1]EXHIBITOR!$B$6:$B$627,[1]EXHIBITOR!$D$6:$D$627)</f>
        <v>FBC GREYWING COBALT</v>
      </c>
      <c r="F39" s="8" t="str">
        <f>LOOKUP($B39,[1]EXHIBITOR!$B$6:$B$627,[1]EXHIBITOR!$E$6:$E$627)</f>
        <v>C</v>
      </c>
      <c r="G39" s="8" t="str">
        <f>LOOKUP($B39,[1]EXHIBITOR!$B$6:$B$627,[1]EXHIBITOR!$F$6:$F$627)</f>
        <v>C</v>
      </c>
      <c r="H39" s="8">
        <f>LOOKUP($B39,[1]EXHIBITOR!$B$6:$B$627,[1]EXHIBITOR!$G$6:$G$627)</f>
        <v>46</v>
      </c>
      <c r="I39" s="8">
        <f>LOOKUP($B39,[1]EXHIBITOR!$B$6:$B$627,[1]EXHIBITOR!$H$6:$H$627)</f>
        <v>19</v>
      </c>
    </row>
    <row r="40" spans="1:9">
      <c r="A40" s="12" t="s">
        <v>35</v>
      </c>
      <c r="B40" s="9">
        <v>1006</v>
      </c>
      <c r="C40" s="9"/>
      <c r="D40" s="9" t="str">
        <f>LOOKUP($B40,[1]EXHIBITOR!$B$6:$B$627,[1]EXHIBITOR!$C$6:$C$627)</f>
        <v>SHARON ROBICHAUD</v>
      </c>
      <c r="E40" s="9" t="str">
        <f>LOOKUP($B40,[1]EXHIBITOR!$B$6:$B$627,[1]EXHIBITOR!$D$6:$D$627)</f>
        <v>CLEARWING SKY</v>
      </c>
      <c r="F40" s="8" t="str">
        <f>LOOKUP($B40,[1]EXHIBITOR!$B$6:$B$627,[1]EXHIBITOR!$E$6:$E$627)</f>
        <v>H</v>
      </c>
      <c r="G40" s="8" t="str">
        <f>LOOKUP($B40,[1]EXHIBITOR!$B$6:$B$627,[1]EXHIBITOR!$F$6:$F$627)</f>
        <v>51R</v>
      </c>
      <c r="H40" s="8">
        <f>LOOKUP($B40,[1]EXHIBITOR!$B$6:$B$627,[1]EXHIBITOR!$G$6:$G$627)</f>
        <v>43</v>
      </c>
      <c r="I40" s="8">
        <f>LOOKUP($B40,[1]EXHIBITOR!$B$6:$B$627,[1]EXHIBITOR!$H$6:$H$627)</f>
        <v>22</v>
      </c>
    </row>
    <row r="41" spans="1:9">
      <c r="A41" s="12" t="s">
        <v>36</v>
      </c>
      <c r="B41" s="9">
        <v>1016</v>
      </c>
      <c r="C41" s="9"/>
      <c r="D41" s="9" t="str">
        <f>LOOKUP($B41,[1]EXHIBITOR!$B$6:$B$627,[1]EXHIBITOR!$C$6:$C$627)</f>
        <v>MAUREEN BRODERICK</v>
      </c>
      <c r="E41" s="9" t="str">
        <f>LOOKUP($B41,[1]EXHIBITOR!$B$6:$B$627,[1]EXHIBITOR!$D$6:$D$627)</f>
        <v>CLEARWING OPALINE SKY</v>
      </c>
      <c r="F41" s="8" t="str">
        <f>LOOKUP($B41,[1]EXHIBITOR!$B$6:$B$627,[1]EXHIBITOR!$E$6:$E$627)</f>
        <v>C</v>
      </c>
      <c r="G41" s="8" t="str">
        <f>LOOKUP($B41,[1]EXHIBITOR!$B$6:$B$627,[1]EXHIBITOR!$F$6:$F$627)</f>
        <v>MA8</v>
      </c>
      <c r="H41" s="8">
        <f>LOOKUP($B41,[1]EXHIBITOR!$B$6:$B$627,[1]EXHIBITOR!$G$6:$G$627)</f>
        <v>24</v>
      </c>
      <c r="I41" s="8">
        <f>LOOKUP($B41,[1]EXHIBITOR!$B$6:$B$627,[1]EXHIBITOR!$H$6:$H$627)</f>
        <v>22</v>
      </c>
    </row>
    <row r="42" spans="1:9">
      <c r="A42" s="12" t="s">
        <v>37</v>
      </c>
      <c r="B42" s="9">
        <v>1006</v>
      </c>
      <c r="C42" s="9"/>
      <c r="D42" s="9" t="str">
        <f>LOOKUP($B42,[1]EXHIBITOR!$B$6:$B$627,[1]EXHIBITOR!$C$6:$C$627)</f>
        <v>SHARON ROBICHAUD</v>
      </c>
      <c r="E42" s="9" t="str">
        <f>LOOKUP($B42,[1]EXHIBITOR!$B$6:$B$627,[1]EXHIBITOR!$D$6:$D$627)</f>
        <v>CLEARWING SKY</v>
      </c>
      <c r="F42" s="8" t="str">
        <f>LOOKUP($B42,[1]EXHIBITOR!$B$6:$B$627,[1]EXHIBITOR!$E$6:$E$627)</f>
        <v>H</v>
      </c>
      <c r="G42" s="8" t="str">
        <f>LOOKUP($B42,[1]EXHIBITOR!$B$6:$B$627,[1]EXHIBITOR!$F$6:$F$627)</f>
        <v>51R</v>
      </c>
      <c r="H42" s="8">
        <f>LOOKUP($B42,[1]EXHIBITOR!$B$6:$B$627,[1]EXHIBITOR!$G$6:$G$627)</f>
        <v>43</v>
      </c>
      <c r="I42" s="8">
        <f>LOOKUP($B42,[1]EXHIBITOR!$B$6:$B$627,[1]EXHIBITOR!$H$6:$H$627)</f>
        <v>22</v>
      </c>
    </row>
    <row r="43" spans="1:9">
      <c r="A43" s="12" t="s">
        <v>38</v>
      </c>
      <c r="B43" s="9">
        <v>1018</v>
      </c>
      <c r="C43" s="9"/>
      <c r="D43" s="9" t="str">
        <f>LOOKUP($B43,[1]EXHIBITOR!$B$6:$B$627,[1]EXHIBITOR!$C$6:$C$627)</f>
        <v>MAUREEN BRODERICK</v>
      </c>
      <c r="E43" s="9" t="str">
        <f>LOOKUP($B43,[1]EXHIBITOR!$B$6:$B$627,[1]EXHIBITOR!$D$6:$D$627)</f>
        <v>FROSTED PIED SKY</v>
      </c>
      <c r="F43" s="8" t="str">
        <f>LOOKUP($B43,[1]EXHIBITOR!$B$6:$B$627,[1]EXHIBITOR!$E$6:$E$627)</f>
        <v>C</v>
      </c>
      <c r="G43" s="8" t="str">
        <f>LOOKUP($B43,[1]EXHIBITOR!$B$6:$B$627,[1]EXHIBITOR!$F$6:$F$627)</f>
        <v>MA8</v>
      </c>
      <c r="H43" s="8">
        <f>LOOKUP($B43,[1]EXHIBITOR!$B$6:$B$627,[1]EXHIBITOR!$G$6:$G$627)</f>
        <v>62</v>
      </c>
      <c r="I43" s="8">
        <f>LOOKUP($B43,[1]EXHIBITOR!$B$6:$B$627,[1]EXHIBITOR!$H$6:$H$627)</f>
        <v>20</v>
      </c>
    </row>
    <row r="44" spans="1:9">
      <c r="A44" s="12" t="s">
        <v>43</v>
      </c>
      <c r="B44" s="9">
        <v>1009</v>
      </c>
      <c r="C44" s="9"/>
      <c r="D44" s="9" t="str">
        <f>LOOKUP($B44,[1]EXHIBITOR!$B$6:$B$627,[1]EXHIBITOR!$C$6:$C$627)</f>
        <v>SHARON ROBICHAUD</v>
      </c>
      <c r="E44" s="9" t="str">
        <f>LOOKUP($B44,[1]EXHIBITOR!$B$6:$B$627,[1]EXHIBITOR!$D$6:$D$627)</f>
        <v>ECB OP CIN SKY</v>
      </c>
      <c r="F44" s="8" t="str">
        <f>LOOKUP($B44,[1]EXHIBITOR!$B$6:$B$627,[1]EXHIBITOR!$E$6:$E$627)</f>
        <v>C</v>
      </c>
      <c r="G44" s="8" t="str">
        <f>LOOKUP($B44,[1]EXHIBITOR!$B$6:$B$627,[1]EXHIBITOR!$F$6:$F$627)</f>
        <v>51R</v>
      </c>
      <c r="H44" s="8">
        <f>LOOKUP($B44,[1]EXHIBITOR!$B$6:$B$627,[1]EXHIBITOR!$G$6:$G$627)</f>
        <v>93</v>
      </c>
      <c r="I44" s="8">
        <f>LOOKUP($B44,[1]EXHIBITOR!$B$6:$B$627,[1]EXHIBITOR!$H$6:$H$627)</f>
        <v>21</v>
      </c>
    </row>
    <row r="45" spans="1:9">
      <c r="A45" s="12" t="s">
        <v>44</v>
      </c>
      <c r="B45" s="9">
        <v>1007</v>
      </c>
      <c r="C45" s="9"/>
      <c r="D45" s="9" t="str">
        <f>LOOKUP($B45,[1]EXHIBITOR!$B$6:$B$627,[1]EXHIBITOR!$C$6:$C$627)</f>
        <v>SHARON ROBICHAUD</v>
      </c>
      <c r="E45" s="9" t="str">
        <f>LOOKUP($B45,[1]EXHIBITOR!$B$6:$B$627,[1]EXHIBITOR!$D$6:$D$627)</f>
        <v>RECESSIVE PIED SKY</v>
      </c>
      <c r="F45" s="8" t="str">
        <f>LOOKUP($B45,[1]EXHIBITOR!$B$6:$B$627,[1]EXHIBITOR!$E$6:$E$627)</f>
        <v>C</v>
      </c>
      <c r="G45" s="8" t="str">
        <f>LOOKUP($B45,[1]EXHIBITOR!$B$6:$B$627,[1]EXHIBITOR!$F$6:$F$627)</f>
        <v>51R</v>
      </c>
      <c r="H45" s="8">
        <f>LOOKUP($B45,[1]EXHIBITOR!$B$6:$B$627,[1]EXHIBITOR!$G$6:$G$627)</f>
        <v>70</v>
      </c>
      <c r="I45" s="8">
        <f>LOOKUP($B45,[1]EXHIBITOR!$B$6:$B$627,[1]EXHIBITOR!$H$6:$H$627)</f>
        <v>21</v>
      </c>
    </row>
    <row r="46" spans="1:9">
      <c r="A46" s="12" t="s">
        <v>45</v>
      </c>
      <c r="B46" s="9">
        <v>1016</v>
      </c>
      <c r="C46" s="9"/>
      <c r="D46" s="9" t="str">
        <f>LOOKUP($B46,[1]EXHIBITOR!$B$6:$B$627,[1]EXHIBITOR!$C$6:$C$627)</f>
        <v>MAUREEN BRODERICK</v>
      </c>
      <c r="E46" s="9" t="str">
        <f>LOOKUP($B46,[1]EXHIBITOR!$B$6:$B$627,[1]EXHIBITOR!$D$6:$D$627)</f>
        <v>CLEARWING OPALINE SKY</v>
      </c>
      <c r="F46" s="8" t="str">
        <f>LOOKUP($B46,[1]EXHIBITOR!$B$6:$B$627,[1]EXHIBITOR!$E$6:$E$627)</f>
        <v>C</v>
      </c>
      <c r="G46" s="8" t="str">
        <f>LOOKUP($B46,[1]EXHIBITOR!$B$6:$B$627,[1]EXHIBITOR!$F$6:$F$627)</f>
        <v>MA8</v>
      </c>
      <c r="H46" s="8">
        <f>LOOKUP($B46,[1]EXHIBITOR!$B$6:$B$627,[1]EXHIBITOR!$G$6:$G$627)</f>
        <v>24</v>
      </c>
      <c r="I46" s="8">
        <f>LOOKUP($B46,[1]EXHIBITOR!$B$6:$B$627,[1]EXHIBITOR!$H$6:$H$627)</f>
        <v>22</v>
      </c>
    </row>
    <row r="47" spans="1:9">
      <c r="A47" s="12" t="s">
        <v>47</v>
      </c>
      <c r="B47" s="9">
        <v>1013</v>
      </c>
      <c r="C47" s="9"/>
      <c r="D47" s="9" t="str">
        <f>LOOKUP($B47,[1]EXHIBITOR!$B$6:$B$627,[1]EXHIBITOR!$C$6:$C$627)</f>
        <v>CHAD BABIN</v>
      </c>
      <c r="E47" s="9" t="str">
        <f>LOOKUP($B47,[1]EXHIBITOR!$B$6:$B$627,[1]EXHIBITOR!$D$6:$D$627)</f>
        <v>GREYWING COBALT</v>
      </c>
      <c r="F47" s="8" t="str">
        <f>LOOKUP($B47,[1]EXHIBITOR!$B$6:$B$627,[1]EXHIBITOR!$E$6:$E$627)</f>
        <v>C</v>
      </c>
      <c r="G47" s="8" t="str">
        <f>LOOKUP($B47,[1]EXHIBITOR!$B$6:$B$627,[1]EXHIBITOR!$F$6:$F$627)</f>
        <v>CB</v>
      </c>
      <c r="H47" s="8">
        <f>LOOKUP($B47,[1]EXHIBITOR!$B$6:$B$627,[1]EXHIBITOR!$G$6:$G$627)</f>
        <v>113</v>
      </c>
      <c r="I47" s="8">
        <f>LOOKUP($B47,[1]EXHIBITOR!$B$6:$B$627,[1]EXHIBITOR!$H$6:$H$627)</f>
        <v>22</v>
      </c>
    </row>
    <row r="48" spans="1:9">
      <c r="A48" s="12" t="s">
        <v>48</v>
      </c>
      <c r="B48" s="9">
        <v>1015</v>
      </c>
      <c r="C48" s="9"/>
      <c r="D48" s="9" t="str">
        <f>LOOKUP($B48,[1]EXHIBITOR!$B$6:$B$627,[1]EXHIBITOR!$C$6:$C$627)</f>
        <v>CHAD BABIN</v>
      </c>
      <c r="E48" s="9" t="str">
        <f>LOOKUP($B48,[1]EXHIBITOR!$B$6:$B$627,[1]EXHIBITOR!$D$6:$D$627)</f>
        <v>FBC GREYWING YF COBALT</v>
      </c>
      <c r="F48" s="8" t="str">
        <f>LOOKUP($B48,[1]EXHIBITOR!$B$6:$B$627,[1]EXHIBITOR!$E$6:$E$627)</f>
        <v>C</v>
      </c>
      <c r="G48" s="8" t="str">
        <f>LOOKUP($B48,[1]EXHIBITOR!$B$6:$B$627,[1]EXHIBITOR!$F$6:$F$627)</f>
        <v>CB</v>
      </c>
      <c r="H48" s="8">
        <f>LOOKUP($B48,[1]EXHIBITOR!$B$6:$B$627,[1]EXHIBITOR!$G$6:$G$627)</f>
        <v>74</v>
      </c>
      <c r="I48" s="8">
        <f>LOOKUP($B48,[1]EXHIBITOR!$B$6:$B$627,[1]EXHIBITOR!$H$6:$H$627)</f>
        <v>20</v>
      </c>
    </row>
    <row r="49" spans="1:9">
      <c r="A49" s="12" t="s">
        <v>49</v>
      </c>
      <c r="B49" s="9">
        <v>1010</v>
      </c>
      <c r="C49" s="9"/>
      <c r="D49" s="9" t="str">
        <f>LOOKUP($B49,[1]EXHIBITOR!$B$6:$B$627,[1]EXHIBITOR!$C$6:$C$627)</f>
        <v>BILL MCLEAN SR.</v>
      </c>
      <c r="E49" s="9" t="str">
        <f>LOOKUP($B49,[1]EXHIBITOR!$B$6:$B$627,[1]EXHIBITOR!$D$6:$D$627)</f>
        <v>LACEWING WHITE</v>
      </c>
      <c r="F49" s="8" t="str">
        <f>LOOKUP($B49,[1]EXHIBITOR!$B$6:$B$627,[1]EXHIBITOR!$E$6:$E$627)</f>
        <v>C</v>
      </c>
      <c r="G49" s="8" t="str">
        <f>LOOKUP($B49,[1]EXHIBITOR!$B$6:$B$627,[1]EXHIBITOR!$F$6:$F$627)</f>
        <v>MCL</v>
      </c>
      <c r="H49" s="8">
        <f>LOOKUP($B49,[1]EXHIBITOR!$B$6:$B$627,[1]EXHIBITOR!$G$6:$G$627)</f>
        <v>14</v>
      </c>
      <c r="I49" s="8">
        <f>LOOKUP($B49,[1]EXHIBITOR!$B$6:$B$627,[1]EXHIBITOR!$H$6:$H$627)</f>
        <v>20</v>
      </c>
    </row>
    <row r="50" spans="1:9">
      <c r="A50" s="12" t="s">
        <v>50</v>
      </c>
      <c r="B50" s="9">
        <v>1012</v>
      </c>
      <c r="C50" s="9"/>
      <c r="D50" s="9" t="str">
        <f>LOOKUP($B50,[1]EXHIBITOR!$B$6:$B$627,[1]EXHIBITOR!$C$6:$C$627)</f>
        <v>CHAD BABIN</v>
      </c>
      <c r="E50" s="9" t="str">
        <f>LOOKUP($B50,[1]EXHIBITOR!$B$6:$B$627,[1]EXHIBITOR!$D$6:$D$627)</f>
        <v>CLEARWING SKY</v>
      </c>
      <c r="F50" s="8" t="str">
        <f>LOOKUP($B50,[1]EXHIBITOR!$B$6:$B$627,[1]EXHIBITOR!$E$6:$E$627)</f>
        <v>C</v>
      </c>
      <c r="G50" s="8" t="str">
        <f>LOOKUP($B50,[1]EXHIBITOR!$B$6:$B$627,[1]EXHIBITOR!$F$6:$F$627)</f>
        <v>CB</v>
      </c>
      <c r="H50" s="8">
        <f>LOOKUP($B50,[1]EXHIBITOR!$B$6:$B$627,[1]EXHIBITOR!$G$6:$G$627)</f>
        <v>114</v>
      </c>
      <c r="I50" s="8">
        <f>LOOKUP($B50,[1]EXHIBITOR!$B$6:$B$627,[1]EXHIBITOR!$H$6:$H$627)</f>
        <v>22</v>
      </c>
    </row>
    <row r="51" spans="1:9">
      <c r="A51" s="12" t="s">
        <v>51</v>
      </c>
      <c r="B51" s="9">
        <v>1019</v>
      </c>
      <c r="C51" s="9"/>
      <c r="D51" s="9" t="str">
        <f>LOOKUP($B51,[1]EXHIBITOR!$B$6:$B$627,[1]EXHIBITOR!$C$6:$C$627)</f>
        <v>MAUREEN BRODERICK</v>
      </c>
      <c r="E51" s="9" t="str">
        <f>LOOKUP($B51,[1]EXHIBITOR!$B$6:$B$627,[1]EXHIBITOR!$D$6:$D$627)</f>
        <v>SLATE</v>
      </c>
      <c r="F51" s="8" t="str">
        <f>LOOKUP($B51,[1]EXHIBITOR!$B$6:$B$627,[1]EXHIBITOR!$E$6:$E$627)</f>
        <v>C</v>
      </c>
      <c r="G51" s="8" t="str">
        <f>LOOKUP($B51,[1]EXHIBITOR!$B$6:$B$627,[1]EXHIBITOR!$F$6:$F$627)</f>
        <v>MAB</v>
      </c>
      <c r="H51" s="8">
        <f>LOOKUP($B51,[1]EXHIBITOR!$B$6:$B$627,[1]EXHIBITOR!$G$6:$G$627)</f>
        <v>25</v>
      </c>
      <c r="I51" s="8">
        <f>LOOKUP($B51,[1]EXHIBITOR!$B$6:$B$627,[1]EXHIBITOR!$H$6:$H$627)</f>
        <v>20</v>
      </c>
    </row>
    <row r="52" spans="1:9">
      <c r="A52" s="12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54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2"/>
      <c r="E58" s="3"/>
      <c r="F58" s="5"/>
      <c r="G58" s="5"/>
      <c r="H58" s="5"/>
      <c r="I58" s="5"/>
    </row>
    <row r="59" spans="1:9">
      <c r="A59" s="9" t="s">
        <v>55</v>
      </c>
      <c r="B59" s="9">
        <v>524</v>
      </c>
      <c r="C59" s="9"/>
      <c r="D59" s="9" t="str">
        <f>LOOKUP($B59,[1]EXHIBITOR!$B$6:$B$583,[1]EXHIBITOR!$C$6:$C$819)</f>
        <v>MAUREEN BRODERICK</v>
      </c>
      <c r="E59" s="9" t="str">
        <f>LOOKUP($B59,[1]EXHIBITOR!$B$6:$B$583,[1]EXHIBITOR!$D$6:$D$819)</f>
        <v>LIGHT GREEN</v>
      </c>
      <c r="F59" s="8" t="str">
        <f>LOOKUP($B59,[1]EXHIBITOR!$B$6:$B$583,[1]EXHIBITOR!$E$6:$E$819)</f>
        <v>C</v>
      </c>
      <c r="G59" s="8" t="str">
        <f>LOOKUP($B59,[1]EXHIBITOR!$B$6:$B$583,[1]EXHIBITOR!$F$6:$F$819)</f>
        <v>MAB</v>
      </c>
      <c r="H59" s="8">
        <f>LOOKUP($B59,[1]EXHIBITOR!$B$6:$B$583,[1]EXHIBITOR!$G$6:$G$819)</f>
        <v>105</v>
      </c>
      <c r="I59" s="8">
        <f>LOOKUP($B59,[1]EXHIBITOR!$B$6:$B$583,[1]EXHIBITOR!$H$6:$H$819)</f>
        <v>22</v>
      </c>
    </row>
    <row r="60" spans="1:9">
      <c r="A60" s="12" t="s">
        <v>56</v>
      </c>
      <c r="B60" s="9">
        <v>518</v>
      </c>
      <c r="C60" s="9"/>
      <c r="D60" s="9" t="str">
        <f>LOOKUP($B60,[1]EXHIBITOR!$B$6:$B$583,[1]EXHIBITOR!$C$6:$C$819)</f>
        <v>JOSH ANTHONY</v>
      </c>
      <c r="E60" s="9" t="str">
        <f>LOOKUP($B60,[1]EXHIBITOR!$B$6:$B$583,[1]EXHIBITOR!$D$6:$D$819)</f>
        <v>TEXAS CLEARBODY OPAL SKY</v>
      </c>
      <c r="F60" s="8" t="str">
        <f>LOOKUP($B60,[1]EXHIBITOR!$B$6:$B$583,[1]EXHIBITOR!$E$6:$E$819)</f>
        <v>C</v>
      </c>
      <c r="G60" s="8" t="str">
        <f>LOOKUP($B60,[1]EXHIBITOR!$B$6:$B$583,[1]EXHIBITOR!$F$6:$F$819)</f>
        <v>JDA</v>
      </c>
      <c r="H60" s="8">
        <f>LOOKUP($B60,[1]EXHIBITOR!$B$6:$B$583,[1]EXHIBITOR!$G$6:$G$819)</f>
        <v>88</v>
      </c>
      <c r="I60" s="8">
        <f>LOOKUP($B60,[1]EXHIBITOR!$B$6:$B$583,[1]EXHIBITOR!$H$6:$H$819)</f>
        <v>19</v>
      </c>
    </row>
    <row r="61" customHeight="1" spans="1:9">
      <c r="A61" s="12" t="s">
        <v>36</v>
      </c>
      <c r="B61" s="9">
        <v>503</v>
      </c>
      <c r="C61" s="9"/>
      <c r="D61" s="9" t="str">
        <f>LOOKUP($B61,[1]EXHIBITOR!$B$6:$B$583,[1]EXHIBITOR!$C$6:$C$819)</f>
        <v>JULIE WILLIS</v>
      </c>
      <c r="E61" s="9" t="str">
        <f>LOOKUP($B61,[1]EXHIBITOR!$B$6:$B$583,[1]EXHIBITOR!$D$6:$D$819)</f>
        <v>GREY GREEN</v>
      </c>
      <c r="F61" s="8" t="str">
        <f>LOOKUP($B61,[1]EXHIBITOR!$B$6:$B$583,[1]EXHIBITOR!$E$6:$E$819)</f>
        <v>C</v>
      </c>
      <c r="G61" s="8" t="str">
        <f>LOOKUP($B61,[1]EXHIBITOR!$B$6:$B$583,[1]EXHIBITOR!$F$6:$F$819)</f>
        <v>JEW</v>
      </c>
      <c r="H61" s="8">
        <f>LOOKUP($B61,[1]EXHIBITOR!$B$6:$B$583,[1]EXHIBITOR!$G$6:$G$819)</f>
        <v>108</v>
      </c>
      <c r="I61" s="8">
        <f>LOOKUP($B61,[1]EXHIBITOR!$B$6:$B$583,[1]EXHIBITOR!$H$6:$H$819)</f>
        <v>22</v>
      </c>
    </row>
    <row r="62" customHeight="1" spans="1:9">
      <c r="A62" s="12" t="s">
        <v>37</v>
      </c>
      <c r="B62" s="9">
        <v>505</v>
      </c>
      <c r="C62" s="9"/>
      <c r="D62" s="9" t="str">
        <f>LOOKUP($B62,[1]EXHIBITOR!$B$6:$B$583,[1]EXHIBITOR!$C$6:$C$819)</f>
        <v>JULIE WILLIS</v>
      </c>
      <c r="E62" s="9" t="str">
        <f>LOOKUP($B62,[1]EXHIBITOR!$B$6:$B$583,[1]EXHIBITOR!$D$6:$D$819)</f>
        <v>CINNAMONN GREY</v>
      </c>
      <c r="F62" s="8" t="str">
        <f>LOOKUP($B62,[1]EXHIBITOR!$B$6:$B$583,[1]EXHIBITOR!$E$6:$E$819)</f>
        <v>H</v>
      </c>
      <c r="G62" s="8" t="str">
        <f>LOOKUP($B62,[1]EXHIBITOR!$B$6:$B$583,[1]EXHIBITOR!$F$6:$F$819)</f>
        <v>JEW</v>
      </c>
      <c r="H62" s="8">
        <f>LOOKUP($B62,[1]EXHIBITOR!$B$6:$B$583,[1]EXHIBITOR!$G$6:$G$819)</f>
        <v>111</v>
      </c>
      <c r="I62" s="8">
        <f>LOOKUP($B62,[1]EXHIBITOR!$B$6:$B$583,[1]EXHIBITOR!$H$6:$H$819)</f>
        <v>22</v>
      </c>
    </row>
    <row r="63" customHeight="1" spans="1:10">
      <c r="A63" s="12" t="s">
        <v>57</v>
      </c>
      <c r="B63" s="9">
        <v>515</v>
      </c>
      <c r="C63" s="9"/>
      <c r="D63" s="9" t="s">
        <v>39</v>
      </c>
      <c r="E63" s="9" t="s">
        <v>40</v>
      </c>
      <c r="F63" s="8" t="s">
        <v>41</v>
      </c>
      <c r="G63" s="8" t="s">
        <v>42</v>
      </c>
      <c r="H63" s="8">
        <v>4</v>
      </c>
      <c r="I63" s="8">
        <v>21</v>
      </c>
      <c r="J63" s="9"/>
    </row>
    <row r="64" customHeight="1" spans="1:9">
      <c r="A64" s="12" t="s">
        <v>58</v>
      </c>
      <c r="B64" s="9">
        <v>503</v>
      </c>
      <c r="C64" s="9"/>
      <c r="D64" s="9" t="str">
        <f>LOOKUP($B64,[1]EXHIBITOR!$B$6:$B$583,[1]EXHIBITOR!$C$6:$C$819)</f>
        <v>JULIE WILLIS</v>
      </c>
      <c r="E64" s="9" t="str">
        <f>LOOKUP($B64,[1]EXHIBITOR!$B$6:$B$583,[1]EXHIBITOR!$D$6:$D$819)</f>
        <v>GREY GREEN</v>
      </c>
      <c r="F64" s="8" t="str">
        <f>LOOKUP($B64,[1]EXHIBITOR!$B$6:$B$583,[1]EXHIBITOR!$E$6:$E$819)</f>
        <v>C</v>
      </c>
      <c r="G64" s="8" t="str">
        <f>LOOKUP($B64,[1]EXHIBITOR!$B$6:$B$583,[1]EXHIBITOR!$F$6:$F$819)</f>
        <v>JEW</v>
      </c>
      <c r="H64" s="8">
        <f>LOOKUP($B64,[1]EXHIBITOR!$B$6:$B$583,[1]EXHIBITOR!$G$6:$G$819)</f>
        <v>108</v>
      </c>
      <c r="I64" s="8">
        <f>LOOKUP($B64,[1]EXHIBITOR!$B$6:$B$583,[1]EXHIBITOR!$H$6:$H$819)</f>
        <v>22</v>
      </c>
    </row>
    <row r="65" customHeight="1" spans="1:9">
      <c r="A65" s="12" t="s">
        <v>59</v>
      </c>
      <c r="B65" s="9">
        <v>528</v>
      </c>
      <c r="C65" s="9"/>
      <c r="D65" s="9" t="str">
        <f>LOOKUP($B65,[1]EXHIBITOR!$B$6:$B$583,[1]EXHIBITOR!$C$6:$C$819)</f>
        <v>MAUREEN BRODERICK</v>
      </c>
      <c r="E65" s="9" t="str">
        <f>LOOKUP($B65,[1]EXHIBITOR!$B$6:$B$583,[1]EXHIBITOR!$D$6:$D$819)</f>
        <v>YF OPALINE GREY</v>
      </c>
      <c r="F65" s="8" t="str">
        <f>LOOKUP($B65,[1]EXHIBITOR!$B$6:$B$583,[1]EXHIBITOR!$E$6:$E$819)</f>
        <v>C</v>
      </c>
      <c r="G65" s="8" t="str">
        <f>LOOKUP($B65,[1]EXHIBITOR!$B$6:$B$583,[1]EXHIBITOR!$F$6:$F$819)</f>
        <v>MAB</v>
      </c>
      <c r="H65" s="8">
        <f>LOOKUP($B65,[1]EXHIBITOR!$B$6:$B$583,[1]EXHIBITOR!$G$6:$G$819)</f>
        <v>31</v>
      </c>
      <c r="I65" s="8">
        <f>LOOKUP($B65,[1]EXHIBITOR!$B$6:$B$583,[1]EXHIBITOR!$H$6:$H$819)</f>
        <v>21</v>
      </c>
    </row>
    <row r="66" customHeight="1" spans="1:9">
      <c r="A66" s="12" t="s">
        <v>60</v>
      </c>
      <c r="B66" s="9">
        <v>516</v>
      </c>
      <c r="C66" s="9"/>
      <c r="D66" s="9" t="s">
        <v>39</v>
      </c>
      <c r="E66" s="9" t="s">
        <v>46</v>
      </c>
      <c r="F66" s="8" t="s">
        <v>41</v>
      </c>
      <c r="G66" s="8" t="s">
        <v>42</v>
      </c>
      <c r="H66" s="8">
        <v>21</v>
      </c>
      <c r="I66" s="8">
        <v>20</v>
      </c>
    </row>
    <row r="67" customHeight="1" spans="1:9">
      <c r="A67" s="12" t="s">
        <v>61</v>
      </c>
      <c r="B67" s="9">
        <v>504</v>
      </c>
      <c r="C67" s="9"/>
      <c r="D67" s="9" t="str">
        <f>LOOKUP($B67,[1]EXHIBITOR!$B$6:$B$583,[1]EXHIBITOR!$C$6:$C$819)</f>
        <v>JULIE WILLIS</v>
      </c>
      <c r="E67" s="9" t="str">
        <f>LOOKUP($B67,[1]EXHIBITOR!$B$6:$B$583,[1]EXHIBITOR!$D$6:$D$819)</f>
        <v>GREY </v>
      </c>
      <c r="F67" s="8" t="str">
        <f>LOOKUP($B67,[1]EXHIBITOR!$B$6:$B$583,[1]EXHIBITOR!$E$6:$E$819)</f>
        <v>C</v>
      </c>
      <c r="G67" s="8" t="str">
        <f>LOOKUP($B67,[1]EXHIBITOR!$B$6:$B$583,[1]EXHIBITOR!$F$6:$F$819)</f>
        <v>JEW</v>
      </c>
      <c r="H67" s="8">
        <f>LOOKUP($B67,[1]EXHIBITOR!$B$6:$B$583,[1]EXHIBITOR!$G$6:$G$819)</f>
        <v>114</v>
      </c>
      <c r="I67" s="8">
        <f>LOOKUP($B67,[1]EXHIBITOR!$B$6:$B$583,[1]EXHIBITOR!$H$6:$H$819)</f>
        <v>22</v>
      </c>
    </row>
    <row r="68" customHeight="1" spans="1:9">
      <c r="A68" s="12" t="s">
        <v>62</v>
      </c>
      <c r="B68" s="9">
        <v>517</v>
      </c>
      <c r="C68" s="9"/>
      <c r="D68" s="9" t="s">
        <v>39</v>
      </c>
      <c r="E68" s="9" t="s">
        <v>52</v>
      </c>
      <c r="F68" s="8" t="s">
        <v>41</v>
      </c>
      <c r="G68" s="8" t="s">
        <v>42</v>
      </c>
      <c r="H68" s="8">
        <v>17</v>
      </c>
      <c r="I68" s="8">
        <v>21</v>
      </c>
    </row>
    <row r="69" customHeight="1" spans="1:9">
      <c r="A69" s="12" t="s">
        <v>63</v>
      </c>
      <c r="B69" s="9">
        <v>521</v>
      </c>
      <c r="C69" s="9"/>
      <c r="D69" s="9" t="str">
        <f>LOOKUP($B69,[1]EXHIBITOR!$B$6:$B$583,[1]EXHIBITOR!$C$6:$C$819)</f>
        <v>CHAD BABIN</v>
      </c>
      <c r="E69" s="9" t="str">
        <f>LOOKUP($B69,[1]EXHIBITOR!$B$6:$B$583,[1]EXHIBITOR!$D$6:$D$819)</f>
        <v>OPALINE SKY</v>
      </c>
      <c r="F69" s="8" t="str">
        <f>LOOKUP($B69,[1]EXHIBITOR!$B$6:$B$583,[1]EXHIBITOR!$E$6:$E$819)</f>
        <v>C</v>
      </c>
      <c r="G69" s="8" t="str">
        <f>LOOKUP($B69,[1]EXHIBITOR!$B$6:$B$583,[1]EXHIBITOR!$F$6:$F$819)</f>
        <v>CB</v>
      </c>
      <c r="H69" s="8">
        <f>LOOKUP($B69,[1]EXHIBITOR!$B$6:$B$583,[1]EXHIBITOR!$G$6:$G$819)</f>
        <v>6</v>
      </c>
      <c r="I69" s="8">
        <f>LOOKUP($B69,[1]EXHIBITOR!$B$6:$B$583,[1]EXHIBITOR!$H$6:$H$819)</f>
        <v>20</v>
      </c>
    </row>
    <row r="70" customHeight="1" spans="1:9">
      <c r="A70" s="12" t="s">
        <v>64</v>
      </c>
      <c r="B70" s="9">
        <v>518</v>
      </c>
      <c r="C70" s="9"/>
      <c r="D70" s="9" t="str">
        <f>LOOKUP($B70,[1]EXHIBITOR!$B$6:$B$583,[1]EXHIBITOR!$C$6:$C$819)</f>
        <v>JOSH ANTHONY</v>
      </c>
      <c r="E70" s="9" t="str">
        <f>LOOKUP($B70,[1]EXHIBITOR!$B$6:$B$583,[1]EXHIBITOR!$D$6:$D$819)</f>
        <v>TEXAS CLEARBODY OPAL SKY</v>
      </c>
      <c r="F70" s="8" t="str">
        <f>LOOKUP($B70,[1]EXHIBITOR!$B$6:$B$583,[1]EXHIBITOR!$E$6:$E$819)</f>
        <v>C</v>
      </c>
      <c r="G70" s="8" t="str">
        <f>LOOKUP($B70,[1]EXHIBITOR!$B$6:$B$583,[1]EXHIBITOR!$F$6:$F$819)</f>
        <v>JDA</v>
      </c>
      <c r="H70" s="8">
        <f>LOOKUP($B70,[1]EXHIBITOR!$B$6:$B$583,[1]EXHIBITOR!$G$6:$G$819)</f>
        <v>88</v>
      </c>
      <c r="I70" s="8">
        <f>LOOKUP($B70,[1]EXHIBITOR!$B$6:$B$583,[1]EXHIBITOR!$H$6:$H$819)</f>
        <v>19</v>
      </c>
    </row>
    <row r="71" customHeight="1" spans="1:9">
      <c r="A71" s="12" t="s">
        <v>65</v>
      </c>
      <c r="B71" s="9">
        <v>512</v>
      </c>
      <c r="C71" s="9"/>
      <c r="D71" s="9" t="str">
        <f>LOOKUP($B71,[1]EXHIBITOR!$B$6:$B$627,[1]EXHIBITOR!$C$6:$C$627)</f>
        <v>JOSH ANTHONY</v>
      </c>
      <c r="E71" s="9" t="str">
        <f>LOOKUP($B71,[1]EXHIBITOR!$B$6:$B$627,[1]EXHIBITOR!$D$6:$D$627)</f>
        <v>LIGHT GREEN </v>
      </c>
      <c r="F71" s="8" t="str">
        <f>LOOKUP($B71,[1]EXHIBITOR!$B$6:$B$627,[1]EXHIBITOR!$E$6:$E$627)</f>
        <v>C</v>
      </c>
      <c r="G71" s="8" t="str">
        <f>LOOKUP($B71,[1]EXHIBITOR!$B$6:$B$627,[1]EXHIBITOR!$F$6:$F$627)</f>
        <v>JDA</v>
      </c>
      <c r="H71" s="8">
        <f>LOOKUP($B71,[1]EXHIBITOR!$B$6:$B$627,[1]EXHIBITOR!$G$6:$G$627)</f>
        <v>20</v>
      </c>
      <c r="I71" s="8">
        <f>LOOKUP($B71,[1]EXHIBITOR!$B$6:$B$627,[1]EXHIBITOR!$H$6:$H$627)</f>
        <v>20</v>
      </c>
    </row>
    <row r="72" customHeight="1" spans="1:9">
      <c r="A72" s="12"/>
      <c r="B72" s="36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66</v>
      </c>
      <c r="B73" s="9">
        <v>310</v>
      </c>
      <c r="C73" s="9"/>
      <c r="D73" s="9" t="str">
        <f>LOOKUP($B73,[1]EXHIBITOR!$B$6:$B$583,[1]EXHIBITOR!$C$6:$C$819)</f>
        <v>SHARON ROBICHAUD</v>
      </c>
      <c r="E73" s="9" t="str">
        <f>LOOKUP($B73,[1]EXHIBITOR!$B$6:$B$583,[1]EXHIBITOR!$D$6:$D$819)</f>
        <v>COBALT</v>
      </c>
      <c r="F73" s="8" t="str">
        <f>LOOKUP($B73,[1]EXHIBITOR!$B$6:$B$583,[1]EXHIBITOR!$E$6:$E$819)</f>
        <v>C</v>
      </c>
      <c r="G73" s="8" t="str">
        <f>LOOKUP($B73,[1]EXHIBITOR!$B$6:$B$583,[1]EXHIBITOR!$F$6:$F$819)</f>
        <v>51R</v>
      </c>
      <c r="H73" s="8">
        <f>LOOKUP($B73,[1]EXHIBITOR!$B$6:$B$583,[1]EXHIBITOR!$G$6:$G$819)</f>
        <v>175</v>
      </c>
      <c r="I73" s="8">
        <f>LOOKUP($B73,[1]EXHIBITOR!$B$6:$B$583,[1]EXHIBITOR!$H$6:$H$819)</f>
        <v>21</v>
      </c>
    </row>
    <row r="74" spans="1:9">
      <c r="A74" s="12" t="s">
        <v>56</v>
      </c>
      <c r="B74" s="9">
        <v>312</v>
      </c>
      <c r="C74" s="9"/>
      <c r="D74" s="9" t="str">
        <f>LOOKUP($B74,[1]EXHIBITOR!$B$6:$B$583,[1]EXHIBITOR!$C$6:$C$819)</f>
        <v>SHARON ROBICHAUD</v>
      </c>
      <c r="E74" s="9" t="str">
        <f>LOOKUP($B74,[1]EXHIBITOR!$B$6:$B$583,[1]EXHIBITOR!$D$6:$D$819)</f>
        <v>SKY</v>
      </c>
      <c r="F74" s="8" t="str">
        <f>LOOKUP($B74,[1]EXHIBITOR!$B$6:$B$583,[1]EXHIBITOR!$E$6:$E$819)</f>
        <v>H</v>
      </c>
      <c r="G74" s="8" t="str">
        <f>LOOKUP($B74,[1]EXHIBITOR!$B$6:$B$583,[1]EXHIBITOR!$F$6:$F$819)</f>
        <v>51R</v>
      </c>
      <c r="H74" s="8">
        <f>LOOKUP($B74,[1]EXHIBITOR!$B$6:$B$583,[1]EXHIBITOR!$G$6:$G$819)</f>
        <v>107</v>
      </c>
      <c r="I74" s="8">
        <f>LOOKUP($B74,[1]EXHIBITOR!$B$6:$B$583,[1]EXHIBITOR!$H$6:$H$819)</f>
        <v>21</v>
      </c>
    </row>
    <row r="75" spans="1:9">
      <c r="A75" s="12" t="s">
        <v>36</v>
      </c>
      <c r="B75" s="9">
        <v>320</v>
      </c>
      <c r="C75" s="9"/>
      <c r="D75" s="9" t="str">
        <f>LOOKUP($B75,[1]EXHIBITOR!$B$6:$B$583,[1]EXHIBITOR!$C$6:$C$819)</f>
        <v>SHARON ROBICHAUD</v>
      </c>
      <c r="E75" s="9" t="str">
        <f>LOOKUP($B75,[1]EXHIBITOR!$B$6:$B$583,[1]EXHIBITOR!$D$6:$D$819)</f>
        <v>CINNAMON SKY</v>
      </c>
      <c r="F75" s="8" t="str">
        <f>LOOKUP($B75,[1]EXHIBITOR!$B$6:$B$583,[1]EXHIBITOR!$E$6:$E$819)</f>
        <v>H</v>
      </c>
      <c r="G75" s="8" t="str">
        <f>LOOKUP($B75,[1]EXHIBITOR!$B$6:$B$583,[1]EXHIBITOR!$F$6:$F$819)</f>
        <v>51R</v>
      </c>
      <c r="H75" s="8">
        <f>LOOKUP($B75,[1]EXHIBITOR!$B$6:$B$583,[1]EXHIBITOR!$G$6:$G$819)</f>
        <v>39</v>
      </c>
      <c r="I75" s="8">
        <f>LOOKUP($B75,[1]EXHIBITOR!$B$6:$B$583,[1]EXHIBITOR!$H$6:$H$819)</f>
        <v>22</v>
      </c>
    </row>
    <row r="76" spans="1:9">
      <c r="A76" s="12" t="s">
        <v>37</v>
      </c>
      <c r="B76" s="9">
        <v>301</v>
      </c>
      <c r="C76" s="9"/>
      <c r="D76" s="9" t="str">
        <f>LOOKUP($B76,[1]EXHIBITOR!$B$6:$B$583,[1]EXHIBITOR!$C$6:$C$819)</f>
        <v>JESSICA PIDGEON</v>
      </c>
      <c r="E76" s="9" t="str">
        <f>LOOKUP($B76,[1]EXHIBITOR!$B$6:$B$583,[1]EXHIBITOR!$D$6:$D$819)</f>
        <v>VIOLET</v>
      </c>
      <c r="F76" s="8" t="str">
        <f>LOOKUP($B76,[1]EXHIBITOR!$B$6:$B$583,[1]EXHIBITOR!$E$6:$E$819)</f>
        <v>C</v>
      </c>
      <c r="G76" s="8" t="str">
        <f>LOOKUP($B76,[1]EXHIBITOR!$B$6:$B$583,[1]EXHIBITOR!$F$6:$F$819)</f>
        <v>JDP</v>
      </c>
      <c r="H76" s="8">
        <f>LOOKUP($B76,[1]EXHIBITOR!$B$6:$B$583,[1]EXHIBITOR!$G$6:$G$819)</f>
        <v>2</v>
      </c>
      <c r="I76" s="8">
        <f>LOOKUP($B76,[1]EXHIBITOR!$B$6:$B$583,[1]EXHIBITOR!$H$6:$H$819)</f>
        <v>22</v>
      </c>
    </row>
    <row r="77" spans="1:9">
      <c r="A77" s="12" t="s">
        <v>57</v>
      </c>
      <c r="B77" s="9">
        <v>309</v>
      </c>
      <c r="C77" s="9"/>
      <c r="D77" s="9" t="str">
        <f>LOOKUP($B77,[1]EXHIBITOR!$B$6:$B$583,[1]EXHIBITOR!$C$6:$C$819)</f>
        <v>SHARON ROBICHAUD</v>
      </c>
      <c r="E77" s="9" t="str">
        <f>LOOKUP($B77,[1]EXHIBITOR!$B$6:$B$583,[1]EXHIBITOR!$D$6:$D$819)</f>
        <v>DOMINANT PIED GREY GREEN</v>
      </c>
      <c r="F77" s="8" t="str">
        <f>LOOKUP($B77,[1]EXHIBITOR!$B$6:$B$583,[1]EXHIBITOR!$E$6:$E$819)</f>
        <v>C</v>
      </c>
      <c r="G77" s="8" t="str">
        <f>LOOKUP($B77,[1]EXHIBITOR!$B$6:$B$583,[1]EXHIBITOR!$F$6:$F$819)</f>
        <v>51R</v>
      </c>
      <c r="H77" s="8">
        <f>LOOKUP($B77,[1]EXHIBITOR!$B$6:$B$583,[1]EXHIBITOR!$G$6:$G$819)</f>
        <v>26</v>
      </c>
      <c r="I77" s="8">
        <f>LOOKUP($B77,[1]EXHIBITOR!$B$6:$B$583,[1]EXHIBITOR!$H$6:$H$819)</f>
        <v>21</v>
      </c>
    </row>
    <row r="78" spans="1:9">
      <c r="A78" s="12" t="s">
        <v>58</v>
      </c>
      <c r="B78" s="9">
        <v>321</v>
      </c>
      <c r="C78" s="9"/>
      <c r="D78" s="9" t="str">
        <f>LOOKUP($B78,[1]EXHIBITOR!$B$6:$B$583,[1]EXHIBITOR!$C$6:$C$819)</f>
        <v>TERRY MCLEAN</v>
      </c>
      <c r="E78" s="9" t="str">
        <f>LOOKUP($B78,[1]EXHIBITOR!$B$6:$B$583,[1]EXHIBITOR!$D$6:$D$819)</f>
        <v>OPALINE LIGHT GREEN</v>
      </c>
      <c r="F78" s="8" t="str">
        <f>LOOKUP($B78,[1]EXHIBITOR!$B$6:$B$583,[1]EXHIBITOR!$E$6:$E$819)</f>
        <v>C</v>
      </c>
      <c r="G78" s="8" t="str">
        <f>LOOKUP($B78,[1]EXHIBITOR!$B$6:$B$583,[1]EXHIBITOR!$F$6:$F$819)</f>
        <v>TLC</v>
      </c>
      <c r="H78" s="8">
        <f>LOOKUP($B78,[1]EXHIBITOR!$B$6:$B$583,[1]EXHIBITOR!$G$6:$G$819)</f>
        <v>10</v>
      </c>
      <c r="I78" s="8">
        <f>LOOKUP($B78,[1]EXHIBITOR!$B$6:$B$583,[1]EXHIBITOR!$H$6:$H$819)</f>
        <v>20</v>
      </c>
    </row>
    <row r="79" spans="1:9">
      <c r="A79" s="12" t="s">
        <v>59</v>
      </c>
      <c r="B79" s="9">
        <v>315</v>
      </c>
      <c r="C79" s="9"/>
      <c r="D79" s="9" t="str">
        <f>LOOKUP($B79,[1]EXHIBITOR!$B$6:$B$583,[1]EXHIBITOR!$C$6:$C$819)</f>
        <v>SHARON ROBICHAUD</v>
      </c>
      <c r="E79" s="9" t="str">
        <f>LOOKUP($B79,[1]EXHIBITOR!$B$6:$B$583,[1]EXHIBITOR!$D$6:$D$819)</f>
        <v>CINNAMON LIGHT GREEN</v>
      </c>
      <c r="F79" s="8" t="str">
        <f>LOOKUP($B79,[1]EXHIBITOR!$B$6:$B$583,[1]EXHIBITOR!$E$6:$E$819)</f>
        <v>C</v>
      </c>
      <c r="G79" s="8" t="str">
        <f>LOOKUP($B79,[1]EXHIBITOR!$B$6:$B$583,[1]EXHIBITOR!$F$6:$F$819)</f>
        <v>51R</v>
      </c>
      <c r="H79" s="8">
        <f>LOOKUP($B79,[1]EXHIBITOR!$B$6:$B$583,[1]EXHIBITOR!$G$6:$G$819)</f>
        <v>111</v>
      </c>
      <c r="I79" s="8">
        <f>LOOKUP($B79,[1]EXHIBITOR!$B$6:$B$583,[1]EXHIBITOR!$H$6:$H$819)</f>
        <v>20</v>
      </c>
    </row>
    <row r="80" spans="1:9">
      <c r="A80" s="12" t="s">
        <v>60</v>
      </c>
      <c r="B80" s="9">
        <v>312</v>
      </c>
      <c r="C80" s="9"/>
      <c r="D80" s="9" t="str">
        <f>LOOKUP($B80,[1]EXHIBITOR!$B$6:$B$583,[1]EXHIBITOR!$C$6:$C$819)</f>
        <v>SHARON ROBICHAUD</v>
      </c>
      <c r="E80" s="9" t="str">
        <f>LOOKUP($B80,[1]EXHIBITOR!$B$6:$B$583,[1]EXHIBITOR!$D$6:$D$819)</f>
        <v>SKY</v>
      </c>
      <c r="F80" s="8" t="str">
        <f>LOOKUP($B80,[1]EXHIBITOR!$B$6:$B$583,[1]EXHIBITOR!$E$6:$E$819)</f>
        <v>H</v>
      </c>
      <c r="G80" s="8" t="str">
        <f>LOOKUP($B80,[1]EXHIBITOR!$B$6:$B$583,[1]EXHIBITOR!$F$6:$F$819)</f>
        <v>51R</v>
      </c>
      <c r="H80" s="8">
        <f>LOOKUP($B80,[1]EXHIBITOR!$B$6:$B$583,[1]EXHIBITOR!$G$6:$G$819)</f>
        <v>107</v>
      </c>
      <c r="I80" s="8">
        <f>LOOKUP($B80,[1]EXHIBITOR!$B$6:$B$583,[1]EXHIBITOR!$H$6:$H$819)</f>
        <v>21</v>
      </c>
    </row>
    <row r="81" spans="1:9">
      <c r="A81" s="12" t="s">
        <v>61</v>
      </c>
      <c r="B81" s="9">
        <v>308</v>
      </c>
      <c r="C81" s="9"/>
      <c r="D81" s="9" t="str">
        <f>LOOKUP($B81,[1]EXHIBITOR!$B$6:$B$583,[1]EXHIBITOR!$C$6:$C$819)</f>
        <v>SHARON ROBICHAUD</v>
      </c>
      <c r="E81" s="9" t="str">
        <f>LOOKUP($B81,[1]EXHIBITOR!$B$6:$B$583,[1]EXHIBITOR!$D$6:$D$819)</f>
        <v>DF SPANGLE YELLOW</v>
      </c>
      <c r="F81" s="8" t="str">
        <f>LOOKUP($B81,[1]EXHIBITOR!$B$6:$B$583,[1]EXHIBITOR!$E$6:$E$819)</f>
        <v>C</v>
      </c>
      <c r="G81" s="8" t="str">
        <f>LOOKUP($B81,[1]EXHIBITOR!$B$6:$B$583,[1]EXHIBITOR!$F$6:$F$819)</f>
        <v>51R</v>
      </c>
      <c r="H81" s="8">
        <f>LOOKUP($B81,[1]EXHIBITOR!$B$6:$B$583,[1]EXHIBITOR!$G$6:$G$819)</f>
        <v>20</v>
      </c>
      <c r="I81" s="8">
        <f>LOOKUP($B81,[1]EXHIBITOR!$B$6:$B$583,[1]EXHIBITOR!$H$6:$H$819)</f>
        <v>20</v>
      </c>
    </row>
    <row r="82" spans="1:9">
      <c r="A82" s="12" t="s">
        <v>62</v>
      </c>
      <c r="B82" s="9">
        <v>324</v>
      </c>
      <c r="C82" s="9"/>
      <c r="D82" s="9" t="str">
        <f>LOOKUP($B82,[1]EXHIBITOR!$B$6:$B$583,[1]EXHIBITOR!$C$6:$C$819)</f>
        <v>BILL MCLEAN JR</v>
      </c>
      <c r="E82" s="9" t="str">
        <f>LOOKUP($B82,[1]EXHIBITOR!$B$6:$B$583,[1]EXHIBITOR!$D$6:$D$819)</f>
        <v>CINNAMON LIGHT GREEN</v>
      </c>
      <c r="F82" s="8" t="str">
        <f>LOOKUP($B82,[1]EXHIBITOR!$B$6:$B$583,[1]EXHIBITOR!$E$6:$E$819)</f>
        <v>C</v>
      </c>
      <c r="G82" s="8" t="str">
        <f>LOOKUP($B82,[1]EXHIBITOR!$B$6:$B$583,[1]EXHIBITOR!$F$6:$F$819)</f>
        <v>35B</v>
      </c>
      <c r="H82" s="8">
        <f>LOOKUP($B82,[1]EXHIBITOR!$B$6:$B$583,[1]EXHIBITOR!$G$6:$G$819)</f>
        <v>137</v>
      </c>
      <c r="I82" s="8">
        <f>LOOKUP($B82,[1]EXHIBITOR!$B$6:$B$583,[1]EXHIBITOR!$H$6:$H$819)</f>
        <v>18</v>
      </c>
    </row>
    <row r="83" spans="1:9">
      <c r="A83" s="12" t="s">
        <v>63</v>
      </c>
      <c r="B83" s="9">
        <v>317</v>
      </c>
      <c r="C83" s="9"/>
      <c r="D83" s="9" t="str">
        <f>LOOKUP($B83,[1]EXHIBITOR!$B$6:$B$583,[1]EXHIBITOR!$C$6:$C$819)</f>
        <v>SHARON ROBICHAUD</v>
      </c>
      <c r="E83" s="9" t="str">
        <f>LOOKUP($B83,[1]EXHIBITOR!$B$6:$B$583,[1]EXHIBITOR!$D$6:$D$819)</f>
        <v>GREY GREEN</v>
      </c>
      <c r="F83" s="8" t="str">
        <f>LOOKUP($B83,[1]EXHIBITOR!$B$6:$B$583,[1]EXHIBITOR!$E$6:$E$819)</f>
        <v>C</v>
      </c>
      <c r="G83" s="8" t="str">
        <f>LOOKUP($B83,[1]EXHIBITOR!$B$6:$B$583,[1]EXHIBITOR!$F$6:$F$819)</f>
        <v>51R</v>
      </c>
      <c r="H83" s="8">
        <f>LOOKUP($B83,[1]EXHIBITOR!$B$6:$B$583,[1]EXHIBITOR!$G$6:$G$819)</f>
        <v>137</v>
      </c>
      <c r="I83" s="8">
        <f>LOOKUP($B83,[1]EXHIBITOR!$B$6:$B$583,[1]EXHIBITOR!$H$6:$H$819)</f>
        <v>21</v>
      </c>
    </row>
    <row r="84" spans="1:9">
      <c r="A84" s="12" t="s">
        <v>64</v>
      </c>
      <c r="B84" s="9">
        <v>305</v>
      </c>
      <c r="C84" s="9"/>
      <c r="D84" s="9" t="str">
        <f>LOOKUP($B84,[1]EXHIBITOR!$B$6:$B$583,[1]EXHIBITOR!$C$6:$C$819)</f>
        <v>JESSICA PIDGEON</v>
      </c>
      <c r="E84" s="9" t="str">
        <f>LOOKUP($B84,[1]EXHIBITOR!$B$6:$B$583,[1]EXHIBITOR!$D$6:$D$819)</f>
        <v>LIGHT GREEN</v>
      </c>
      <c r="F84" s="8" t="str">
        <f>LOOKUP($B84,[1]EXHIBITOR!$B$6:$B$583,[1]EXHIBITOR!$E$6:$E$819)</f>
        <v>C</v>
      </c>
      <c r="G84" s="8" t="str">
        <f>LOOKUP($B84,[1]EXHIBITOR!$B$6:$B$583,[1]EXHIBITOR!$F$6:$F$819)</f>
        <v>JDP</v>
      </c>
      <c r="H84" s="8">
        <f>LOOKUP($B84,[1]EXHIBITOR!$B$6:$B$583,[1]EXHIBITOR!$G$6:$G$819)</f>
        <v>23</v>
      </c>
      <c r="I84" s="8">
        <f>LOOKUP($B84,[1]EXHIBITOR!$B$6:$B$583,[1]EXHIBITOR!$H$6:$H$819)</f>
        <v>20</v>
      </c>
    </row>
    <row r="85" spans="1:9">
      <c r="A85" s="12" t="s">
        <v>65</v>
      </c>
      <c r="B85" s="9">
        <v>322</v>
      </c>
      <c r="C85" s="9"/>
      <c r="D85" s="9" t="str">
        <f>LOOKUP($B85,[1]EXHIBITOR!$B$6:$B$583,[1]EXHIBITOR!$C$6:$C$819)</f>
        <v>TERRY MCLEAN</v>
      </c>
      <c r="E85" s="9" t="str">
        <f>LOOKUP($B85,[1]EXHIBITOR!$B$6:$B$583,[1]EXHIBITOR!$D$6:$D$819)</f>
        <v>LIGHT GREEN</v>
      </c>
      <c r="F85" s="8" t="str">
        <f>LOOKUP($B85,[1]EXHIBITOR!$B$6:$B$583,[1]EXHIBITOR!$E$6:$E$819)</f>
        <v>C</v>
      </c>
      <c r="G85" s="8" t="str">
        <f>LOOKUP($B85,[1]EXHIBITOR!$B$6:$B$583,[1]EXHIBITOR!$F$6:$F$819)</f>
        <v>TLC</v>
      </c>
      <c r="H85" s="8">
        <f>LOOKUP($B85,[1]EXHIBITOR!$B$6:$B$583,[1]EXHIBITOR!$G$6:$G$819)</f>
        <v>1</v>
      </c>
      <c r="I85" s="8">
        <f>LOOKUP($B85,[1]EXHIBITOR!$B$6:$B$583,[1]EXHIBITOR!$H$6:$H$819)</f>
        <v>21</v>
      </c>
    </row>
    <row r="86" spans="1:9">
      <c r="A86" s="12"/>
      <c r="B86" s="36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67</v>
      </c>
      <c r="B87" s="9">
        <v>110</v>
      </c>
      <c r="C87" s="9"/>
      <c r="D87" s="9" t="str">
        <f>LOOKUP($B87,[1]EXHIBITOR!$B$6:$B$583,[1]EXHIBITOR!$C$6:$C$819)</f>
        <v>BILL MCLEAN SR.</v>
      </c>
      <c r="E87" s="9" t="str">
        <f>LOOKUP($B87,[1]EXHIBITOR!$B$6:$B$583,[1]EXHIBITOR!$D$6:$D$819)</f>
        <v>DOMINANT PIED LIGHT GREEN</v>
      </c>
      <c r="F87" s="8" t="str">
        <f>LOOKUP($B87,[1]EXHIBITOR!$B$6:$B$583,[1]EXHIBITOR!$E$6:$E$819)</f>
        <v>C</v>
      </c>
      <c r="G87" s="8" t="str">
        <f>LOOKUP($B87,[1]EXHIBITOR!$B$6:$B$583,[1]EXHIBITOR!$F$6:$F$819)</f>
        <v>MCL</v>
      </c>
      <c r="H87" s="8">
        <f>LOOKUP($B87,[1]EXHIBITOR!$B$6:$B$583,[1]EXHIBITOR!$G$6:$G$819)</f>
        <v>8</v>
      </c>
      <c r="I87" s="8">
        <f>LOOKUP($B87,[1]EXHIBITOR!$B$6:$B$583,[1]EXHIBITOR!$H$6:$H$819)</f>
        <v>21</v>
      </c>
    </row>
    <row r="88" spans="1:9">
      <c r="A88" s="12" t="s">
        <v>56</v>
      </c>
      <c r="B88" s="9">
        <v>104</v>
      </c>
      <c r="C88" s="9"/>
      <c r="D88" s="9" t="str">
        <f>LOOKUP($B88,[1]EXHIBITOR!$B$6:$B$583,[1]EXHIBITOR!$C$6:$C$819)</f>
        <v>RELDA YEOMAN</v>
      </c>
      <c r="E88" s="9" t="str">
        <f>LOOKUP($B88,[1]EXHIBITOR!$B$6:$B$583,[1]EXHIBITOR!$D$6:$D$819)</f>
        <v>DOMINANT PIED LIGHT GREEN</v>
      </c>
      <c r="F88" s="8" t="str">
        <f>LOOKUP($B88,[1]EXHIBITOR!$B$6:$B$583,[1]EXHIBITOR!$E$6:$E$819)</f>
        <v>H</v>
      </c>
      <c r="G88" s="8" t="str">
        <f>LOOKUP($B88,[1]EXHIBITOR!$B$6:$B$583,[1]EXHIBITOR!$F$6:$F$819)</f>
        <v>YEO</v>
      </c>
      <c r="H88" s="8">
        <f>LOOKUP($B88,[1]EXHIBITOR!$B$6:$B$583,[1]EXHIBITOR!$G$6:$G$819)</f>
        <v>53</v>
      </c>
      <c r="I88" s="8">
        <f>LOOKUP($B88,[1]EXHIBITOR!$B$6:$B$583,[1]EXHIBITOR!$H$6:$H$819)</f>
        <v>22</v>
      </c>
    </row>
    <row r="89" spans="1:9">
      <c r="A89" s="12" t="s">
        <v>36</v>
      </c>
      <c r="B89" s="9">
        <v>102</v>
      </c>
      <c r="C89" s="9"/>
      <c r="D89" s="9" t="str">
        <f>LOOKUP($B89,[1]EXHIBITOR!$B$6:$B$583,[1]EXHIBITOR!$C$6:$C$819)</f>
        <v>RELDA YEOMAN</v>
      </c>
      <c r="E89" s="9" t="str">
        <f>LOOKUP($B89,[1]EXHIBITOR!$B$6:$B$583,[1]EXHIBITOR!$D$6:$D$819)</f>
        <v>COBALT</v>
      </c>
      <c r="F89" s="8" t="str">
        <f>LOOKUP($B89,[1]EXHIBITOR!$B$6:$B$583,[1]EXHIBITOR!$E$6:$E$819)</f>
        <v>C</v>
      </c>
      <c r="G89" s="8" t="str">
        <f>LOOKUP($B89,[1]EXHIBITOR!$B$6:$B$583,[1]EXHIBITOR!$F$6:$F$819)</f>
        <v>YEO</v>
      </c>
      <c r="H89" s="8">
        <f>LOOKUP($B89,[1]EXHIBITOR!$B$6:$B$583,[1]EXHIBITOR!$G$6:$G$819)</f>
        <v>54</v>
      </c>
      <c r="I89" s="8">
        <f>LOOKUP($B89,[1]EXHIBITOR!$B$6:$B$583,[1]EXHIBITOR!$H$6:$H$819)</f>
        <v>22</v>
      </c>
    </row>
    <row r="90" spans="1:9">
      <c r="A90" s="12" t="s">
        <v>68</v>
      </c>
      <c r="B90" s="9">
        <v>104</v>
      </c>
      <c r="C90" s="9"/>
      <c r="D90" s="9" t="str">
        <f>LOOKUP($B90,[1]EXHIBITOR!$B$6:$B$583,[1]EXHIBITOR!$C$6:$C$819)</f>
        <v>RELDA YEOMAN</v>
      </c>
      <c r="E90" s="9" t="str">
        <f>LOOKUP($B90,[1]EXHIBITOR!$B$6:$B$583,[1]EXHIBITOR!$D$6:$D$819)</f>
        <v>DOMINANT PIED LIGHT GREEN</v>
      </c>
      <c r="F90" s="8" t="str">
        <f>LOOKUP($B90,[1]EXHIBITOR!$B$6:$B$583,[1]EXHIBITOR!$E$6:$E$819)</f>
        <v>H</v>
      </c>
      <c r="G90" s="8" t="str">
        <f>LOOKUP($B90,[1]EXHIBITOR!$B$6:$B$583,[1]EXHIBITOR!$F$6:$F$819)</f>
        <v>YEO</v>
      </c>
      <c r="H90" s="8">
        <f>LOOKUP($B90,[1]EXHIBITOR!$B$6:$B$583,[1]EXHIBITOR!$G$6:$G$819)</f>
        <v>53</v>
      </c>
      <c r="I90" s="8">
        <f>LOOKUP($B90,[1]EXHIBITOR!$B$6:$B$583,[1]EXHIBITOR!$H$6:$H$819)</f>
        <v>22</v>
      </c>
    </row>
    <row r="91" spans="1:9">
      <c r="A91" s="12" t="s">
        <v>57</v>
      </c>
      <c r="B91" s="9">
        <v>103</v>
      </c>
      <c r="C91" s="9"/>
      <c r="D91" s="9" t="str">
        <f>LOOKUP($B91,[1]EXHIBITOR!$B$6:$B$583,[1]EXHIBITOR!$C$6:$C$819)</f>
        <v>RELDA YEOMAN</v>
      </c>
      <c r="E91" s="9" t="str">
        <f>LOOKUP($B91,[1]EXHIBITOR!$B$6:$B$583,[1]EXHIBITOR!$D$6:$D$819)</f>
        <v>GREY GREEN</v>
      </c>
      <c r="F91" s="8" t="str">
        <f>LOOKUP($B91,[1]EXHIBITOR!$B$6:$B$583,[1]EXHIBITOR!$E$6:$E$819)</f>
        <v>C</v>
      </c>
      <c r="G91" s="8" t="str">
        <f>LOOKUP($B91,[1]EXHIBITOR!$B$6:$B$583,[1]EXHIBITOR!$F$6:$F$819)</f>
        <v>YEO</v>
      </c>
      <c r="H91" s="8">
        <f>LOOKUP($B91,[1]EXHIBITOR!$B$6:$B$583,[1]EXHIBITOR!$G$6:$G$819)</f>
        <v>29</v>
      </c>
      <c r="I91" s="8">
        <f>LOOKUP($B91,[1]EXHIBITOR!$B$6:$B$583,[1]EXHIBITOR!$H$6:$H$819)</f>
        <v>21</v>
      </c>
    </row>
    <row r="92" spans="1:9">
      <c r="A92" s="12" t="s">
        <v>58</v>
      </c>
      <c r="B92" s="9">
        <v>109</v>
      </c>
      <c r="C92" s="9"/>
      <c r="D92" s="9" t="str">
        <f>LOOKUP($B92,[1]EXHIBITOR!$B$6:$B$583,[1]EXHIBITOR!$C$6:$C$819)</f>
        <v>CHRIS PIDGEON</v>
      </c>
      <c r="E92" s="9" t="str">
        <f>LOOKUP($B92,[1]EXHIBITOR!$B$6:$B$583,[1]EXHIBITOR!$D$6:$D$819)</f>
        <v>LIGHT GREEN</v>
      </c>
      <c r="F92" s="8" t="str">
        <f>LOOKUP($B92,[1]EXHIBITOR!$B$6:$B$583,[1]EXHIBITOR!$E$6:$E$819)</f>
        <v>C</v>
      </c>
      <c r="G92" s="8" t="str">
        <f>LOOKUP($B92,[1]EXHIBITOR!$B$6:$B$583,[1]EXHIBITOR!$F$6:$F$819)</f>
        <v>CLP</v>
      </c>
      <c r="H92" s="8">
        <f>LOOKUP($B92,[1]EXHIBITOR!$B$6:$B$583,[1]EXHIBITOR!$G$6:$G$819)</f>
        <v>15</v>
      </c>
      <c r="I92" s="8">
        <f>LOOKUP($B92,[1]EXHIBITOR!$B$6:$B$583,[1]EXHIBITOR!$H$6:$H$819)</f>
        <v>20</v>
      </c>
    </row>
    <row r="93" spans="1:9">
      <c r="A93" s="12" t="s">
        <v>59</v>
      </c>
      <c r="B93" s="9">
        <v>102</v>
      </c>
      <c r="C93" s="9"/>
      <c r="D93" s="9" t="str">
        <f>LOOKUP($B93,[1]EXHIBITOR!$B$6:$B$583,[1]EXHIBITOR!$C$6:$C$819)</f>
        <v>RELDA YEOMAN</v>
      </c>
      <c r="E93" s="9" t="str">
        <f>LOOKUP($B93,[1]EXHIBITOR!$B$6:$B$583,[1]EXHIBITOR!$D$6:$D$819)</f>
        <v>COBALT</v>
      </c>
      <c r="F93" s="8" t="str">
        <f>LOOKUP($B93,[1]EXHIBITOR!$B$6:$B$583,[1]EXHIBITOR!$E$6:$E$819)</f>
        <v>C</v>
      </c>
      <c r="G93" s="8" t="str">
        <f>LOOKUP($B93,[1]EXHIBITOR!$B$6:$B$583,[1]EXHIBITOR!$F$6:$F$819)</f>
        <v>YEO</v>
      </c>
      <c r="H93" s="8">
        <f>LOOKUP($B93,[1]EXHIBITOR!$B$6:$B$583,[1]EXHIBITOR!$G$6:$G$819)</f>
        <v>54</v>
      </c>
      <c r="I93" s="8">
        <f>LOOKUP($B93,[1]EXHIBITOR!$B$6:$B$583,[1]EXHIBITOR!$H$6:$H$819)</f>
        <v>22</v>
      </c>
    </row>
    <row r="94" spans="1:9">
      <c r="A94" s="12" t="s">
        <v>60</v>
      </c>
      <c r="B94" s="9">
        <v>101</v>
      </c>
      <c r="C94" s="9"/>
      <c r="D94" s="9" t="str">
        <f>LOOKUP($B94,[1]EXHIBITOR!$B$6:$B$583,[1]EXHIBITOR!$C$6:$C$819)</f>
        <v>RELDA YEOMAN</v>
      </c>
      <c r="E94" s="9" t="str">
        <f>LOOKUP($B94,[1]EXHIBITOR!$B$6:$B$583,[1]EXHIBITOR!$D$6:$D$819)</f>
        <v>DARK GREEN</v>
      </c>
      <c r="F94" s="8" t="str">
        <f>LOOKUP($B94,[1]EXHIBITOR!$B$6:$B$583,[1]EXHIBITOR!$E$6:$E$819)</f>
        <v>C</v>
      </c>
      <c r="G94" s="8" t="str">
        <f>LOOKUP($B94,[1]EXHIBITOR!$B$6:$B$583,[1]EXHIBITOR!$F$6:$F$819)</f>
        <v>YEO</v>
      </c>
      <c r="H94" s="8">
        <f>LOOKUP($B94,[1]EXHIBITOR!$B$6:$B$583,[1]EXHIBITOR!$G$6:$G$819)</f>
        <v>52</v>
      </c>
      <c r="I94" s="8">
        <f>LOOKUP($B94,[1]EXHIBITOR!$B$6:$B$583,[1]EXHIBITOR!$H$6:$H$819)</f>
        <v>20</v>
      </c>
    </row>
    <row r="95" spans="1:9">
      <c r="A95" s="12" t="s">
        <v>61</v>
      </c>
      <c r="B95" s="9">
        <v>1010</v>
      </c>
      <c r="C95" s="9"/>
      <c r="D95" s="9" t="str">
        <f>LOOKUP($B95,[1]EXHIBITOR!$B$6:$B$583,[1]EXHIBITOR!$C$6:$C$819)</f>
        <v>BILL MCLEAN SR.</v>
      </c>
      <c r="E95" s="9" t="str">
        <f>LOOKUP($B95,[1]EXHIBITOR!$B$6:$B$583,[1]EXHIBITOR!$D$6:$D$819)</f>
        <v>LACEWING WHITE</v>
      </c>
      <c r="F95" s="8" t="str">
        <f>LOOKUP($B95,[1]EXHIBITOR!$B$6:$B$583,[1]EXHIBITOR!$E$6:$E$819)</f>
        <v>C</v>
      </c>
      <c r="G95" s="8" t="str">
        <f>LOOKUP($B95,[1]EXHIBITOR!$B$6:$B$583,[1]EXHIBITOR!$F$6:$F$819)</f>
        <v>MCL</v>
      </c>
      <c r="H95" s="8">
        <f>LOOKUP($B95,[1]EXHIBITOR!$B$6:$B$583,[1]EXHIBITOR!$G$6:$G$819)</f>
        <v>14</v>
      </c>
      <c r="I95" s="8">
        <f>LOOKUP($B95,[1]EXHIBITOR!$B$6:$B$583,[1]EXHIBITOR!$H$6:$H$819)</f>
        <v>20</v>
      </c>
    </row>
    <row r="96" spans="1:9">
      <c r="A96" s="12" t="s">
        <v>62</v>
      </c>
      <c r="B96" s="9">
        <v>111</v>
      </c>
      <c r="C96" s="9"/>
      <c r="D96" s="9" t="str">
        <f>LOOKUP($B96,[1]EXHIBITOR!$B$6:$B$583,[1]EXHIBITOR!$C$6:$C$819)</f>
        <v>BILL MCLEAN SR.</v>
      </c>
      <c r="E96" s="9" t="str">
        <f>LOOKUP($B96,[1]EXHIBITOR!$B$6:$B$583,[1]EXHIBITOR!$D$6:$D$819)</f>
        <v>LIGHT GREEN</v>
      </c>
      <c r="F96" s="8" t="str">
        <f>LOOKUP($B96,[1]EXHIBITOR!$B$6:$B$583,[1]EXHIBITOR!$E$6:$E$819)</f>
        <v>C</v>
      </c>
      <c r="G96" s="8" t="str">
        <f>LOOKUP($B96,[1]EXHIBITOR!$B$6:$B$583,[1]EXHIBITOR!$F$6:$F$819)</f>
        <v>MCL</v>
      </c>
      <c r="H96" s="8">
        <f>LOOKUP($B96,[1]EXHIBITOR!$B$6:$B$583,[1]EXHIBITOR!$G$6:$G$819)</f>
        <v>39</v>
      </c>
      <c r="I96" s="8">
        <f>LOOKUP($B96,[1]EXHIBITOR!$B$6:$B$583,[1]EXHIBITOR!$H$6:$H$819)</f>
        <v>22</v>
      </c>
    </row>
    <row r="97" spans="1:9">
      <c r="A97" s="12" t="s">
        <v>63</v>
      </c>
      <c r="B97" s="9">
        <v>108</v>
      </c>
      <c r="C97" s="9"/>
      <c r="D97" s="9" t="str">
        <f>LOOKUP($B97,[1]EXHIBITOR!$B$6:$B$583,[1]EXHIBITOR!$C$6:$C$819)</f>
        <v>CHRIS PIDGEON</v>
      </c>
      <c r="E97" s="9" t="str">
        <f>LOOKUP($B97,[1]EXHIBITOR!$B$6:$B$583,[1]EXHIBITOR!$D$6:$D$819)</f>
        <v>LIGHT GREEN</v>
      </c>
      <c r="F97" s="8" t="str">
        <f>LOOKUP($B97,[1]EXHIBITOR!$B$6:$B$583,[1]EXHIBITOR!$E$6:$E$819)</f>
        <v>C</v>
      </c>
      <c r="G97" s="8" t="str">
        <f>LOOKUP($B97,[1]EXHIBITOR!$B$6:$B$583,[1]EXHIBITOR!$F$6:$F$819)</f>
        <v>CLP</v>
      </c>
      <c r="H97" s="8">
        <f>LOOKUP($B97,[1]EXHIBITOR!$B$6:$B$583,[1]EXHIBITOR!$G$6:$G$819)</f>
        <v>13</v>
      </c>
      <c r="I97" s="8">
        <f>LOOKUP($B97,[1]EXHIBITOR!$B$6:$B$583,[1]EXHIBITOR!$H$6:$H$819)</f>
        <v>20</v>
      </c>
    </row>
    <row r="98" spans="1:9">
      <c r="A98" s="12" t="s">
        <v>64</v>
      </c>
      <c r="B98" s="9">
        <v>106</v>
      </c>
      <c r="C98" s="9"/>
      <c r="D98" s="9" t="str">
        <f>LOOKUP($B98,[1]EXHIBITOR!$B$6:$B$583,[1]EXHIBITOR!$C$6:$C$819)</f>
        <v>CHRIS PIDGEON</v>
      </c>
      <c r="E98" s="9" t="str">
        <f>LOOKUP($B98,[1]EXHIBITOR!$B$6:$B$583,[1]EXHIBITOR!$D$6:$D$819)</f>
        <v>VIOLET</v>
      </c>
      <c r="F98" s="8" t="str">
        <f>LOOKUP($B98,[1]EXHIBITOR!$B$6:$B$583,[1]EXHIBITOR!$E$6:$E$819)</f>
        <v>C</v>
      </c>
      <c r="G98" s="8" t="str">
        <f>LOOKUP($B98,[1]EXHIBITOR!$B$6:$B$583,[1]EXHIBITOR!$F$6:$F$819)</f>
        <v>CLP</v>
      </c>
      <c r="H98" s="8">
        <f>LOOKUP($B98,[1]EXHIBITOR!$B$6:$B$583,[1]EXHIBITOR!$G$6:$G$819)</f>
        <v>8</v>
      </c>
      <c r="I98" s="8">
        <f>LOOKUP($B98,[1]EXHIBITOR!$B$6:$B$583,[1]EXHIBITOR!$H$6:$H$819)</f>
        <v>22</v>
      </c>
    </row>
    <row r="99" spans="1:9">
      <c r="A99" s="12" t="s">
        <v>65</v>
      </c>
      <c r="B99" s="9">
        <v>104</v>
      </c>
      <c r="C99" s="9"/>
      <c r="D99" s="9" t="str">
        <f>LOOKUP($B99,[1]EXHIBITOR!$B$6:$B$583,[1]EXHIBITOR!$C$6:$C$819)</f>
        <v>RELDA YEOMAN</v>
      </c>
      <c r="E99" s="9" t="str">
        <f>LOOKUP($B99,[1]EXHIBITOR!$B$6:$B$583,[1]EXHIBITOR!$D$6:$D$819)</f>
        <v>DOMINANT PIED LIGHT GREEN</v>
      </c>
      <c r="F99" s="8" t="str">
        <f>LOOKUP($B99,[1]EXHIBITOR!$B$6:$B$583,[1]EXHIBITOR!$E$6:$E$819)</f>
        <v>H</v>
      </c>
      <c r="G99" s="8" t="str">
        <f>LOOKUP($B99,[1]EXHIBITOR!$B$6:$B$583,[1]EXHIBITOR!$F$6:$F$819)</f>
        <v>YEO</v>
      </c>
      <c r="H99" s="8">
        <f>LOOKUP($B99,[1]EXHIBITOR!$B$6:$B$583,[1]EXHIBITOR!$G$6:$G$819)</f>
        <v>53</v>
      </c>
      <c r="I99" s="8">
        <f>LOOKUP($B99,[1]EXHIBITOR!$B$6:$B$583,[1]EXHIBITOR!$H$6:$H$819)</f>
        <v>22</v>
      </c>
    </row>
    <row r="100" spans="1:9">
      <c r="A100" s="3"/>
      <c r="B100" s="36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69</v>
      </c>
      <c r="B101" s="9">
        <f>'[1]JUNIOR FORM'!B12</f>
        <v>1</v>
      </c>
      <c r="C101" s="9"/>
      <c r="D101" s="9">
        <f>LOOKUP($B101,[1]EXHIBITOR!$B$6:$B$583,[1]EXHIBITOR!$C$6:$C$819)</f>
        <v>0</v>
      </c>
      <c r="E101" s="9">
        <f>LOOKUP($B101,[1]EXHIBITOR!$B$6:$B$583,[1]EXHIBITOR!$D$6:$D$819)</f>
        <v>0</v>
      </c>
      <c r="F101" s="8">
        <f>LOOKUP($B101,[1]EXHIBITOR!$B$6:$B$583,[1]EXHIBITOR!$E$6:$E$819)</f>
        <v>0</v>
      </c>
      <c r="G101" s="8">
        <f>LOOKUP($B101,[1]EXHIBITOR!$B$6:$B$583,[1]EXHIBITOR!$F$6:$F$819)</f>
        <v>0</v>
      </c>
      <c r="H101" s="8">
        <f>LOOKUP($B101,[1]EXHIBITOR!$B$6:$B$583,[1]EXHIBITOR!$G$6:$G$819)</f>
        <v>0</v>
      </c>
      <c r="I101" s="8">
        <f>LOOKUP($B101,[1]EXHIBITOR!$B$6:$B$583,[1]EXHIBITOR!$H$6:$H$819)</f>
        <v>0</v>
      </c>
    </row>
    <row r="102" spans="1:9">
      <c r="A102" s="12" t="s">
        <v>56</v>
      </c>
      <c r="B102" s="9">
        <f>'[1]JUNIOR FORM'!B13</f>
        <v>2</v>
      </c>
      <c r="C102" s="9"/>
      <c r="D102" s="9">
        <f>LOOKUP($B102,[1]EXHIBITOR!$B$6:$B$583,[1]EXHIBITOR!$C$6:$C$819)</f>
        <v>0</v>
      </c>
      <c r="E102" s="9">
        <f>LOOKUP($B102,[1]EXHIBITOR!$B$6:$B$583,[1]EXHIBITOR!$D$6:$D$819)</f>
        <v>0</v>
      </c>
      <c r="F102" s="8">
        <f>LOOKUP($B102,[1]EXHIBITOR!$B$6:$B$583,[1]EXHIBITOR!$E$6:$E$819)</f>
        <v>0</v>
      </c>
      <c r="G102" s="8">
        <f>LOOKUP($B102,[1]EXHIBITOR!$B$6:$B$583,[1]EXHIBITOR!$F$6:$F$819)</f>
        <v>0</v>
      </c>
      <c r="H102" s="8">
        <f>LOOKUP($B102,[1]EXHIBITOR!$B$6:$B$583,[1]EXHIBITOR!$G$6:$G$819)</f>
        <v>0</v>
      </c>
      <c r="I102" s="8">
        <f>LOOKUP($B102,[1]EXHIBITOR!$B$6:$B$583,[1]EXHIBITOR!$H$6:$H$819)</f>
        <v>0</v>
      </c>
    </row>
    <row r="103" spans="1:9">
      <c r="A103" s="12" t="s">
        <v>36</v>
      </c>
      <c r="B103" s="9">
        <f>'[1]JUNIOR FORM'!B14</f>
        <v>3</v>
      </c>
      <c r="C103" s="9"/>
      <c r="D103" s="9">
        <f>LOOKUP($B103,[1]EXHIBITOR!$B$6:$B$583,[1]EXHIBITOR!$C$6:$C$819)</f>
        <v>0</v>
      </c>
      <c r="E103" s="9">
        <f>LOOKUP($B103,[1]EXHIBITOR!$B$6:$B$583,[1]EXHIBITOR!$D$6:$D$819)</f>
        <v>0</v>
      </c>
      <c r="F103" s="8">
        <f>LOOKUP($B103,[1]EXHIBITOR!$B$6:$B$583,[1]EXHIBITOR!$E$6:$E$819)</f>
        <v>0</v>
      </c>
      <c r="G103" s="8">
        <f>LOOKUP($B103,[1]EXHIBITOR!$B$6:$B$583,[1]EXHIBITOR!$F$6:$F$819)</f>
        <v>0</v>
      </c>
      <c r="H103" s="8">
        <f>LOOKUP($B103,[1]EXHIBITOR!$B$6:$B$583,[1]EXHIBITOR!$G$6:$G$819)</f>
        <v>0</v>
      </c>
      <c r="I103" s="8">
        <f>LOOKUP($B103,[1]EXHIBITOR!$B$6:$B$583,[1]EXHIBITOR!$H$6:$H$819)</f>
        <v>0</v>
      </c>
    </row>
    <row r="104" spans="1:9">
      <c r="A104" s="12" t="s">
        <v>68</v>
      </c>
      <c r="B104" s="9">
        <f>'[1]JUNIOR FORM'!B15</f>
        <v>0</v>
      </c>
      <c r="C104" s="9"/>
      <c r="D104" s="9" t="e">
        <f>LOOKUP($B104,[1]EXHIBITOR!$B$6:$B$583,[1]EXHIBITOR!$C$6:$C$819)</f>
        <v>#N/A</v>
      </c>
      <c r="E104" s="9" t="e">
        <f>LOOKUP($B104,[1]EXHIBITOR!$B$6:$B$583,[1]EXHIBITOR!$D$6:$D$819)</f>
        <v>#N/A</v>
      </c>
      <c r="F104" s="8" t="e">
        <f>LOOKUP($B104,[1]EXHIBITOR!$B$6:$B$583,[1]EXHIBITOR!$E$6:$E$819)</f>
        <v>#N/A</v>
      </c>
      <c r="G104" s="8" t="e">
        <f>LOOKUP($B104,[1]EXHIBITOR!$B$6:$B$583,[1]EXHIBITOR!$F$6:$F$819)</f>
        <v>#N/A</v>
      </c>
      <c r="H104" s="8" t="e">
        <f>LOOKUP($B104,[1]EXHIBITOR!$B$6:$B$583,[1]EXHIBITOR!$G$6:$G$819)</f>
        <v>#N/A</v>
      </c>
      <c r="I104" s="8" t="e">
        <f>LOOKUP($B104,[1]EXHIBITOR!$B$6:$B$583,[1]EXHIBITOR!$H$6:$H$819)</f>
        <v>#N/A</v>
      </c>
    </row>
    <row r="105" spans="1:9">
      <c r="A105" s="12" t="s">
        <v>57</v>
      </c>
      <c r="B105" s="9">
        <f>'[1]JUNIOR FORM'!B16</f>
        <v>0</v>
      </c>
      <c r="C105" s="9"/>
      <c r="D105" s="9" t="e">
        <f>LOOKUP($B105,[1]EXHIBITOR!$B$6:$B$583,[1]EXHIBITOR!$C$6:$C$819)</f>
        <v>#N/A</v>
      </c>
      <c r="E105" s="9" t="e">
        <f>LOOKUP($B105,[1]EXHIBITOR!$B$6:$B$583,[1]EXHIBITOR!$D$6:$D$819)</f>
        <v>#N/A</v>
      </c>
      <c r="F105" s="8" t="e">
        <f>LOOKUP($B105,[1]EXHIBITOR!$B$6:$B$583,[1]EXHIBITOR!$E$6:$E$819)</f>
        <v>#N/A</v>
      </c>
      <c r="G105" s="8" t="e">
        <f>LOOKUP($B105,[1]EXHIBITOR!$B$6:$B$583,[1]EXHIBITOR!$F$6:$F$819)</f>
        <v>#N/A</v>
      </c>
      <c r="H105" s="8" t="e">
        <f>LOOKUP($B105,[1]EXHIBITOR!$B$6:$B$583,[1]EXHIBITOR!$G$6:$G$819)</f>
        <v>#N/A</v>
      </c>
      <c r="I105" s="8" t="e">
        <f>LOOKUP($B105,[1]EXHIBITOR!$B$6:$B$583,[1]EXHIBITOR!$H$6:$H$819)</f>
        <v>#N/A</v>
      </c>
    </row>
    <row r="106" spans="1:9">
      <c r="A106" s="12" t="s">
        <v>58</v>
      </c>
      <c r="B106" s="9">
        <f>'[1]JUNIOR FORM'!B17</f>
        <v>0</v>
      </c>
      <c r="C106" s="9"/>
      <c r="D106" s="9" t="e">
        <f>LOOKUP($B106,[1]EXHIBITOR!$B$6:$B$583,[1]EXHIBITOR!$C$6:$C$819)</f>
        <v>#N/A</v>
      </c>
      <c r="E106" s="9" t="e">
        <f>LOOKUP($B106,[1]EXHIBITOR!$B$6:$B$583,[1]EXHIBITOR!$D$6:$D$819)</f>
        <v>#N/A</v>
      </c>
      <c r="F106" s="8" t="e">
        <f>LOOKUP($B106,[1]EXHIBITOR!$B$6:$B$583,[1]EXHIBITOR!$E$6:$E$819)</f>
        <v>#N/A</v>
      </c>
      <c r="G106" s="8" t="e">
        <f>LOOKUP($B106,[1]EXHIBITOR!$B$6:$B$583,[1]EXHIBITOR!$F$6:$F$819)</f>
        <v>#N/A</v>
      </c>
      <c r="H106" s="8" t="e">
        <f>LOOKUP($B106,[1]EXHIBITOR!$B$6:$B$583,[1]EXHIBITOR!$G$6:$G$819)</f>
        <v>#N/A</v>
      </c>
      <c r="I106" s="8" t="e">
        <f>LOOKUP($B106,[1]EXHIBITOR!$B$6:$B$583,[1]EXHIBITOR!$H$6:$H$819)</f>
        <v>#N/A</v>
      </c>
    </row>
    <row r="107" spans="1:9">
      <c r="A107" s="12" t="s">
        <v>59</v>
      </c>
      <c r="B107" s="9">
        <f>'[1]JUNIOR FORM'!B18</f>
        <v>0</v>
      </c>
      <c r="C107" s="9"/>
      <c r="D107" s="9" t="e">
        <f>LOOKUP($B107,[1]EXHIBITOR!$B$6:$B$583,[1]EXHIBITOR!$C$6:$C$819)</f>
        <v>#N/A</v>
      </c>
      <c r="E107" s="9" t="e">
        <f>LOOKUP($B107,[1]EXHIBITOR!$B$6:$B$583,[1]EXHIBITOR!$D$6:$D$819)</f>
        <v>#N/A</v>
      </c>
      <c r="F107" s="8" t="e">
        <f>LOOKUP($B107,[1]EXHIBITOR!$B$6:$B$583,[1]EXHIBITOR!$E$6:$E$819)</f>
        <v>#N/A</v>
      </c>
      <c r="G107" s="8" t="e">
        <f>LOOKUP($B107,[1]EXHIBITOR!$B$6:$B$583,[1]EXHIBITOR!$F$6:$F$819)</f>
        <v>#N/A</v>
      </c>
      <c r="H107" s="8" t="e">
        <f>LOOKUP($B107,[1]EXHIBITOR!$B$6:$B$583,[1]EXHIBITOR!$G$6:$G$819)</f>
        <v>#N/A</v>
      </c>
      <c r="I107" s="8" t="e">
        <f>LOOKUP($B107,[1]EXHIBITOR!$B$6:$B$583,[1]EXHIBITOR!$H$6:$H$819)</f>
        <v>#N/A</v>
      </c>
    </row>
    <row r="108" spans="1:9">
      <c r="A108" s="12" t="s">
        <v>60</v>
      </c>
      <c r="B108" s="9">
        <f>'[1]JUNIOR FORM'!B19</f>
        <v>0</v>
      </c>
      <c r="C108" s="9"/>
      <c r="D108" s="9" t="e">
        <f>LOOKUP($B108,[1]EXHIBITOR!$B$6:$B$583,[1]EXHIBITOR!$C$6:$C$819)</f>
        <v>#N/A</v>
      </c>
      <c r="E108" s="9" t="e">
        <f>LOOKUP($B108,[1]EXHIBITOR!$B$6:$B$583,[1]EXHIBITOR!$D$6:$D$819)</f>
        <v>#N/A</v>
      </c>
      <c r="F108" s="8" t="e">
        <f>LOOKUP($B108,[1]EXHIBITOR!$B$6:$B$583,[1]EXHIBITOR!$E$6:$E$819)</f>
        <v>#N/A</v>
      </c>
      <c r="G108" s="8" t="e">
        <f>LOOKUP($B108,[1]EXHIBITOR!$B$6:$B$583,[1]EXHIBITOR!$F$6:$F$819)</f>
        <v>#N/A</v>
      </c>
      <c r="H108" s="8" t="e">
        <f>LOOKUP($B108,[1]EXHIBITOR!$B$6:$B$583,[1]EXHIBITOR!$G$6:$G$819)</f>
        <v>#N/A</v>
      </c>
      <c r="I108" s="8" t="e">
        <f>LOOKUP($B108,[1]EXHIBITOR!$B$6:$B$583,[1]EXHIBITOR!$H$6:$H$819)</f>
        <v>#N/A</v>
      </c>
    </row>
    <row r="109" spans="1:9">
      <c r="A109" s="12" t="s">
        <v>61</v>
      </c>
      <c r="B109" s="9">
        <f>'[1]JUNIOR FORM'!B20</f>
        <v>0</v>
      </c>
      <c r="C109" s="9"/>
      <c r="D109" s="9" t="e">
        <f>LOOKUP($B109,[1]EXHIBITOR!$B$6:$B$583,[1]EXHIBITOR!$C$6:$C$819)</f>
        <v>#N/A</v>
      </c>
      <c r="E109" s="9" t="e">
        <f>LOOKUP($B109,[1]EXHIBITOR!$B$6:$B$583,[1]EXHIBITOR!$D$6:$D$819)</f>
        <v>#N/A</v>
      </c>
      <c r="F109" s="8" t="e">
        <f>LOOKUP($B109,[1]EXHIBITOR!$B$6:$B$583,[1]EXHIBITOR!$E$6:$E$819)</f>
        <v>#N/A</v>
      </c>
      <c r="G109" s="8" t="e">
        <f>LOOKUP($B109,[1]EXHIBITOR!$B$6:$B$583,[1]EXHIBITOR!$F$6:$F$819)</f>
        <v>#N/A</v>
      </c>
      <c r="H109" s="8" t="e">
        <f>LOOKUP($B109,[1]EXHIBITOR!$B$6:$B$583,[1]EXHIBITOR!$G$6:$G$819)</f>
        <v>#N/A</v>
      </c>
      <c r="I109" s="8" t="e">
        <f>LOOKUP($B109,[1]EXHIBITOR!$B$6:$B$583,[1]EXHIBITOR!$H$6:$H$819)</f>
        <v>#N/A</v>
      </c>
    </row>
    <row r="110" spans="1:9">
      <c r="A110" s="12" t="s">
        <v>62</v>
      </c>
      <c r="B110" s="9">
        <f>'[1]JUNIOR FORM'!B21</f>
        <v>0</v>
      </c>
      <c r="C110" s="9"/>
      <c r="D110" s="9" t="e">
        <f>LOOKUP($B110,[1]EXHIBITOR!$B$6:$B$583,[1]EXHIBITOR!$C$6:$C$819)</f>
        <v>#N/A</v>
      </c>
      <c r="E110" s="9" t="e">
        <f>LOOKUP($B110,[1]EXHIBITOR!$B$6:$B$583,[1]EXHIBITOR!$D$6:$D$819)</f>
        <v>#N/A</v>
      </c>
      <c r="F110" s="8" t="e">
        <f>LOOKUP($B110,[1]EXHIBITOR!$B$6:$B$583,[1]EXHIBITOR!$E$6:$E$819)</f>
        <v>#N/A</v>
      </c>
      <c r="G110" s="8" t="e">
        <f>LOOKUP($B110,[1]EXHIBITOR!$B$6:$B$583,[1]EXHIBITOR!$F$6:$F$819)</f>
        <v>#N/A</v>
      </c>
      <c r="H110" s="8" t="e">
        <f>LOOKUP($B110,[1]EXHIBITOR!$B$6:$B$583,[1]EXHIBITOR!$G$6:$G$819)</f>
        <v>#N/A</v>
      </c>
      <c r="I110" s="8" t="e">
        <f>LOOKUP($B110,[1]EXHIBITOR!$B$6:$B$583,[1]EXHIBITOR!$H$6:$H$819)</f>
        <v>#N/A</v>
      </c>
    </row>
    <row r="111" spans="1:9">
      <c r="A111" s="12" t="s">
        <v>63</v>
      </c>
      <c r="B111" s="9">
        <f>'[1]JUNIOR FORM'!B22</f>
        <v>0</v>
      </c>
      <c r="C111" s="9"/>
      <c r="D111" s="9" t="e">
        <f>LOOKUP($B111,[1]EXHIBITOR!$B$6:$B$583,[1]EXHIBITOR!$C$6:$C$819)</f>
        <v>#N/A</v>
      </c>
      <c r="E111" s="9" t="e">
        <f>LOOKUP($B111,[1]EXHIBITOR!$B$6:$B$583,[1]EXHIBITOR!$D$6:$D$819)</f>
        <v>#N/A</v>
      </c>
      <c r="F111" s="8" t="e">
        <f>LOOKUP($B111,[1]EXHIBITOR!$B$6:$B$583,[1]EXHIBITOR!$E$6:$E$819)</f>
        <v>#N/A</v>
      </c>
      <c r="G111" s="8" t="e">
        <f>LOOKUP($B111,[1]EXHIBITOR!$B$6:$B$583,[1]EXHIBITOR!$F$6:$F$819)</f>
        <v>#N/A</v>
      </c>
      <c r="H111" s="8" t="e">
        <f>LOOKUP($B111,[1]EXHIBITOR!$B$6:$B$583,[1]EXHIBITOR!$G$6:$G$819)</f>
        <v>#N/A</v>
      </c>
      <c r="I111" s="8" t="e">
        <f>LOOKUP($B111,[1]EXHIBITOR!$B$6:$B$583,[1]EXHIBITOR!$H$6:$H$819)</f>
        <v>#N/A</v>
      </c>
    </row>
    <row r="112" spans="1:9">
      <c r="A112" s="12" t="s">
        <v>64</v>
      </c>
      <c r="B112" s="9">
        <f>'[1]JUNIOR FORM'!B23</f>
        <v>0</v>
      </c>
      <c r="C112" s="9"/>
      <c r="D112" s="9" t="e">
        <f>LOOKUP($B112,[1]EXHIBITOR!$B$6:$B$583,[1]EXHIBITOR!$C$6:$C$819)</f>
        <v>#N/A</v>
      </c>
      <c r="E112" s="9" t="e">
        <f>LOOKUP($B112,[1]EXHIBITOR!$B$6:$B$583,[1]EXHIBITOR!$D$6:$D$819)</f>
        <v>#N/A</v>
      </c>
      <c r="F112" s="8" t="e">
        <f>LOOKUP($B112,[1]EXHIBITOR!$B$6:$B$583,[1]EXHIBITOR!$E$6:$E$819)</f>
        <v>#N/A</v>
      </c>
      <c r="G112" s="8" t="e">
        <f>LOOKUP($B112,[1]EXHIBITOR!$B$6:$B$583,[1]EXHIBITOR!$F$6:$F$819)</f>
        <v>#N/A</v>
      </c>
      <c r="H112" s="8" t="e">
        <f>LOOKUP($B112,[1]EXHIBITOR!$B$6:$B$583,[1]EXHIBITOR!$G$6:$G$819)</f>
        <v>#N/A</v>
      </c>
      <c r="I112" s="8" t="e">
        <f>LOOKUP($B112,[1]EXHIBITOR!$B$6:$B$583,[1]EXHIBITOR!$H$6:$H$819)</f>
        <v>#N/A</v>
      </c>
    </row>
    <row r="113" spans="1:9">
      <c r="A113" s="12" t="s">
        <v>65</v>
      </c>
      <c r="B113" s="9">
        <f>'[1]JUNIOR FORM'!B24</f>
        <v>0</v>
      </c>
      <c r="C113" s="9"/>
      <c r="D113" s="9" t="e">
        <f>LOOKUP($B113,[1]EXHIBITOR!$B$6:$B$583,[1]EXHIBITOR!$C$6:$C$819)</f>
        <v>#N/A</v>
      </c>
      <c r="E113" s="9" t="e">
        <f>LOOKUP($B113,[1]EXHIBITOR!$B$6:$B$583,[1]EXHIBITOR!$D$6:$D$819)</f>
        <v>#N/A</v>
      </c>
      <c r="F113" s="8" t="e">
        <f>LOOKUP($B113,[1]EXHIBITOR!$B$6:$B$583,[1]EXHIBITOR!$E$6:$E$819)</f>
        <v>#N/A</v>
      </c>
      <c r="G113" s="8" t="e">
        <f>LOOKUP($B113,[1]EXHIBITOR!$B$6:$B$583,[1]EXHIBITOR!$F$6:$F$819)</f>
        <v>#N/A</v>
      </c>
      <c r="H113" s="8" t="e">
        <f>LOOKUP($B113,[1]EXHIBITOR!$B$6:$B$583,[1]EXHIBITOR!$G$6:$G$819)</f>
        <v>#N/A</v>
      </c>
      <c r="I113" s="8" t="e">
        <f>LOOKUP($B113,[1]EXHIBITOR!$B$6:$B$583,[1]EXHIBITOR!$H$6:$H$819)</f>
        <v>#N/A</v>
      </c>
    </row>
    <row r="114" spans="1:9">
      <c r="A114" s="12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70</v>
      </c>
      <c r="E115" s="6"/>
      <c r="F115" s="5"/>
      <c r="G115" s="7" t="s">
        <v>1</v>
      </c>
      <c r="H115" s="7"/>
      <c r="I115" s="7" t="s">
        <v>71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2"/>
      <c r="B119" s="36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8" t="s">
        <v>72</v>
      </c>
      <c r="K119" s="38" t="s">
        <v>73</v>
      </c>
    </row>
    <row r="120" spans="1:11">
      <c r="A120" s="4" t="s">
        <v>74</v>
      </c>
      <c r="B120" s="4"/>
      <c r="C120" s="4"/>
      <c r="D120" s="3"/>
      <c r="E120" s="3"/>
      <c r="F120" s="5"/>
      <c r="G120" s="5"/>
      <c r="H120" s="5"/>
      <c r="I120" s="5"/>
      <c r="J120" s="38"/>
      <c r="K120" s="38"/>
    </row>
    <row r="121" spans="1:11">
      <c r="A121" s="12" t="s">
        <v>75</v>
      </c>
      <c r="B121" s="9">
        <f>'[1]SHOW REPORT FORM'!F2</f>
        <v>524</v>
      </c>
      <c r="C121" s="37" t="s">
        <v>76</v>
      </c>
      <c r="D121" s="9" t="str">
        <f>LOOKUP($B121,[1]EXHIBITOR!$B$6:$B$583,[1]EXHIBITOR!$C$6:$C$819)</f>
        <v>MAUREEN BRODERICK</v>
      </c>
      <c r="E121" s="9" t="str">
        <f>LOOKUP($B121,[1]EXHIBITOR!$B$6:$B$583,[1]EXHIBITOR!$D$6:$D$819)</f>
        <v>LIGHT GREEN</v>
      </c>
      <c r="F121" s="8" t="str">
        <f>LOOKUP($B121,[1]EXHIBITOR!$B$6:$B$583,[1]EXHIBITOR!$E$6:$E$819)</f>
        <v>C</v>
      </c>
      <c r="G121" s="8" t="str">
        <f>LOOKUP($B121,[1]EXHIBITOR!$B$6:$B$583,[1]EXHIBITOR!$F$6:$F$819)</f>
        <v>MAB</v>
      </c>
      <c r="H121" s="8">
        <f>LOOKUP($B121,[1]EXHIBITOR!$B$6:$B$583,[1]EXHIBITOR!$G$6:$G$819)</f>
        <v>105</v>
      </c>
      <c r="I121" s="8">
        <f>LOOKUP($B121,[1]EXHIBITOR!$B$6:$B$583,[1]EXHIBITOR!$H$6:$H$819)</f>
        <v>22</v>
      </c>
      <c r="J121" s="38">
        <v>11</v>
      </c>
      <c r="K121" s="38">
        <v>8</v>
      </c>
    </row>
    <row r="122" spans="1:11">
      <c r="A122" s="12" t="s">
        <v>77</v>
      </c>
      <c r="B122" s="9">
        <f>'[1]SHOW REPORT FORM'!F5</f>
        <v>101</v>
      </c>
      <c r="C122" s="37" t="s">
        <v>76</v>
      </c>
      <c r="D122" s="9" t="str">
        <f>LOOKUP($B122,[1]EXHIBITOR!$B$6:$B$583,[1]EXHIBITOR!$C$6:$C$819)</f>
        <v>RELDA YEOMAN</v>
      </c>
      <c r="E122" s="9" t="str">
        <f>LOOKUP($B122,[1]EXHIBITOR!$B$6:$B$583,[1]EXHIBITOR!$D$6:$D$819)</f>
        <v>DARK GREEN</v>
      </c>
      <c r="F122" s="8" t="str">
        <f>LOOKUP($B122,[1]EXHIBITOR!$B$6:$B$583,[1]EXHIBITOR!$E$6:$E$819)</f>
        <v>C</v>
      </c>
      <c r="G122" s="8" t="str">
        <f>LOOKUP($B122,[1]EXHIBITOR!$B$6:$B$583,[1]EXHIBITOR!$F$6:$F$819)</f>
        <v>YEO</v>
      </c>
      <c r="H122" s="8">
        <f>LOOKUP($B122,[1]EXHIBITOR!$B$6:$B$583,[1]EXHIBITOR!$G$6:$G$819)</f>
        <v>52</v>
      </c>
      <c r="I122" s="8">
        <f>LOOKUP($B122,[1]EXHIBITOR!$B$6:$B$583,[1]EXHIBITOR!$H$6:$H$819)</f>
        <v>20</v>
      </c>
      <c r="J122" s="38">
        <v>4</v>
      </c>
      <c r="K122" s="38">
        <v>4</v>
      </c>
    </row>
    <row r="123" spans="1:11">
      <c r="A123" s="12" t="s">
        <v>78</v>
      </c>
      <c r="B123" s="9">
        <f>'[1]SHOW REPORT FORM'!F8</f>
        <v>312</v>
      </c>
      <c r="C123" s="37" t="s">
        <v>27</v>
      </c>
      <c r="D123" s="9" t="str">
        <f>LOOKUP($B123,[1]EXHIBITOR!$B$6:$B$583,[1]EXHIBITOR!$C$6:$C$819)</f>
        <v>SHARON ROBICHAUD</v>
      </c>
      <c r="E123" s="9" t="str">
        <f>LOOKUP($B123,[1]EXHIBITOR!$B$6:$B$583,[1]EXHIBITOR!$D$6:$D$819)</f>
        <v>SKY</v>
      </c>
      <c r="F123" s="8" t="str">
        <f>LOOKUP($B123,[1]EXHIBITOR!$B$6:$B$583,[1]EXHIBITOR!$E$6:$E$819)</f>
        <v>H</v>
      </c>
      <c r="G123" s="8" t="str">
        <f>LOOKUP($B123,[1]EXHIBITOR!$B$6:$B$583,[1]EXHIBITOR!$F$6:$F$819)</f>
        <v>51R</v>
      </c>
      <c r="H123" s="8">
        <f>LOOKUP($B123,[1]EXHIBITOR!$B$6:$B$583,[1]EXHIBITOR!$G$6:$G$819)</f>
        <v>107</v>
      </c>
      <c r="I123" s="8">
        <f>LOOKUP($B123,[1]EXHIBITOR!$B$6:$B$583,[1]EXHIBITOR!$H$6:$H$819)</f>
        <v>21</v>
      </c>
      <c r="J123" s="38">
        <v>5</v>
      </c>
      <c r="K123" s="38">
        <v>2</v>
      </c>
    </row>
    <row r="124" spans="1:11">
      <c r="A124" s="12" t="s">
        <v>79</v>
      </c>
      <c r="B124" s="9">
        <f>'[1]SHOW REPORT FORM'!F11</f>
        <v>310</v>
      </c>
      <c r="C124" s="37" t="s">
        <v>27</v>
      </c>
      <c r="D124" s="9" t="str">
        <f>LOOKUP($B124,[1]EXHIBITOR!$B$6:$B$583,[1]EXHIBITOR!$C$6:$C$819)</f>
        <v>SHARON ROBICHAUD</v>
      </c>
      <c r="E124" s="9" t="str">
        <f>LOOKUP($B124,[1]EXHIBITOR!$B$6:$B$583,[1]EXHIBITOR!$D$6:$D$819)</f>
        <v>COBALT</v>
      </c>
      <c r="F124" s="8" t="str">
        <f>LOOKUP($B124,[1]EXHIBITOR!$B$6:$B$583,[1]EXHIBITOR!$E$6:$E$819)</f>
        <v>C</v>
      </c>
      <c r="G124" s="8" t="str">
        <f>LOOKUP($B124,[1]EXHIBITOR!$B$6:$B$583,[1]EXHIBITOR!$F$6:$F$819)</f>
        <v>51R</v>
      </c>
      <c r="H124" s="8">
        <f>LOOKUP($B124,[1]EXHIBITOR!$B$6:$B$583,[1]EXHIBITOR!$G$6:$G$819)</f>
        <v>175</v>
      </c>
      <c r="I124" s="8">
        <f>LOOKUP($B124,[1]EXHIBITOR!$B$6:$B$583,[1]EXHIBITOR!$H$6:$H$819)</f>
        <v>21</v>
      </c>
      <c r="J124" s="38">
        <v>4</v>
      </c>
      <c r="K124" s="38">
        <v>4</v>
      </c>
    </row>
    <row r="125" spans="1:11">
      <c r="A125" s="12" t="s">
        <v>80</v>
      </c>
      <c r="B125" s="9">
        <f>'[1]SHOW REPORT FORM'!F14</f>
        <v>503</v>
      </c>
      <c r="C125" s="37" t="s">
        <v>27</v>
      </c>
      <c r="D125" s="9" t="str">
        <f>LOOKUP($B125,[1]EXHIBITOR!$B$6:$B$583,[1]EXHIBITOR!$C$6:$C$819)</f>
        <v>JULIE WILLIS</v>
      </c>
      <c r="E125" s="9" t="str">
        <f>LOOKUP($B125,[1]EXHIBITOR!$B$6:$B$583,[1]EXHIBITOR!$D$6:$D$819)</f>
        <v>GREY GREEN</v>
      </c>
      <c r="F125" s="8" t="str">
        <f>LOOKUP($B125,[1]EXHIBITOR!$B$6:$B$583,[1]EXHIBITOR!$E$6:$E$819)</f>
        <v>C</v>
      </c>
      <c r="G125" s="8" t="str">
        <f>LOOKUP($B125,[1]EXHIBITOR!$B$6:$B$583,[1]EXHIBITOR!$F$6:$F$819)</f>
        <v>JEW</v>
      </c>
      <c r="H125" s="8">
        <f>LOOKUP($B125,[1]EXHIBITOR!$B$6:$B$583,[1]EXHIBITOR!$G$6:$G$819)</f>
        <v>108</v>
      </c>
      <c r="I125" s="8">
        <f>LOOKUP($B125,[1]EXHIBITOR!$B$6:$B$583,[1]EXHIBITOR!$H$6:$H$819)</f>
        <v>22</v>
      </c>
      <c r="J125" s="38">
        <v>7</v>
      </c>
      <c r="K125" s="38">
        <v>4</v>
      </c>
    </row>
    <row r="126" spans="1:11">
      <c r="A126" s="12" t="s">
        <v>81</v>
      </c>
      <c r="B126" s="9">
        <f>'[1]SHOW REPORT FORM'!F17</f>
        <v>515</v>
      </c>
      <c r="C126" s="37" t="s">
        <v>27</v>
      </c>
      <c r="D126" s="9" t="s">
        <v>39</v>
      </c>
      <c r="E126" s="9" t="s">
        <v>40</v>
      </c>
      <c r="F126" s="8" t="s">
        <v>41</v>
      </c>
      <c r="G126" s="8" t="s">
        <v>42</v>
      </c>
      <c r="H126" s="8">
        <v>4</v>
      </c>
      <c r="I126" s="8">
        <v>21</v>
      </c>
      <c r="J126" s="38">
        <v>3</v>
      </c>
      <c r="K126" s="38">
        <v>3</v>
      </c>
    </row>
    <row r="127" spans="1:11">
      <c r="A127" s="12" t="s">
        <v>82</v>
      </c>
      <c r="B127" s="9">
        <f>'[1]SHOW REPORT FORM'!F20</f>
        <v>321</v>
      </c>
      <c r="C127" s="37" t="s">
        <v>27</v>
      </c>
      <c r="D127" s="9" t="str">
        <f>LOOKUP($B127,[1]EXHIBITOR!$B$6:$B$583,[1]EXHIBITOR!$C$6:$C$819)</f>
        <v>TERRY MCLEAN</v>
      </c>
      <c r="E127" s="9" t="str">
        <f>LOOKUP($B127,[1]EXHIBITOR!$B$6:$B$583,[1]EXHIBITOR!$D$6:$D$819)</f>
        <v>OPALINE LIGHT GREEN</v>
      </c>
      <c r="F127" s="8" t="str">
        <f>LOOKUP($B127,[1]EXHIBITOR!$B$6:$B$583,[1]EXHIBITOR!$E$6:$E$819)</f>
        <v>C</v>
      </c>
      <c r="G127" s="8" t="str">
        <f>LOOKUP($B127,[1]EXHIBITOR!$B$6:$B$583,[1]EXHIBITOR!$F$6:$F$819)</f>
        <v>TLC</v>
      </c>
      <c r="H127" s="8">
        <f>LOOKUP($B127,[1]EXHIBITOR!$B$6:$B$583,[1]EXHIBITOR!$G$6:$G$819)</f>
        <v>10</v>
      </c>
      <c r="I127" s="8">
        <f>LOOKUP($B127,[1]EXHIBITOR!$B$6:$B$583,[1]EXHIBITOR!$H$6:$H$819)</f>
        <v>20</v>
      </c>
      <c r="J127" s="38">
        <v>2</v>
      </c>
      <c r="K127" s="38">
        <v>2</v>
      </c>
    </row>
    <row r="128" spans="1:11">
      <c r="A128" s="12" t="s">
        <v>83</v>
      </c>
      <c r="B128" s="9">
        <f>'[1]SHOW REPORT FORM'!F23</f>
        <v>521</v>
      </c>
      <c r="C128" s="37" t="s">
        <v>27</v>
      </c>
      <c r="D128" s="9" t="str">
        <f>LOOKUP($B128,[1]EXHIBITOR!$B$6:$B$583,[1]EXHIBITOR!$C$6:$C$819)</f>
        <v>CHAD BABIN</v>
      </c>
      <c r="E128" s="9" t="str">
        <f>LOOKUP($B128,[1]EXHIBITOR!$B$6:$B$583,[1]EXHIBITOR!$D$6:$D$819)</f>
        <v>OPALINE SKY</v>
      </c>
      <c r="F128" s="8" t="str">
        <f>LOOKUP($B128,[1]EXHIBITOR!$B$6:$B$583,[1]EXHIBITOR!$E$6:$E$819)</f>
        <v>C</v>
      </c>
      <c r="G128" s="8" t="str">
        <f>LOOKUP($B128,[1]EXHIBITOR!$B$6:$B$583,[1]EXHIBITOR!$F$6:$F$819)</f>
        <v>CB</v>
      </c>
      <c r="H128" s="8">
        <f>LOOKUP($B128,[1]EXHIBITOR!$B$6:$B$583,[1]EXHIBITOR!$G$6:$G$819)</f>
        <v>6</v>
      </c>
      <c r="I128" s="8">
        <f>LOOKUP($B128,[1]EXHIBITOR!$B$6:$B$583,[1]EXHIBITOR!$H$6:$H$819)</f>
        <v>20</v>
      </c>
      <c r="J128" s="38">
        <v>2</v>
      </c>
      <c r="K128" s="38">
        <v>2</v>
      </c>
    </row>
    <row r="129" spans="1:11">
      <c r="A129" s="12" t="s">
        <v>84</v>
      </c>
      <c r="B129" s="9">
        <f>'[1]SHOW REPORT FORM'!F26</f>
        <v>516</v>
      </c>
      <c r="C129" s="37" t="s">
        <v>27</v>
      </c>
      <c r="D129" s="9" t="s">
        <v>39</v>
      </c>
      <c r="E129" s="9" t="s">
        <v>46</v>
      </c>
      <c r="F129" s="8" t="s">
        <v>41</v>
      </c>
      <c r="G129" s="8" t="s">
        <v>42</v>
      </c>
      <c r="H129" s="8">
        <v>21</v>
      </c>
      <c r="I129" s="8">
        <v>20</v>
      </c>
      <c r="J129" s="38">
        <v>5</v>
      </c>
      <c r="K129" s="38">
        <v>3</v>
      </c>
    </row>
    <row r="130" spans="1:11">
      <c r="A130" s="12" t="s">
        <v>85</v>
      </c>
      <c r="B130" s="9">
        <f>'[1]SHOW REPORT FORM'!F29</f>
        <v>517</v>
      </c>
      <c r="C130" s="37" t="s">
        <v>27</v>
      </c>
      <c r="D130" s="9" t="s">
        <v>39</v>
      </c>
      <c r="E130" s="9" t="s">
        <v>52</v>
      </c>
      <c r="F130" s="8" t="s">
        <v>41</v>
      </c>
      <c r="G130" s="8" t="s">
        <v>42</v>
      </c>
      <c r="H130" s="8">
        <v>17</v>
      </c>
      <c r="I130" s="8">
        <v>21</v>
      </c>
      <c r="J130" s="38">
        <v>3</v>
      </c>
      <c r="K130" s="38">
        <v>3</v>
      </c>
    </row>
    <row r="131" spans="1:11">
      <c r="A131" s="12" t="s">
        <v>86</v>
      </c>
      <c r="B131" s="9">
        <f>'[1]SHOW REPORT FORM'!F32</f>
        <v>0</v>
      </c>
      <c r="C131" s="37" t="s">
        <v>27</v>
      </c>
      <c r="D131" s="9" t="e">
        <f>LOOKUP($B131,[1]EXHIBITOR!$B$6:$B$583,[1]EXHIBITOR!$C$6:$C$819)</f>
        <v>#N/A</v>
      </c>
      <c r="E131" s="9" t="e">
        <f>LOOKUP($B131,[1]EXHIBITOR!$B$6:$B$583,[1]EXHIBITOR!$D$6:$D$819)</f>
        <v>#N/A</v>
      </c>
      <c r="F131" s="8" t="e">
        <f>LOOKUP($B131,[1]EXHIBITOR!$B$6:$B$583,[1]EXHIBITOR!$E$6:$E$819)</f>
        <v>#N/A</v>
      </c>
      <c r="G131" s="8" t="e">
        <f>LOOKUP($B131,[1]EXHIBITOR!$B$6:$B$583,[1]EXHIBITOR!$F$6:$F$819)</f>
        <v>#N/A</v>
      </c>
      <c r="H131" s="8" t="e">
        <f>LOOKUP($B131,[1]EXHIBITOR!$B$6:$B$583,[1]EXHIBITOR!$G$6:$G$819)</f>
        <v>#N/A</v>
      </c>
      <c r="I131" s="8" t="e">
        <f>LOOKUP($B131,[1]EXHIBITOR!$B$6:$B$583,[1]EXHIBITOR!$H$6:$H$819)</f>
        <v>#N/A</v>
      </c>
      <c r="J131" s="38">
        <f>'[1]COMPOSITE FORM'!M14</f>
        <v>0</v>
      </c>
      <c r="K131" s="38">
        <f>'[1]COMPOSITE FORM'!N14</f>
        <v>0</v>
      </c>
    </row>
    <row r="132" spans="1:11">
      <c r="A132" s="12" t="s">
        <v>87</v>
      </c>
      <c r="B132" s="9">
        <f>'[1]SHOW REPORT FORM'!F36</f>
        <v>0</v>
      </c>
      <c r="C132" s="37" t="s">
        <v>27</v>
      </c>
      <c r="D132" s="9" t="e">
        <f>LOOKUP($B132,[1]EXHIBITOR!$B$6:$B$583,[1]EXHIBITOR!$C$6:$C$819)</f>
        <v>#N/A</v>
      </c>
      <c r="E132" s="9" t="e">
        <f>LOOKUP($B132,[1]EXHIBITOR!$B$6:$B$583,[1]EXHIBITOR!$D$6:$D$819)</f>
        <v>#N/A</v>
      </c>
      <c r="F132" s="8" t="e">
        <f>LOOKUP($B132,[1]EXHIBITOR!$B$6:$B$583,[1]EXHIBITOR!$E$6:$E$819)</f>
        <v>#N/A</v>
      </c>
      <c r="G132" s="8" t="e">
        <f>LOOKUP($B132,[1]EXHIBITOR!$B$6:$B$583,[1]EXHIBITOR!$F$6:$F$819)</f>
        <v>#N/A</v>
      </c>
      <c r="H132" s="8" t="e">
        <f>LOOKUP($B132,[1]EXHIBITOR!$B$6:$B$583,[1]EXHIBITOR!$G$6:$G$819)</f>
        <v>#N/A</v>
      </c>
      <c r="I132" s="8" t="e">
        <f>LOOKUP($B132,[1]EXHIBITOR!$B$6:$B$583,[1]EXHIBITOR!$H$6:$H$819)</f>
        <v>#N/A</v>
      </c>
      <c r="J132" s="38">
        <f>'[1]COMPOSITE FORM'!M15</f>
        <v>0</v>
      </c>
      <c r="K132" s="38">
        <f>'[1]COMPOSITE FORM'!N15</f>
        <v>0</v>
      </c>
    </row>
    <row r="133" spans="1:11">
      <c r="A133" s="12" t="s">
        <v>88</v>
      </c>
      <c r="B133" s="9">
        <f>'[1]SHOW REPORT FORM'!F39</f>
        <v>318</v>
      </c>
      <c r="C133" s="37" t="s">
        <v>27</v>
      </c>
      <c r="D133" s="9" t="str">
        <f>LOOKUP($B133,[1]EXHIBITOR!$B$6:$B$583,[1]EXHIBITOR!$C$6:$C$819)</f>
        <v>SHARON ROBICHAUD</v>
      </c>
      <c r="E133" s="9" t="str">
        <f>LOOKUP($B133,[1]EXHIBITOR!$B$6:$B$583,[1]EXHIBITOR!$D$6:$D$819)</f>
        <v>ALBINO</v>
      </c>
      <c r="F133" s="8" t="str">
        <f>LOOKUP($B133,[1]EXHIBITOR!$B$6:$B$583,[1]EXHIBITOR!$E$6:$E$819)</f>
        <v>H</v>
      </c>
      <c r="G133" s="8" t="str">
        <f>LOOKUP($B133,[1]EXHIBITOR!$B$6:$B$583,[1]EXHIBITOR!$F$6:$F$819)</f>
        <v>51R</v>
      </c>
      <c r="H133" s="8">
        <f>LOOKUP($B133,[1]EXHIBITOR!$B$6:$B$583,[1]EXHIBITOR!$G$6:$G$819)</f>
        <v>221</v>
      </c>
      <c r="I133" s="8">
        <f>LOOKUP($B133,[1]EXHIBITOR!$B$6:$B$583,[1]EXHIBITOR!$H$6:$H$819)</f>
        <v>21</v>
      </c>
      <c r="J133" s="38">
        <v>1</v>
      </c>
      <c r="K133" s="38">
        <v>1</v>
      </c>
    </row>
    <row r="134" spans="1:11">
      <c r="A134" s="12" t="s">
        <v>89</v>
      </c>
      <c r="B134" s="9">
        <f>'[1]SHOW REPORT FORM'!F42</f>
        <v>511</v>
      </c>
      <c r="C134" s="37" t="s">
        <v>27</v>
      </c>
      <c r="D134" s="9" t="str">
        <f>LOOKUP($B134,[1]EXHIBITOR!$B$6:$B$583,[1]EXHIBITOR!$C$6:$C$819)</f>
        <v>AL HORTON</v>
      </c>
      <c r="E134" s="9" t="s">
        <v>90</v>
      </c>
      <c r="F134" s="8" t="str">
        <f>LOOKUP($B134,[1]EXHIBITOR!$B$6:$B$583,[1]EXHIBITOR!$E$6:$E$819)</f>
        <v>C</v>
      </c>
      <c r="G134" s="8" t="s">
        <v>91</v>
      </c>
      <c r="H134" s="8">
        <v>17</v>
      </c>
      <c r="I134" s="8">
        <v>18</v>
      </c>
      <c r="J134" s="38">
        <v>3</v>
      </c>
      <c r="K134" s="38">
        <v>3</v>
      </c>
    </row>
    <row r="135" spans="1:11">
      <c r="A135" s="12" t="s">
        <v>92</v>
      </c>
      <c r="B135" s="9">
        <f>'[1]SHOW REPORT FORM'!F45</f>
        <v>308</v>
      </c>
      <c r="C135" s="37" t="s">
        <v>27</v>
      </c>
      <c r="D135" s="9" t="str">
        <f>LOOKUP($B135,[1]EXHIBITOR!$B$6:$B$583,[1]EXHIBITOR!$C$6:$C$819)</f>
        <v>SHARON ROBICHAUD</v>
      </c>
      <c r="E135" s="9" t="str">
        <f>LOOKUP($B135,[1]EXHIBITOR!$B$6:$B$583,[1]EXHIBITOR!$D$6:$D$819)</f>
        <v>DF SPANGLE YELLOW</v>
      </c>
      <c r="F135" s="8" t="str">
        <f>LOOKUP($B135,[1]EXHIBITOR!$B$6:$B$583,[1]EXHIBITOR!$E$6:$E$819)</f>
        <v>C</v>
      </c>
      <c r="G135" s="8" t="str">
        <f>LOOKUP($B135,[1]EXHIBITOR!$B$6:$B$583,[1]EXHIBITOR!$F$6:$F$819)</f>
        <v>51R</v>
      </c>
      <c r="H135" s="8">
        <f>LOOKUP($B135,[1]EXHIBITOR!$B$6:$B$583,[1]EXHIBITOR!$G$6:$G$819)</f>
        <v>20</v>
      </c>
      <c r="I135" s="8">
        <f>LOOKUP($B135,[1]EXHIBITOR!$B$6:$B$583,[1]EXHIBITOR!$H$6:$H$819)</f>
        <v>20</v>
      </c>
      <c r="J135" s="38">
        <v>2</v>
      </c>
      <c r="K135" s="38">
        <v>2</v>
      </c>
    </row>
    <row r="136" spans="1:11">
      <c r="A136" s="12" t="s">
        <v>93</v>
      </c>
      <c r="B136" s="9">
        <f>'[1]SHOW REPORT FORM'!F48</f>
        <v>309</v>
      </c>
      <c r="C136" s="37" t="s">
        <v>27</v>
      </c>
      <c r="D136" s="9" t="str">
        <f>LOOKUP($B136,[1]EXHIBITOR!$B$6:$B$583,[1]EXHIBITOR!$C$6:$C$819)</f>
        <v>SHARON ROBICHAUD</v>
      </c>
      <c r="E136" s="9" t="str">
        <f>LOOKUP($B136,[1]EXHIBITOR!$B$6:$B$583,[1]EXHIBITOR!$D$6:$D$819)</f>
        <v>DOMINANT PIED GREY GREEN</v>
      </c>
      <c r="F136" s="8" t="str">
        <f>LOOKUP($B136,[1]EXHIBITOR!$B$6:$B$583,[1]EXHIBITOR!$E$6:$E$819)</f>
        <v>C</v>
      </c>
      <c r="G136" s="8" t="str">
        <f>LOOKUP($B136,[1]EXHIBITOR!$B$6:$B$583,[1]EXHIBITOR!$F$6:$F$819)</f>
        <v>51R</v>
      </c>
      <c r="H136" s="8">
        <f>LOOKUP($B136,[1]EXHIBITOR!$B$6:$B$583,[1]EXHIBITOR!$G$6:$G$819)</f>
        <v>26</v>
      </c>
      <c r="I136" s="8">
        <f>LOOKUP($B136,[1]EXHIBITOR!$B$6:$B$583,[1]EXHIBITOR!$H$6:$H$819)</f>
        <v>21</v>
      </c>
      <c r="J136" s="38">
        <v>5</v>
      </c>
      <c r="K136" s="38">
        <v>3</v>
      </c>
    </row>
    <row r="137" spans="1:11">
      <c r="A137" s="12" t="s">
        <v>94</v>
      </c>
      <c r="B137" s="9">
        <f>'[1]SHOW REPORT FORM'!F51</f>
        <v>528</v>
      </c>
      <c r="C137" s="37" t="s">
        <v>27</v>
      </c>
      <c r="D137" s="9" t="str">
        <f>LOOKUP($B137,[1]EXHIBITOR!$B$6:$B$583,[1]EXHIBITOR!$C$6:$C$819)</f>
        <v>MAUREEN BRODERICK</v>
      </c>
      <c r="E137" s="9" t="str">
        <f>LOOKUP($B137,[1]EXHIBITOR!$B$6:$B$583,[1]EXHIBITOR!$D$6:$D$819)</f>
        <v>YF OPALINE GREY</v>
      </c>
      <c r="F137" s="8" t="str">
        <f>LOOKUP($B137,[1]EXHIBITOR!$B$6:$B$583,[1]EXHIBITOR!$E$6:$E$819)</f>
        <v>C</v>
      </c>
      <c r="G137" s="8" t="str">
        <f>LOOKUP($B137,[1]EXHIBITOR!$B$6:$B$583,[1]EXHIBITOR!$F$6:$F$819)</f>
        <v>MAB</v>
      </c>
      <c r="H137" s="8">
        <f>LOOKUP($B137,[1]EXHIBITOR!$B$6:$B$583,[1]EXHIBITOR!$G$6:$G$819)</f>
        <v>31</v>
      </c>
      <c r="I137" s="8">
        <f>LOOKUP($B137,[1]EXHIBITOR!$B$6:$B$583,[1]EXHIBITOR!$H$6:$H$819)</f>
        <v>21</v>
      </c>
      <c r="J137" s="38">
        <v>4</v>
      </c>
      <c r="K137" s="38">
        <v>3</v>
      </c>
    </row>
    <row r="138" spans="1:11">
      <c r="A138" s="12" t="s">
        <v>95</v>
      </c>
      <c r="B138" s="9">
        <f>'[1]SHOW REPORT FORM'!F54</f>
        <v>518</v>
      </c>
      <c r="C138" s="37" t="s">
        <v>27</v>
      </c>
      <c r="D138" s="9" t="str">
        <f>LOOKUP($B138,[1]EXHIBITOR!$B$6:$B$583,[1]EXHIBITOR!$C$6:$C$819)</f>
        <v>JOSH ANTHONY</v>
      </c>
      <c r="E138" s="9" t="str">
        <f>LOOKUP($B138,[1]EXHIBITOR!$B$6:$B$583,[1]EXHIBITOR!$D$6:$D$819)</f>
        <v>TEXAS CLEARBODY OPAL SKY</v>
      </c>
      <c r="F138" s="8" t="str">
        <f>LOOKUP($B138,[1]EXHIBITOR!$B$6:$B$583,[1]EXHIBITOR!$E$6:$E$819)</f>
        <v>C</v>
      </c>
      <c r="G138" s="8" t="str">
        <f>LOOKUP($B138,[1]EXHIBITOR!$B$6:$B$583,[1]EXHIBITOR!$F$6:$F$819)</f>
        <v>JDA</v>
      </c>
      <c r="H138" s="8">
        <f>LOOKUP($B138,[1]EXHIBITOR!$B$6:$B$583,[1]EXHIBITOR!$G$6:$G$819)</f>
        <v>88</v>
      </c>
      <c r="I138" s="8">
        <f>LOOKUP($B138,[1]EXHIBITOR!$B$6:$B$583,[1]EXHIBITOR!$H$6:$H$819)</f>
        <v>19</v>
      </c>
      <c r="J138" s="38">
        <v>1</v>
      </c>
      <c r="K138" s="38">
        <v>1</v>
      </c>
    </row>
    <row r="139" spans="1:11">
      <c r="A139" s="12" t="s">
        <v>96</v>
      </c>
      <c r="B139" s="9">
        <f>'[1]SHOW REPORT FORM'!F57</f>
        <v>0</v>
      </c>
      <c r="C139" s="37" t="s">
        <v>27</v>
      </c>
      <c r="D139" s="9" t="e">
        <f>LOOKUP($B139,[1]EXHIBITOR!$B$6:$B$583,[1]EXHIBITOR!$C$6:$C$819)</f>
        <v>#N/A</v>
      </c>
      <c r="E139" s="9" t="e">
        <f>LOOKUP($B139,[1]EXHIBITOR!$B$6:$B$583,[1]EXHIBITOR!$D$6:$D$819)</f>
        <v>#N/A</v>
      </c>
      <c r="F139" s="8" t="e">
        <f>LOOKUP($B139,[1]EXHIBITOR!$B$6:$B$583,[1]EXHIBITOR!$E$6:$E$819)</f>
        <v>#N/A</v>
      </c>
      <c r="G139" s="8" t="e">
        <f>LOOKUP($B139,[1]EXHIBITOR!$B$6:$B$583,[1]EXHIBITOR!$F$6:$F$819)</f>
        <v>#N/A</v>
      </c>
      <c r="H139" s="8" t="e">
        <f>LOOKUP($B139,[1]EXHIBITOR!$B$6:$B$583,[1]EXHIBITOR!$G$6:$G$819)</f>
        <v>#N/A</v>
      </c>
      <c r="I139" s="8" t="e">
        <f>LOOKUP($B139,[1]EXHIBITOR!$B$6:$B$583,[1]EXHIBITOR!$H$6:$H$819)</f>
        <v>#N/A</v>
      </c>
      <c r="J139" s="38">
        <f>'[1]COMPOSITE FORM'!M22</f>
        <v>0</v>
      </c>
      <c r="K139" s="38">
        <f>'[1]COMPOSITE FORM'!N22</f>
        <v>0</v>
      </c>
    </row>
    <row r="140" spans="1:11">
      <c r="A140" s="12" t="s">
        <v>97</v>
      </c>
      <c r="B140" s="9">
        <f>'[1]SHOW REPORT FORM'!F60</f>
        <v>0</v>
      </c>
      <c r="C140" s="37" t="s">
        <v>27</v>
      </c>
      <c r="D140" s="9" t="e">
        <f>LOOKUP($B140,[1]EXHIBITOR!$B$6:$B$583,[1]EXHIBITOR!$C$6:$C$819)</f>
        <v>#N/A</v>
      </c>
      <c r="E140" s="9" t="e">
        <f>LOOKUP($B140,[1]EXHIBITOR!$B$6:$B$583,[1]EXHIBITOR!$D$6:$D$819)</f>
        <v>#N/A</v>
      </c>
      <c r="F140" s="8" t="e">
        <f>LOOKUP($B140,[1]EXHIBITOR!$B$6:$B$583,[1]EXHIBITOR!$E$6:$E$819)</f>
        <v>#N/A</v>
      </c>
      <c r="G140" s="8" t="e">
        <f>LOOKUP($B140,[1]EXHIBITOR!$B$6:$B$583,[1]EXHIBITOR!$F$6:$F$819)</f>
        <v>#N/A</v>
      </c>
      <c r="H140" s="8" t="e">
        <f>LOOKUP($B140,[1]EXHIBITOR!$B$6:$B$583,[1]EXHIBITOR!$G$6:$G$819)</f>
        <v>#N/A</v>
      </c>
      <c r="I140" s="8" t="e">
        <f>LOOKUP($B140,[1]EXHIBITOR!$B$6:$B$583,[1]EXHIBITOR!$H$6:$H$819)</f>
        <v>#N/A</v>
      </c>
      <c r="J140" s="38">
        <f>'[1]COMPOSITE FORM'!M23</f>
        <v>0</v>
      </c>
      <c r="K140" s="38">
        <f>'[1]COMPOSITE FORM'!N23</f>
        <v>0</v>
      </c>
    </row>
    <row r="141" spans="1:11">
      <c r="A141" s="12" t="s">
        <v>98</v>
      </c>
      <c r="B141" s="9">
        <f>'[1]SHOW REPORT FORM'!F63</f>
        <v>0</v>
      </c>
      <c r="C141" s="37" t="s">
        <v>27</v>
      </c>
      <c r="D141" s="9" t="e">
        <f>LOOKUP($B141,[1]EXHIBITOR!$B$6:$B$583,[1]EXHIBITOR!$C$6:$C$819)</f>
        <v>#N/A</v>
      </c>
      <c r="E141" s="9" t="e">
        <f>LOOKUP($B141,[1]EXHIBITOR!$B$6:$B$583,[1]EXHIBITOR!$D$6:$D$819)</f>
        <v>#N/A</v>
      </c>
      <c r="F141" s="8" t="e">
        <f>LOOKUP($B141,[1]EXHIBITOR!$B$6:$B$583,[1]EXHIBITOR!$E$6:$E$819)</f>
        <v>#N/A</v>
      </c>
      <c r="G141" s="8" t="e">
        <f>LOOKUP($B141,[1]EXHIBITOR!$B$6:$B$583,[1]EXHIBITOR!$F$6:$F$819)</f>
        <v>#N/A</v>
      </c>
      <c r="H141" s="8" t="e">
        <f>LOOKUP($B141,[1]EXHIBITOR!$B$6:$B$583,[1]EXHIBITOR!$G$6:$G$819)</f>
        <v>#N/A</v>
      </c>
      <c r="I141" s="8" t="e">
        <f>LOOKUP($B141,[1]EXHIBITOR!$B$6:$B$583,[1]EXHIBITOR!$H$6:$H$819)</f>
        <v>#N/A</v>
      </c>
      <c r="J141" s="38">
        <f>'[1]COMPOSITE FORM'!M24</f>
        <v>0</v>
      </c>
      <c r="K141" s="38">
        <f>'[1]COMPOSITE FORM'!N24</f>
        <v>0</v>
      </c>
    </row>
    <row r="142" spans="1:11">
      <c r="A142" s="12" t="s">
        <v>99</v>
      </c>
      <c r="B142" s="9">
        <f>'[1]SHOW REPORT FORM'!F66</f>
        <v>301</v>
      </c>
      <c r="C142" s="37" t="s">
        <v>27</v>
      </c>
      <c r="D142" s="9" t="str">
        <f>LOOKUP($B142,[1]EXHIBITOR!$B$6:$B$583,[1]EXHIBITOR!$C$6:$C$819)</f>
        <v>JESSICA PIDGEON</v>
      </c>
      <c r="E142" s="9" t="str">
        <f>LOOKUP($B142,[1]EXHIBITOR!$B$6:$B$583,[1]EXHIBITOR!$D$6:$D$819)</f>
        <v>VIOLET</v>
      </c>
      <c r="F142" s="8" t="str">
        <f>LOOKUP($B142,[1]EXHIBITOR!$B$6:$B$583,[1]EXHIBITOR!$E$6:$E$819)</f>
        <v>C</v>
      </c>
      <c r="G142" s="8" t="str">
        <f>LOOKUP($B142,[1]EXHIBITOR!$B$6:$B$583,[1]EXHIBITOR!$F$6:$F$819)</f>
        <v>JDP</v>
      </c>
      <c r="H142" s="8">
        <f>LOOKUP($B142,[1]EXHIBITOR!$B$6:$B$583,[1]EXHIBITOR!$G$6:$G$819)</f>
        <v>2</v>
      </c>
      <c r="I142" s="8">
        <f>LOOKUP($B142,[1]EXHIBITOR!$B$6:$B$583,[1]EXHIBITOR!$H$6:$H$819)</f>
        <v>22</v>
      </c>
      <c r="J142" s="38">
        <v>3</v>
      </c>
      <c r="K142" s="38">
        <v>2</v>
      </c>
    </row>
    <row r="143" spans="1:11">
      <c r="A143" s="12" t="s">
        <v>100</v>
      </c>
      <c r="B143" s="9">
        <f>'[1]SHOW REPORT FORM'!F69</f>
        <v>0</v>
      </c>
      <c r="C143" s="37" t="s">
        <v>27</v>
      </c>
      <c r="D143" s="9" t="e">
        <f>LOOKUP($B143,[1]EXHIBITOR!$B$6:$B$583,[1]EXHIBITOR!$C$6:$C$819)</f>
        <v>#N/A</v>
      </c>
      <c r="E143" s="9" t="e">
        <f>LOOKUP($B143,[1]EXHIBITOR!$B$6:$B$583,[1]EXHIBITOR!$D$6:$D$819)</f>
        <v>#N/A</v>
      </c>
      <c r="F143" s="8" t="e">
        <f>LOOKUP($B143,[1]EXHIBITOR!$B$6:$B$583,[1]EXHIBITOR!$E$6:$E$819)</f>
        <v>#N/A</v>
      </c>
      <c r="G143" s="8" t="e">
        <f>LOOKUP($B143,[1]EXHIBITOR!$B$6:$B$583,[1]EXHIBITOR!$F$6:$F$819)</f>
        <v>#N/A</v>
      </c>
      <c r="H143" s="8" t="e">
        <f>LOOKUP($B143,[1]EXHIBITOR!$B$6:$B$583,[1]EXHIBITOR!$G$6:$G$819)</f>
        <v>#N/A</v>
      </c>
      <c r="I143" s="8" t="e">
        <f>LOOKUP($B143,[1]EXHIBITOR!$B$6:$B$583,[1]EXHIBITOR!$H$6:$H$819)</f>
        <v>#N/A</v>
      </c>
      <c r="J143" s="38">
        <f>'[1]COMPOSITE FORM'!M26</f>
        <v>0</v>
      </c>
      <c r="K143" s="38">
        <f>'[1]COMPOSITE FORM'!N26</f>
        <v>0</v>
      </c>
    </row>
    <row r="144" spans="1:11">
      <c r="A144" s="12" t="s">
        <v>101</v>
      </c>
      <c r="B144" s="9">
        <f>'[1]SHOW REPORT FORM'!F72</f>
        <v>1016</v>
      </c>
      <c r="C144" s="37" t="s">
        <v>27</v>
      </c>
      <c r="D144" s="9" t="str">
        <f>LOOKUP($B144,[1]EXHIBITOR!$B$6:$B$583,[1]EXHIBITOR!$C$6:$C$819)</f>
        <v>MAUREEN BRODERICK</v>
      </c>
      <c r="E144" s="9" t="str">
        <f>LOOKUP($B144,[1]EXHIBITOR!$B$6:$B$583,[1]EXHIBITOR!$D$6:$D$819)</f>
        <v>CLEARWING OPALINE SKY</v>
      </c>
      <c r="F144" s="8" t="str">
        <f>LOOKUP($B144,[1]EXHIBITOR!$B$6:$B$583,[1]EXHIBITOR!$E$6:$E$819)</f>
        <v>C</v>
      </c>
      <c r="G144" s="8" t="str">
        <f>LOOKUP($B144,[1]EXHIBITOR!$B$6:$B$583,[1]EXHIBITOR!$F$6:$F$819)</f>
        <v>MA8</v>
      </c>
      <c r="H144" s="8">
        <f>LOOKUP($B144,[1]EXHIBITOR!$B$6:$B$583,[1]EXHIBITOR!$G$6:$G$819)</f>
        <v>24</v>
      </c>
      <c r="I144" s="8">
        <f>LOOKUP($B144,[1]EXHIBITOR!$B$6:$B$583,[1]EXHIBITOR!$H$6:$H$819)</f>
        <v>22</v>
      </c>
      <c r="J144" s="38">
        <v>4</v>
      </c>
      <c r="K144" s="38">
        <v>3</v>
      </c>
    </row>
    <row r="145" ht="12" customHeight="1" spans="1:11">
      <c r="A145" s="12" t="s">
        <v>102</v>
      </c>
      <c r="B145" s="9">
        <f>'[1]SHOW REPORT FORM'!F75</f>
        <v>1013</v>
      </c>
      <c r="C145" s="37" t="s">
        <v>27</v>
      </c>
      <c r="D145" s="9" t="str">
        <f>LOOKUP($B145,[1]EXHIBITOR!$B$6:$B$583,[1]EXHIBITOR!$C$6:$C$819)</f>
        <v>CHAD BABIN</v>
      </c>
      <c r="E145" s="9" t="str">
        <f>LOOKUP($B145,[1]EXHIBITOR!$B$6:$B$583,[1]EXHIBITOR!$D$6:$D$819)</f>
        <v>GREYWING COBALT</v>
      </c>
      <c r="F145" s="8" t="str">
        <f>LOOKUP($B145,[1]EXHIBITOR!$B$6:$B$583,[1]EXHIBITOR!$E$6:$E$819)</f>
        <v>C</v>
      </c>
      <c r="G145" s="8" t="str">
        <f>LOOKUP($B145,[1]EXHIBITOR!$B$6:$B$583,[1]EXHIBITOR!$F$6:$F$819)</f>
        <v>CB</v>
      </c>
      <c r="H145" s="8">
        <f>LOOKUP($B145,[1]EXHIBITOR!$B$6:$B$583,[1]EXHIBITOR!$G$6:$G$819)</f>
        <v>113</v>
      </c>
      <c r="I145" s="8">
        <f>LOOKUP($B145,[1]EXHIBITOR!$B$6:$B$583,[1]EXHIBITOR!$H$6:$H$819)</f>
        <v>22</v>
      </c>
      <c r="J145" s="38">
        <v>1</v>
      </c>
      <c r="K145" s="38">
        <v>1</v>
      </c>
    </row>
    <row r="146" spans="1:11">
      <c r="A146" s="12" t="s">
        <v>103</v>
      </c>
      <c r="B146" s="9">
        <f>'[1]SHOW REPORT FORM'!F78</f>
        <v>1014</v>
      </c>
      <c r="C146" s="37" t="s">
        <v>27</v>
      </c>
      <c r="D146" s="9" t="str">
        <f>LOOKUP($B146,[1]EXHIBITOR!$B$6:$B$583,[1]EXHIBITOR!$C$6:$C$819)</f>
        <v>CHAD BABIN</v>
      </c>
      <c r="E146" s="9" t="str">
        <f>LOOKUP($B146,[1]EXHIBITOR!$B$6:$B$583,[1]EXHIBITOR!$D$6:$D$819)</f>
        <v>FBC GREYWING COBALT</v>
      </c>
      <c r="F146" s="8" t="str">
        <f>LOOKUP($B146,[1]EXHIBITOR!$B$6:$B$583,[1]EXHIBITOR!$E$6:$E$819)</f>
        <v>C</v>
      </c>
      <c r="G146" s="8" t="str">
        <f>LOOKUP($B146,[1]EXHIBITOR!$B$6:$B$583,[1]EXHIBITOR!$F$6:$F$819)</f>
        <v>C</v>
      </c>
      <c r="H146" s="8">
        <f>LOOKUP($B146,[1]EXHIBITOR!$B$6:$B$583,[1]EXHIBITOR!$G$6:$G$819)</f>
        <v>46</v>
      </c>
      <c r="I146" s="8">
        <f>LOOKUP($B146,[1]EXHIBITOR!$B$6:$B$583,[1]EXHIBITOR!$H$6:$H$819)</f>
        <v>19</v>
      </c>
      <c r="J146" s="38">
        <v>2</v>
      </c>
      <c r="K146" s="38">
        <v>1</v>
      </c>
    </row>
    <row r="147" spans="1:11">
      <c r="A147" s="12" t="s">
        <v>104</v>
      </c>
      <c r="B147" s="9">
        <f>'[1]SHOW REPORT FORM'!F81</f>
        <v>0</v>
      </c>
      <c r="C147" s="37" t="s">
        <v>27</v>
      </c>
      <c r="D147" s="9" t="e">
        <f>LOOKUP($B147,[1]EXHIBITOR!$B$6:$B$628,[1]EXHIBITOR!$C$6:$C$819)</f>
        <v>#N/A</v>
      </c>
      <c r="E147" s="9" t="e">
        <f>LOOKUP($B147,[1]EXHIBITOR!$B$6:$B$628,[1]EXHIBITOR!$D$6:$D$819)</f>
        <v>#N/A</v>
      </c>
      <c r="F147" s="8" t="e">
        <f>LOOKUP($B147,[1]EXHIBITOR!$B$6:$B$628,[1]EXHIBITOR!$E$6:$E$819)</f>
        <v>#N/A</v>
      </c>
      <c r="G147" s="8" t="e">
        <f>LOOKUP($B147,[1]EXHIBITOR!$B$6:$B$628,[1]EXHIBITOR!$F$6:$F$819)</f>
        <v>#N/A</v>
      </c>
      <c r="H147" s="8" t="e">
        <f>LOOKUP($B147,[1]EXHIBITOR!$B$6:$B$628,[1]EXHIBITOR!$G$6:$G$819)</f>
        <v>#N/A</v>
      </c>
      <c r="I147" s="8" t="e">
        <f>LOOKUP($B147,[1]EXHIBITOR!$B$6:$B$628,[1]EXHIBITOR!$H$6:$H$819)</f>
        <v>#N/A</v>
      </c>
      <c r="J147" s="38">
        <f>'[1]COMPOSITE FORM'!M30</f>
        <v>0</v>
      </c>
      <c r="K147" s="38">
        <f>'[1]COMPOSITE FORM'!N30</f>
        <v>0</v>
      </c>
    </row>
    <row r="148" spans="1:11">
      <c r="A148" s="12" t="s">
        <v>105</v>
      </c>
      <c r="B148" s="9">
        <f>'[1]SHOW REPORT FORM'!F84</f>
        <v>1007</v>
      </c>
      <c r="C148" s="37" t="s">
        <v>27</v>
      </c>
      <c r="D148" s="9" t="str">
        <f>LOOKUP($B148,[1]EXHIBITOR!$B$6:$B$628,[1]EXHIBITOR!$C$6:$C$819)</f>
        <v>SHARON ROBICHAUD</v>
      </c>
      <c r="E148" s="9" t="str">
        <f>LOOKUP($B148,[1]EXHIBITOR!$B$6:$B$628,[1]EXHIBITOR!$D$6:$D$819)</f>
        <v>RECESSIVE PIED SKY</v>
      </c>
      <c r="F148" s="8" t="str">
        <f>LOOKUP($B148,[1]EXHIBITOR!$B$6:$B$628,[1]EXHIBITOR!$E$6:$E$819)</f>
        <v>C</v>
      </c>
      <c r="G148" s="8" t="str">
        <f>LOOKUP($B148,[1]EXHIBITOR!$B$6:$B$628,[1]EXHIBITOR!$F$6:$F$819)</f>
        <v>51R</v>
      </c>
      <c r="H148" s="8">
        <f>LOOKUP($B148,[1]EXHIBITOR!$B$6:$B$628,[1]EXHIBITOR!$G$6:$G$819)</f>
        <v>70</v>
      </c>
      <c r="I148" s="8">
        <f>LOOKUP($B148,[1]EXHIBITOR!$B$6:$B$628,[1]EXHIBITOR!$H$6:$H$819)</f>
        <v>21</v>
      </c>
      <c r="J148" s="38">
        <v>4</v>
      </c>
      <c r="K148" s="38">
        <v>3</v>
      </c>
    </row>
    <row r="149" spans="1:11">
      <c r="A149" s="12" t="s">
        <v>106</v>
      </c>
      <c r="B149" s="9">
        <f>'[1]SHOW REPORT FORM'!F87</f>
        <v>0</v>
      </c>
      <c r="C149" s="37" t="s">
        <v>27</v>
      </c>
      <c r="D149" s="9" t="e">
        <f>LOOKUP($B149,[1]EXHIBITOR!$B$6:$B$628,[1]EXHIBITOR!$C$6:$C$819)</f>
        <v>#N/A</v>
      </c>
      <c r="E149" s="9" t="e">
        <f>LOOKUP($B149,[1]EXHIBITOR!$B$6:$B$628,[1]EXHIBITOR!$D$6:$D$819)</f>
        <v>#N/A</v>
      </c>
      <c r="F149" s="8" t="e">
        <f>LOOKUP($B149,[1]EXHIBITOR!$B$6:$B$628,[1]EXHIBITOR!$E$6:$E$819)</f>
        <v>#N/A</v>
      </c>
      <c r="G149" s="8" t="e">
        <f>LOOKUP($B149,[1]EXHIBITOR!$B$6:$B$628,[1]EXHIBITOR!$F$6:$F$819)</f>
        <v>#N/A</v>
      </c>
      <c r="H149" s="8" t="e">
        <f>LOOKUP($B149,[1]EXHIBITOR!$B$6:$B$628,[1]EXHIBITOR!$G$6:$G$819)</f>
        <v>#N/A</v>
      </c>
      <c r="I149" s="8" t="e">
        <f>LOOKUP($B149,[1]EXHIBITOR!$B$6:$B$628,[1]EXHIBITOR!$H$6:$H$819)</f>
        <v>#N/A</v>
      </c>
      <c r="J149" s="38">
        <f>'[1]COMPOSITE FORM'!M32</f>
        <v>0</v>
      </c>
      <c r="K149" s="38">
        <f>'[1]COMPOSITE FORM'!N32</f>
        <v>0</v>
      </c>
    </row>
    <row r="150" spans="1:11">
      <c r="A150" s="12" t="s">
        <v>107</v>
      </c>
      <c r="B150" s="9">
        <f>'[1]SHOW REPORT FORM'!F90</f>
        <v>1018</v>
      </c>
      <c r="C150" s="37" t="s">
        <v>27</v>
      </c>
      <c r="D150" s="9" t="str">
        <f>LOOKUP($B150,[1]EXHIBITOR!$B$6:$B$628,[1]EXHIBITOR!$C$6:$C$819)</f>
        <v>MAUREEN BRODERICK</v>
      </c>
      <c r="E150" s="9" t="str">
        <f>LOOKUP($B150,[1]EXHIBITOR!$B$6:$B$628,[1]EXHIBITOR!$D$6:$D$819)</f>
        <v>FROSTED PIED SKY</v>
      </c>
      <c r="F150" s="8" t="str">
        <f>LOOKUP($B150,[1]EXHIBITOR!$B$6:$B$628,[1]EXHIBITOR!$E$6:$E$819)</f>
        <v>C</v>
      </c>
      <c r="G150" s="8" t="str">
        <f>LOOKUP($B150,[1]EXHIBITOR!$B$6:$B$628,[1]EXHIBITOR!$F$6:$F$819)</f>
        <v>MA8</v>
      </c>
      <c r="H150" s="8">
        <f>LOOKUP($B150,[1]EXHIBITOR!$B$6:$B$628,[1]EXHIBITOR!$G$6:$G$819)</f>
        <v>62</v>
      </c>
      <c r="I150" s="8">
        <f>LOOKUP($B150,[1]EXHIBITOR!$B$6:$B$628,[1]EXHIBITOR!$H$6:$H$819)</f>
        <v>20</v>
      </c>
      <c r="J150" s="38">
        <v>1</v>
      </c>
      <c r="K150" s="38">
        <v>1</v>
      </c>
    </row>
    <row r="151" spans="1:11">
      <c r="A151" s="12" t="s">
        <v>108</v>
      </c>
      <c r="B151" s="9">
        <f>'[1]SHOW REPORT FORM'!F93</f>
        <v>0</v>
      </c>
      <c r="C151" s="37" t="s">
        <v>27</v>
      </c>
      <c r="D151" s="9" t="e">
        <f>LOOKUP($B151,[1]EXHIBITOR!$B$6:$B$628,[1]EXHIBITOR!$C$6:$C$819)</f>
        <v>#N/A</v>
      </c>
      <c r="E151" s="9" t="e">
        <f>LOOKUP($B151,[1]EXHIBITOR!$B$6:$B$628,[1]EXHIBITOR!$D$6:$D$819)</f>
        <v>#N/A</v>
      </c>
      <c r="F151" s="8" t="e">
        <f>LOOKUP($B151,[1]EXHIBITOR!$B$6:$B$628,[1]EXHIBITOR!$E$6:$E$819)</f>
        <v>#N/A</v>
      </c>
      <c r="G151" s="8" t="e">
        <f>LOOKUP($B151,[1]EXHIBITOR!$B$6:$B$628,[1]EXHIBITOR!$F$6:$F$819)</f>
        <v>#N/A</v>
      </c>
      <c r="H151" s="8" t="e">
        <f>LOOKUP($B151,[1]EXHIBITOR!$B$6:$B$628,[1]EXHIBITOR!$G$6:$G$819)</f>
        <v>#N/A</v>
      </c>
      <c r="I151" s="8" t="e">
        <f>LOOKUP($B151,[1]EXHIBITOR!$B$6:$B$628,[1]EXHIBITOR!$H$6:$H$819)</f>
        <v>#N/A</v>
      </c>
      <c r="J151" s="38">
        <f>'[1]COMPOSITE FORM'!M34</f>
        <v>0</v>
      </c>
      <c r="K151" s="38">
        <f>'[1]COMPOSITE FORM'!N34</f>
        <v>0</v>
      </c>
    </row>
    <row r="152" spans="1:11">
      <c r="A152" s="12" t="s">
        <v>109</v>
      </c>
      <c r="B152" s="9">
        <f>'[1]SHOW REPORT FORM'!F96</f>
        <v>0</v>
      </c>
      <c r="C152" s="37" t="s">
        <v>27</v>
      </c>
      <c r="D152" s="9" t="e">
        <f>LOOKUP($B152,[1]EXHIBITOR!$B$6:$B$628,[1]EXHIBITOR!$C$6:$C$819)</f>
        <v>#N/A</v>
      </c>
      <c r="E152" s="9" t="e">
        <f>LOOKUP($B152,[1]EXHIBITOR!$B$6:$B$628,[1]EXHIBITOR!$D$6:$D$819)</f>
        <v>#N/A</v>
      </c>
      <c r="F152" s="8" t="e">
        <f>LOOKUP($B152,[1]EXHIBITOR!$B$6:$B$628,[1]EXHIBITOR!$E$6:$E$819)</f>
        <v>#N/A</v>
      </c>
      <c r="G152" s="8" t="e">
        <f>LOOKUP($B152,[1]EXHIBITOR!$B$6:$B$628,[1]EXHIBITOR!$F$6:$F$819)</f>
        <v>#N/A</v>
      </c>
      <c r="H152" s="8" t="e">
        <f>LOOKUP($B152,[1]EXHIBITOR!$B$6:$B$628,[1]EXHIBITOR!$G$6:$G$819)</f>
        <v>#N/A</v>
      </c>
      <c r="I152" s="8" t="e">
        <f>LOOKUP($B152,[1]EXHIBITOR!$B$6:$B$628,[1]EXHIBITOR!$H$6:$H$819)</f>
        <v>#N/A</v>
      </c>
      <c r="J152" s="38">
        <f>'[1]COMPOSITE FORM'!M35</f>
        <v>0</v>
      </c>
      <c r="K152" s="38">
        <f>'[1]COMPOSITE FORM'!N35</f>
        <v>0</v>
      </c>
    </row>
    <row r="153" spans="1:11">
      <c r="A153" s="12" t="s">
        <v>110</v>
      </c>
      <c r="B153" s="9">
        <f>'[1]SHOW REPORT FORM'!F99</f>
        <v>1010</v>
      </c>
      <c r="C153" s="37" t="s">
        <v>27</v>
      </c>
      <c r="D153" s="9" t="str">
        <f>LOOKUP($B153,[1]EXHIBITOR!$B$6:$B$628,[1]EXHIBITOR!$C$6:$C$819)</f>
        <v>BILL MCLEAN SR.</v>
      </c>
      <c r="E153" s="9" t="str">
        <f>LOOKUP($B153,[1]EXHIBITOR!$B$6:$B$628,[1]EXHIBITOR!$D$6:$D$819)</f>
        <v>LACEWING WHITE</v>
      </c>
      <c r="F153" s="8" t="str">
        <f>LOOKUP($B153,[1]EXHIBITOR!$B$6:$B$628,[1]EXHIBITOR!$E$6:$E$819)</f>
        <v>C</v>
      </c>
      <c r="G153" s="8" t="str">
        <f>LOOKUP($B153,[1]EXHIBITOR!$B$6:$B$628,[1]EXHIBITOR!$F$6:$F$819)</f>
        <v>MCL</v>
      </c>
      <c r="H153" s="8">
        <f>LOOKUP($B153,[1]EXHIBITOR!$B$6:$B$628,[1]EXHIBITOR!$G$6:$G$819)</f>
        <v>14</v>
      </c>
      <c r="I153" s="8">
        <f>LOOKUP($B153,[1]EXHIBITOR!$B$6:$B$628,[1]EXHIBITOR!$H$6:$H$819)</f>
        <v>20</v>
      </c>
      <c r="J153" s="38">
        <v>1</v>
      </c>
      <c r="K153" s="38">
        <v>1</v>
      </c>
    </row>
    <row r="154" spans="1:11">
      <c r="A154" s="12" t="s">
        <v>111</v>
      </c>
      <c r="B154" s="9">
        <f>'[1]SHOW REPORT FORM'!F102</f>
        <v>1001</v>
      </c>
      <c r="C154" s="1" t="s">
        <v>27</v>
      </c>
      <c r="D154" s="9" t="str">
        <f>LOOKUP($B154,[1]EXHIBITOR!$B$6:$B$628,[1]EXHIBITOR!$C$6:$C$819)</f>
        <v>RELDA YEOMAN</v>
      </c>
      <c r="E154" s="9" t="str">
        <f>LOOKUP($B154,[1]EXHIBITOR!$B$6:$B$628,[1]EXHIBITOR!$D$6:$D$819)</f>
        <v>CRESTED COBALT</v>
      </c>
      <c r="F154" s="8" t="str">
        <f>LOOKUP($B154,[1]EXHIBITOR!$B$6:$B$628,[1]EXHIBITOR!$E$6:$E$819)</f>
        <v>H</v>
      </c>
      <c r="G154" s="8" t="str">
        <f>LOOKUP($B154,[1]EXHIBITOR!$B$6:$B$628,[1]EXHIBITOR!$F$6:$F$819)</f>
        <v>YEO</v>
      </c>
      <c r="H154" s="8">
        <f>LOOKUP($B154,[1]EXHIBITOR!$B$6:$B$628,[1]EXHIBITOR!$G$6:$G$819)</f>
        <v>17</v>
      </c>
      <c r="I154" s="8">
        <f>LOOKUP($B154,[1]EXHIBITOR!$B$6:$B$628,[1]EXHIBITOR!$H$6:$H$819)</f>
        <v>22</v>
      </c>
      <c r="J154" s="38">
        <v>1</v>
      </c>
      <c r="K154" s="38">
        <v>1</v>
      </c>
    </row>
    <row r="155" spans="1:11">
      <c r="A155" s="12" t="s">
        <v>112</v>
      </c>
      <c r="B155" s="9">
        <f>'[1]SHOW REPORT FORM'!F105</f>
        <v>0</v>
      </c>
      <c r="C155" s="37" t="s">
        <v>27</v>
      </c>
      <c r="D155" s="9" t="e">
        <f>LOOKUP($B155,[1]EXHIBITOR!$B$6:$B$628,[1]EXHIBITOR!$C$6:$C$819)</f>
        <v>#N/A</v>
      </c>
      <c r="E155" s="9" t="e">
        <f>LOOKUP($B155,[1]EXHIBITOR!$B$6:$B$628,[1]EXHIBITOR!$D$6:$D$819)</f>
        <v>#N/A</v>
      </c>
      <c r="F155" s="8" t="e">
        <f>LOOKUP($B155,[1]EXHIBITOR!$B$6:$B$628,[1]EXHIBITOR!$E$6:$E$819)</f>
        <v>#N/A</v>
      </c>
      <c r="G155" s="8" t="e">
        <f>LOOKUP($B155,[1]EXHIBITOR!$B$6:$B$628,[1]EXHIBITOR!$F$6:$F$819)</f>
        <v>#N/A</v>
      </c>
      <c r="H155" s="8" t="e">
        <f>LOOKUP($B155,[1]EXHIBITOR!$B$6:$B$628,[1]EXHIBITOR!$G$6:$G$819)</f>
        <v>#N/A</v>
      </c>
      <c r="I155" s="8" t="e">
        <f>LOOKUP($B155,[1]EXHIBITOR!$B$6:$B$628,[1]EXHIBITOR!$H$6:$H$819)</f>
        <v>#N/A</v>
      </c>
      <c r="J155" s="38">
        <f>'[1]COMPOSITE FORM'!M38</f>
        <v>0</v>
      </c>
      <c r="K155" s="38">
        <f>'[1]COMPOSITE FORM'!N38</f>
        <v>0</v>
      </c>
    </row>
    <row r="156" spans="1:11">
      <c r="A156" s="12" t="s">
        <v>113</v>
      </c>
      <c r="B156" s="9">
        <f>'[1]SHOW REPORT FORM'!F108</f>
        <v>1019</v>
      </c>
      <c r="C156" s="37" t="s">
        <v>27</v>
      </c>
      <c r="D156" s="9" t="str">
        <f>LOOKUP($B156,[1]EXHIBITOR!$B$6:$B$628,[1]EXHIBITOR!$C$6:$C$819)</f>
        <v>MAUREEN BRODERICK</v>
      </c>
      <c r="E156" s="9" t="str">
        <f>LOOKUP($B156,[1]EXHIBITOR!$B$6:$B$628,[1]EXHIBITOR!$D$6:$D$819)</f>
        <v>SLATE</v>
      </c>
      <c r="F156" s="8" t="str">
        <f>LOOKUP($B156,[1]EXHIBITOR!$B$6:$B$628,[1]EXHIBITOR!$E$6:$E$819)</f>
        <v>C</v>
      </c>
      <c r="G156" s="8" t="str">
        <f>LOOKUP($B156,[1]EXHIBITOR!$B$6:$B$628,[1]EXHIBITOR!$F$6:$F$819)</f>
        <v>MAB</v>
      </c>
      <c r="H156" s="8">
        <f>LOOKUP($B156,[1]EXHIBITOR!$B$6:$B$628,[1]EXHIBITOR!$G$6:$G$819)</f>
        <v>25</v>
      </c>
      <c r="I156" s="8">
        <f>LOOKUP($B156,[1]EXHIBITOR!$B$6:$B$628,[1]EXHIBITOR!$H$6:$H$819)</f>
        <v>20</v>
      </c>
      <c r="J156" s="38">
        <v>1</v>
      </c>
      <c r="K156" s="38">
        <v>1</v>
      </c>
    </row>
    <row r="157" spans="1:11">
      <c r="A157" s="12" t="s">
        <v>114</v>
      </c>
      <c r="B157" s="9">
        <f>'[1]SHOW REPORT FORM'!F111</f>
        <v>1009</v>
      </c>
      <c r="C157" s="37" t="s">
        <v>27</v>
      </c>
      <c r="D157" s="9" t="str">
        <f>LOOKUP($B157,[1]EXHIBITOR!$B$6:$B$628,[1]EXHIBITOR!$C$6:$C$819)</f>
        <v>SHARON ROBICHAUD</v>
      </c>
      <c r="E157" s="9" t="str">
        <f>LOOKUP($B157,[1]EXHIBITOR!$B$6:$B$628,[1]EXHIBITOR!$D$6:$D$819)</f>
        <v>ECB OP CIN SKY</v>
      </c>
      <c r="F157" s="8" t="str">
        <f>LOOKUP($B157,[1]EXHIBITOR!$B$6:$B$628,[1]EXHIBITOR!$E$6:$E$819)</f>
        <v>C</v>
      </c>
      <c r="G157" s="8" t="str">
        <f>LOOKUP($B157,[1]EXHIBITOR!$B$6:$B$628,[1]EXHIBITOR!$F$6:$F$819)</f>
        <v>51R</v>
      </c>
      <c r="H157" s="8">
        <f>LOOKUP($B157,[1]EXHIBITOR!$B$6:$B$628,[1]EXHIBITOR!$G$6:$G$819)</f>
        <v>93</v>
      </c>
      <c r="I157" s="8">
        <f>LOOKUP($B157,[1]EXHIBITOR!$B$6:$B$628,[1]EXHIBITOR!$H$6:$H$819)</f>
        <v>21</v>
      </c>
      <c r="J157" s="38">
        <v>4</v>
      </c>
      <c r="K157" s="38">
        <v>2</v>
      </c>
    </row>
    <row r="158" spans="1:11">
      <c r="A158" s="12" t="s">
        <v>115</v>
      </c>
      <c r="B158" s="9">
        <f>'[1]SHOW REPORT FORM'!F114</f>
        <v>1004</v>
      </c>
      <c r="C158" s="37"/>
      <c r="D158" s="9" t="str">
        <f>LOOKUP($B158,[1]EXHIBITOR!$B$6:$B$628,[1]EXHIBITOR!$C$6:$C$819)</f>
        <v>SHARON ROBICHAUD</v>
      </c>
      <c r="E158" s="9" t="str">
        <f>LOOKUP($B158,[1]EXHIBITOR!$B$6:$B$628,[1]EXHIBITOR!$D$6:$D$819)</f>
        <v>ECB GREYWING YF OPALINE SKY </v>
      </c>
      <c r="F158" s="8" t="str">
        <f>LOOKUP($B158,[1]EXHIBITOR!$B$6:$B$628,[1]EXHIBITOR!$E$6:$E$819)</f>
        <v>H</v>
      </c>
      <c r="G158" s="8" t="str">
        <f>LOOKUP($B158,[1]EXHIBITOR!$B$6:$B$628,[1]EXHIBITOR!$F$6:$F$819)</f>
        <v>51R</v>
      </c>
      <c r="H158" s="8">
        <f>LOOKUP($B158,[1]EXHIBITOR!$B$6:$B$628,[1]EXHIBITOR!$G$6:$G$819)</f>
        <v>96</v>
      </c>
      <c r="I158" s="8">
        <f>LOOKUP($B158,[1]EXHIBITOR!$B$6:$B$628,[1]EXHIBITOR!$H$6:$H$819)</f>
        <v>21</v>
      </c>
      <c r="J158" s="38">
        <v>2</v>
      </c>
      <c r="K158" s="38">
        <v>2</v>
      </c>
    </row>
    <row r="159" spans="1:10">
      <c r="A159" s="18"/>
      <c r="B159" s="18"/>
      <c r="C159" s="18"/>
      <c r="D159" s="3"/>
      <c r="E159" s="3"/>
      <c r="F159" s="5"/>
      <c r="G159" s="5"/>
      <c r="H159" s="5"/>
      <c r="I159" s="5"/>
      <c r="J159" s="2">
        <f>SUM(J121:J158)</f>
        <v>86</v>
      </c>
    </row>
    <row r="160" ht="15.75" spans="1:9">
      <c r="A160" s="3"/>
      <c r="B160" s="4"/>
      <c r="C160" s="4"/>
      <c r="D160" s="6" t="s">
        <v>0</v>
      </c>
      <c r="E160" s="6"/>
      <c r="F160" s="5"/>
      <c r="G160" s="7" t="s">
        <v>1</v>
      </c>
      <c r="H160" s="7"/>
      <c r="I160" s="7" t="s">
        <v>116</v>
      </c>
    </row>
    <row r="161" spans="1:9">
      <c r="A161" s="3"/>
      <c r="B161" s="4"/>
      <c r="C161" s="4"/>
      <c r="D161" s="8" t="s">
        <v>3</v>
      </c>
      <c r="E161" s="8"/>
      <c r="F161" s="5"/>
      <c r="G161" s="5"/>
      <c r="H161" s="5"/>
      <c r="I161" s="5"/>
    </row>
    <row r="162" spans="1:9">
      <c r="A162" s="3"/>
      <c r="B162" s="4"/>
      <c r="C162" s="4"/>
      <c r="D162" s="9"/>
      <c r="E162" s="9"/>
      <c r="F162" s="8"/>
      <c r="G162" s="8"/>
      <c r="H162" s="8"/>
      <c r="I162" s="8"/>
    </row>
    <row r="163" spans="1:9">
      <c r="A163" s="9"/>
      <c r="B163" s="9"/>
      <c r="C163" s="9"/>
      <c r="D163" s="9"/>
      <c r="E163" s="9"/>
      <c r="F163" s="8"/>
      <c r="G163" s="8"/>
      <c r="H163" s="8"/>
      <c r="I163" s="8"/>
    </row>
    <row r="164" spans="1:9">
      <c r="A164" s="9"/>
      <c r="B164" s="36" t="s">
        <v>28</v>
      </c>
      <c r="C164" s="9"/>
      <c r="D164" s="9" t="s">
        <v>29</v>
      </c>
      <c r="E164" s="9" t="s">
        <v>30</v>
      </c>
      <c r="F164" s="8" t="s">
        <v>31</v>
      </c>
      <c r="G164" s="8" t="s">
        <v>32</v>
      </c>
      <c r="H164" s="8"/>
      <c r="I164" s="8" t="s">
        <v>33</v>
      </c>
    </row>
    <row r="165" spans="1:9">
      <c r="A165" s="3"/>
      <c r="B165" s="4"/>
      <c r="C165" s="4"/>
      <c r="D165" s="12"/>
      <c r="E165" s="3"/>
      <c r="F165" s="5"/>
      <c r="G165" s="5"/>
      <c r="H165" s="5"/>
      <c r="I165" s="5"/>
    </row>
    <row r="166" spans="1:9">
      <c r="A166" s="9" t="s">
        <v>117</v>
      </c>
      <c r="B166" s="9">
        <f>'[1]PAIR FORM'!B12</f>
        <v>0</v>
      </c>
      <c r="C166" s="9"/>
      <c r="D166" s="9" t="e">
        <f>LOOKUP($B166,[1]EXHIBITOR!$B$6:$B$819,[1]EXHIBITOR!$C$6:$C$819)</f>
        <v>#N/A</v>
      </c>
      <c r="E166" s="9" t="e">
        <f ca="1">LOOKUP($B166,[1]EXHIBITOR!$B$6:$B$10819,[1]EXHIBITOR!$D$6:$D$819)</f>
        <v>#N/A</v>
      </c>
      <c r="F166" s="8" t="e">
        <f>LOOKUP($B166,[1]EXHIBITOR!$B$6:$B$819,[1]EXHIBITOR!$E$6:$E$819)</f>
        <v>#N/A</v>
      </c>
      <c r="G166" s="8" t="e">
        <f>LOOKUP($B166,[1]EXHIBITOR!$B$6:$B$819,[1]EXHIBITOR!$F$6:$F$819)</f>
        <v>#N/A</v>
      </c>
      <c r="H166" s="8" t="e">
        <f>LOOKUP($B166,[1]EXHIBITOR!$B$6:$B$819,[1]EXHIBITOR!$G$6:$G$819)</f>
        <v>#N/A</v>
      </c>
      <c r="I166" s="8" t="e">
        <f>LOOKUP($B166,[1]EXHIBITOR!$B$6:$B$819,[1]EXHIBITOR!$H$6:$H$819)</f>
        <v>#N/A</v>
      </c>
    </row>
    <row r="167" spans="1:9">
      <c r="A167" s="9" t="s">
        <v>118</v>
      </c>
      <c r="B167" s="9">
        <f>'[1]PAIR FORM'!B13</f>
        <v>0</v>
      </c>
      <c r="C167" s="9"/>
      <c r="D167" s="9" t="e">
        <f>LOOKUP($B167,[1]EXHIBITOR!$B$6:$B$819,[1]EXHIBITOR!$C$6:$C$819)</f>
        <v>#N/A</v>
      </c>
      <c r="E167" s="9" t="e">
        <f ca="1">LOOKUP($B167,[1]EXHIBITOR!$B$6:$B$10819,[1]EXHIBITOR!$D$6:$D$819)</f>
        <v>#N/A</v>
      </c>
      <c r="F167" s="8" t="e">
        <f>LOOKUP($B167,[1]EXHIBITOR!$B$6:$B$819,[1]EXHIBITOR!$E$6:$E$819)</f>
        <v>#N/A</v>
      </c>
      <c r="G167" s="8" t="e">
        <f>LOOKUP($B167,[1]EXHIBITOR!$B$6:$B$819,[1]EXHIBITOR!$F$6:$F$819)</f>
        <v>#N/A</v>
      </c>
      <c r="H167" s="8" t="e">
        <f>LOOKUP($B167,[1]EXHIBITOR!$B$6:$B$819,[1]EXHIBITOR!$G$6:$G$819)</f>
        <v>#N/A</v>
      </c>
      <c r="I167" s="8" t="e">
        <f>LOOKUP($B167,[1]EXHIBITOR!$B$6:$B$819,[1]EXHIBITOR!$H$6:$H$819)</f>
        <v>#N/A</v>
      </c>
    </row>
    <row r="168" customHeight="1" spans="1:9">
      <c r="A168" s="12" t="s">
        <v>119</v>
      </c>
      <c r="B168" s="9">
        <f>'[1]PAIR FORM'!B14</f>
        <v>0</v>
      </c>
      <c r="C168" s="9"/>
      <c r="D168" s="9" t="e">
        <f>LOOKUP($B168,[1]EXHIBITOR!$B$6:$B$819,[1]EXHIBITOR!$C$6:$C$819)</f>
        <v>#N/A</v>
      </c>
      <c r="E168" s="9" t="e">
        <f ca="1">LOOKUP($B168,[1]EXHIBITOR!$B$6:$B$10819,[1]EXHIBITOR!$D$6:$D$819)</f>
        <v>#N/A</v>
      </c>
      <c r="F168" s="8" t="e">
        <f>LOOKUP($B168,[1]EXHIBITOR!$B$6:$B$819,[1]EXHIBITOR!$E$6:$E$819)</f>
        <v>#N/A</v>
      </c>
      <c r="G168" s="8" t="e">
        <f>LOOKUP($B168,[1]EXHIBITOR!$B$6:$B$819,[1]EXHIBITOR!$F$6:$F$819)</f>
        <v>#N/A</v>
      </c>
      <c r="H168" s="8" t="e">
        <f>LOOKUP($B168,[1]EXHIBITOR!$B$6:$B$819,[1]EXHIBITOR!$G$6:$G$819)</f>
        <v>#N/A</v>
      </c>
      <c r="I168" s="8" t="e">
        <f>LOOKUP($B168,[1]EXHIBITOR!$B$6:$B$819,[1]EXHIBITOR!$H$6:$H$819)</f>
        <v>#N/A</v>
      </c>
    </row>
    <row r="169" customHeight="1" spans="1:9">
      <c r="A169" s="12" t="s">
        <v>120</v>
      </c>
      <c r="B169" s="9">
        <f>'[1]PAIR FORM'!B15</f>
        <v>0</v>
      </c>
      <c r="C169" s="9"/>
      <c r="D169" s="9" t="e">
        <f>LOOKUP($B169,[1]EXHIBITOR!$B$6:$B$819,[1]EXHIBITOR!$C$6:$C$819)</f>
        <v>#N/A</v>
      </c>
      <c r="E169" s="9" t="e">
        <f ca="1">LOOKUP($B169,[1]EXHIBITOR!$B$6:$B$10819,[1]EXHIBITOR!$D$6:$D$819)</f>
        <v>#N/A</v>
      </c>
      <c r="F169" s="8" t="e">
        <f>LOOKUP($B169,[1]EXHIBITOR!$B$6:$B$819,[1]EXHIBITOR!$E$6:$E$819)</f>
        <v>#N/A</v>
      </c>
      <c r="G169" s="8" t="e">
        <f>LOOKUP($B169,[1]EXHIBITOR!$B$6:$B$819,[1]EXHIBITOR!$F$6:$F$819)</f>
        <v>#N/A</v>
      </c>
      <c r="H169" s="8" t="e">
        <f>LOOKUP($B169,[1]EXHIBITOR!$B$6:$B$819,[1]EXHIBITOR!$G$6:$G$819)</f>
        <v>#N/A</v>
      </c>
      <c r="I169" s="8" t="e">
        <f>LOOKUP($B169,[1]EXHIBITOR!$B$6:$B$819,[1]EXHIBITOR!$H$6:$H$819)</f>
        <v>#N/A</v>
      </c>
    </row>
    <row r="170" customHeight="1" spans="1:9">
      <c r="A170" s="12" t="s">
        <v>121</v>
      </c>
      <c r="B170" s="9">
        <f>'[1]PAIR FORM'!B16</f>
        <v>0</v>
      </c>
      <c r="C170" s="9"/>
      <c r="D170" s="9" t="e">
        <f>LOOKUP($B170,[1]EXHIBITOR!$B$6:$B$819,[1]EXHIBITOR!$C$6:$C$819)</f>
        <v>#N/A</v>
      </c>
      <c r="E170" s="9" t="e">
        <f ca="1">LOOKUP($B170,[1]EXHIBITOR!$B$6:$B$10819,[1]EXHIBITOR!$D$6:$D$819)</f>
        <v>#N/A</v>
      </c>
      <c r="F170" s="8" t="e">
        <f>LOOKUP($B170,[1]EXHIBITOR!$B$6:$B$819,[1]EXHIBITOR!$E$6:$E$819)</f>
        <v>#N/A</v>
      </c>
      <c r="G170" s="8" t="e">
        <f>LOOKUP($B170,[1]EXHIBITOR!$B$6:$B$819,[1]EXHIBITOR!$F$6:$F$819)</f>
        <v>#N/A</v>
      </c>
      <c r="H170" s="8" t="e">
        <f>LOOKUP($B170,[1]EXHIBITOR!$B$6:$B$819,[1]EXHIBITOR!$G$6:$G$819)</f>
        <v>#N/A</v>
      </c>
      <c r="I170" s="8" t="e">
        <f>LOOKUP($B170,[1]EXHIBITOR!$B$6:$B$819,[1]EXHIBITOR!$H$6:$H$819)</f>
        <v>#N/A</v>
      </c>
    </row>
    <row r="171" customHeight="1" spans="1:9">
      <c r="A171" s="12" t="s">
        <v>122</v>
      </c>
      <c r="B171" s="9">
        <f>'[1]PAIR FORM'!B17</f>
        <v>0</v>
      </c>
      <c r="C171" s="9"/>
      <c r="D171" s="9" t="e">
        <f>LOOKUP($B171,[1]EXHIBITOR!$B$6:$B$819,[1]EXHIBITOR!$C$6:$C$819)</f>
        <v>#N/A</v>
      </c>
      <c r="E171" s="9" t="e">
        <f ca="1">LOOKUP($B171,[1]EXHIBITOR!$B$6:$B$10819,[1]EXHIBITOR!$D$6:$D$819)</f>
        <v>#N/A</v>
      </c>
      <c r="F171" s="8" t="e">
        <f>LOOKUP($B171,[1]EXHIBITOR!$B$6:$B$819,[1]EXHIBITOR!$E$6:$E$819)</f>
        <v>#N/A</v>
      </c>
      <c r="G171" s="8" t="e">
        <f>LOOKUP($B171,[1]EXHIBITOR!$B$6:$B$819,[1]EXHIBITOR!$F$6:$F$819)</f>
        <v>#N/A</v>
      </c>
      <c r="H171" s="8" t="e">
        <f>LOOKUP($B171,[1]EXHIBITOR!$B$6:$B$819,[1]EXHIBITOR!$G$6:$G$819)</f>
        <v>#N/A</v>
      </c>
      <c r="I171" s="8" t="e">
        <f>LOOKUP($B171,[1]EXHIBITOR!$B$6:$B$819,[1]EXHIBITOR!$H$6:$H$819)</f>
        <v>#N/A</v>
      </c>
    </row>
    <row r="172" customHeight="1" spans="1:9">
      <c r="A172" s="12" t="s">
        <v>123</v>
      </c>
      <c r="B172" s="9">
        <f>'[1]PAIR FORM'!B18</f>
        <v>0</v>
      </c>
      <c r="C172" s="9"/>
      <c r="D172" s="9" t="e">
        <f>LOOKUP($B172,[1]EXHIBITOR!$B$6:$B$819,[1]EXHIBITOR!$C$6:$C$819)</f>
        <v>#N/A</v>
      </c>
      <c r="E172" s="9" t="e">
        <f ca="1">LOOKUP($B172,[1]EXHIBITOR!$B$6:$B$10819,[1]EXHIBITOR!$D$6:$D$819)</f>
        <v>#N/A</v>
      </c>
      <c r="F172" s="8" t="e">
        <f>LOOKUP($B172,[1]EXHIBITOR!$B$6:$B$819,[1]EXHIBITOR!$E$6:$E$819)</f>
        <v>#N/A</v>
      </c>
      <c r="G172" s="8" t="e">
        <f>LOOKUP($B172,[1]EXHIBITOR!$B$6:$B$819,[1]EXHIBITOR!$F$6:$F$819)</f>
        <v>#N/A</v>
      </c>
      <c r="H172" s="8" t="e">
        <f>LOOKUP($B172,[1]EXHIBITOR!$B$6:$B$819,[1]EXHIBITOR!$G$6:$G$819)</f>
        <v>#N/A</v>
      </c>
      <c r="I172" s="8" t="e">
        <f>LOOKUP($B172,[1]EXHIBITOR!$B$6:$B$819,[1]EXHIBITOR!$H$6:$H$819)</f>
        <v>#N/A</v>
      </c>
    </row>
    <row r="173" customHeight="1" spans="1:9">
      <c r="A173" s="12" t="s">
        <v>124</v>
      </c>
      <c r="B173" s="9">
        <f>'[1]PAIR FORM'!B19</f>
        <v>0</v>
      </c>
      <c r="C173" s="9"/>
      <c r="D173" s="9" t="e">
        <f>LOOKUP($B173,[1]EXHIBITOR!$B$6:$B$819,[1]EXHIBITOR!$C$6:$C$819)</f>
        <v>#N/A</v>
      </c>
      <c r="E173" s="9" t="e">
        <f ca="1">LOOKUP($B173,[1]EXHIBITOR!$B$6:$B$10819,[1]EXHIBITOR!$D$6:$D$819)</f>
        <v>#N/A</v>
      </c>
      <c r="F173" s="8" t="e">
        <f>LOOKUP($B173,[1]EXHIBITOR!$B$6:$B$819,[1]EXHIBITOR!$E$6:$E$819)</f>
        <v>#N/A</v>
      </c>
      <c r="G173" s="8" t="e">
        <f>LOOKUP($B173,[1]EXHIBITOR!$B$6:$B$819,[1]EXHIBITOR!$F$6:$F$819)</f>
        <v>#N/A</v>
      </c>
      <c r="H173" s="8" t="e">
        <f>LOOKUP($B173,[1]EXHIBITOR!$B$6:$B$819,[1]EXHIBITOR!$G$6:$G$819)</f>
        <v>#N/A</v>
      </c>
      <c r="I173" s="8" t="e">
        <f>LOOKUP($B173,[1]EXHIBITOR!$B$6:$B$819,[1]EXHIBITOR!$H$6:$H$819)</f>
        <v>#N/A</v>
      </c>
    </row>
    <row r="174" customHeight="1" spans="1:9">
      <c r="A174" s="12" t="s">
        <v>125</v>
      </c>
      <c r="B174" s="9">
        <f>'[1]PAIR FORM'!B20</f>
        <v>0</v>
      </c>
      <c r="C174" s="9"/>
      <c r="D174" s="9" t="e">
        <f>LOOKUP($B174,[1]EXHIBITOR!$B$6:$B$819,[1]EXHIBITOR!$C$6:$C$819)</f>
        <v>#N/A</v>
      </c>
      <c r="E174" s="9" t="e">
        <f ca="1">LOOKUP($B174,[1]EXHIBITOR!$B$6:$B$10819,[1]EXHIBITOR!$D$6:$D$819)</f>
        <v>#N/A</v>
      </c>
      <c r="F174" s="8" t="e">
        <f>LOOKUP($B174,[1]EXHIBITOR!$B$6:$B$819,[1]EXHIBITOR!$E$6:$E$819)</f>
        <v>#N/A</v>
      </c>
      <c r="G174" s="8" t="e">
        <f>LOOKUP($B174,[1]EXHIBITOR!$B$6:$B$819,[1]EXHIBITOR!$F$6:$F$819)</f>
        <v>#N/A</v>
      </c>
      <c r="H174" s="8" t="e">
        <f>LOOKUP($B174,[1]EXHIBITOR!$B$6:$B$819,[1]EXHIBITOR!$G$6:$G$819)</f>
        <v>#N/A</v>
      </c>
      <c r="I174" s="8" t="e">
        <f>LOOKUP($B174,[1]EXHIBITOR!$B$6:$B$819,[1]EXHIBITOR!$H$6:$H$819)</f>
        <v>#N/A</v>
      </c>
    </row>
    <row r="175" customHeight="1" spans="1:9">
      <c r="A175" s="12" t="s">
        <v>126</v>
      </c>
      <c r="B175" s="9">
        <f>'[1]PAIR FORM'!B21</f>
        <v>0</v>
      </c>
      <c r="C175" s="9"/>
      <c r="D175" s="9" t="e">
        <f>LOOKUP($B175,[1]EXHIBITOR!$B$6:$B$819,[1]EXHIBITOR!$C$6:$C$819)</f>
        <v>#N/A</v>
      </c>
      <c r="E175" s="9" t="e">
        <f ca="1">LOOKUP($B175,[1]EXHIBITOR!$B$6:$B$10819,[1]EXHIBITOR!$D$6:$D$819)</f>
        <v>#N/A</v>
      </c>
      <c r="F175" s="8" t="e">
        <f>LOOKUP($B175,[1]EXHIBITOR!$B$6:$B$819,[1]EXHIBITOR!$E$6:$E$819)</f>
        <v>#N/A</v>
      </c>
      <c r="G175" s="8" t="e">
        <f>LOOKUP($B175,[1]EXHIBITOR!$B$6:$B$819,[1]EXHIBITOR!$F$6:$F$819)</f>
        <v>#N/A</v>
      </c>
      <c r="H175" s="8" t="e">
        <f>LOOKUP($B175,[1]EXHIBITOR!$B$6:$B$819,[1]EXHIBITOR!$G$6:$G$819)</f>
        <v>#N/A</v>
      </c>
      <c r="I175" s="8" t="e">
        <f>LOOKUP($B175,[1]EXHIBITOR!$B$6:$B$819,[1]EXHIBITOR!$H$6:$H$819)</f>
        <v>#N/A</v>
      </c>
    </row>
    <row r="176" customHeight="1" spans="1:9">
      <c r="A176" s="12" t="s">
        <v>127</v>
      </c>
      <c r="B176" s="9">
        <f>'[1]PAIR FORM'!B22</f>
        <v>0</v>
      </c>
      <c r="C176" s="9"/>
      <c r="D176" s="9" t="e">
        <f>LOOKUP($B176,[1]EXHIBITOR!$B$6:$B$819,[1]EXHIBITOR!$C$6:$C$819)</f>
        <v>#N/A</v>
      </c>
      <c r="E176" s="9" t="e">
        <f ca="1">LOOKUP($B176,[1]EXHIBITOR!$B$6:$B$10819,[1]EXHIBITOR!$D$6:$D$819)</f>
        <v>#N/A</v>
      </c>
      <c r="F176" s="8" t="e">
        <f>LOOKUP($B176,[1]EXHIBITOR!$B$6:$B$819,[1]EXHIBITOR!$E$6:$E$819)</f>
        <v>#N/A</v>
      </c>
      <c r="G176" s="8" t="e">
        <f>LOOKUP($B176,[1]EXHIBITOR!$B$6:$B$819,[1]EXHIBITOR!$F$6:$F$819)</f>
        <v>#N/A</v>
      </c>
      <c r="H176" s="8" t="e">
        <f>LOOKUP($B176,[1]EXHIBITOR!$B$6:$B$819,[1]EXHIBITOR!$G$6:$G$819)</f>
        <v>#N/A</v>
      </c>
      <c r="I176" s="8" t="e">
        <f>LOOKUP($B176,[1]EXHIBITOR!$B$6:$B$819,[1]EXHIBITOR!$H$6:$H$819)</f>
        <v>#N/A</v>
      </c>
    </row>
    <row r="177" customHeight="1" spans="1:9">
      <c r="A177" s="12" t="s">
        <v>128</v>
      </c>
      <c r="B177" s="9">
        <f>'[1]PAIR FORM'!B23</f>
        <v>0</v>
      </c>
      <c r="C177" s="9"/>
      <c r="D177" s="9" t="e">
        <f>LOOKUP($B177,[1]EXHIBITOR!$B$6:$B$819,[1]EXHIBITOR!$C$6:$C$819)</f>
        <v>#N/A</v>
      </c>
      <c r="E177" s="9" t="e">
        <f ca="1">LOOKUP($B177,[1]EXHIBITOR!$B$6:$B$10819,[1]EXHIBITOR!$D$6:$D$819)</f>
        <v>#N/A</v>
      </c>
      <c r="F177" s="8" t="e">
        <f>LOOKUP($B177,[1]EXHIBITOR!$B$6:$B$819,[1]EXHIBITOR!$E$6:$E$819)</f>
        <v>#N/A</v>
      </c>
      <c r="G177" s="8" t="e">
        <f>LOOKUP($B177,[1]EXHIBITOR!$B$6:$B$819,[1]EXHIBITOR!$F$6:$F$819)</f>
        <v>#N/A</v>
      </c>
      <c r="H177" s="8" t="e">
        <f>LOOKUP($B177,[1]EXHIBITOR!$B$6:$B$819,[1]EXHIBITOR!$G$6:$G$819)</f>
        <v>#N/A</v>
      </c>
      <c r="I177" s="8" t="e">
        <f>LOOKUP($B177,[1]EXHIBITOR!$B$6:$B$819,[1]EXHIBITOR!$H$6:$H$819)</f>
        <v>#N/A</v>
      </c>
    </row>
    <row r="178" customHeight="1" spans="1:9">
      <c r="A178" s="12" t="s">
        <v>129</v>
      </c>
      <c r="B178" s="9">
        <f>'[1]PAIR FORM'!B24</f>
        <v>0</v>
      </c>
      <c r="C178" s="9"/>
      <c r="D178" s="9" t="e">
        <f>LOOKUP($B178,[1]EXHIBITOR!$B$6:$B$819,[1]EXHIBITOR!$C$6:$C$819)</f>
        <v>#N/A</v>
      </c>
      <c r="E178" s="9" t="e">
        <f ca="1">LOOKUP($B178,[1]EXHIBITOR!$B$6:$B$10819,[1]EXHIBITOR!$D$6:$D$819)</f>
        <v>#N/A</v>
      </c>
      <c r="F178" s="8" t="e">
        <f>LOOKUP($B178,[1]EXHIBITOR!$B$6:$B$819,[1]EXHIBITOR!$E$6:$E$819)</f>
        <v>#N/A</v>
      </c>
      <c r="G178" s="8" t="e">
        <f>LOOKUP($B178,[1]EXHIBITOR!$B$6:$B$819,[1]EXHIBITOR!$F$6:$F$819)</f>
        <v>#N/A</v>
      </c>
      <c r="H178" s="8" t="e">
        <f>LOOKUP($B178,[1]EXHIBITOR!$B$6:$B$819,[1]EXHIBITOR!$G$6:$G$819)</f>
        <v>#N/A</v>
      </c>
      <c r="I178" s="8" t="e">
        <f>LOOKUP($B178,[1]EXHIBITOR!$B$6:$B$819,[1]EXHIBITOR!$H$6:$H$819)</f>
        <v>#N/A</v>
      </c>
    </row>
    <row r="179" customHeight="1" spans="1:9">
      <c r="A179" s="12" t="s">
        <v>130</v>
      </c>
      <c r="B179" s="9">
        <f>'[1]PAIR FORM'!B25</f>
        <v>0</v>
      </c>
      <c r="C179" s="9"/>
      <c r="D179" s="9" t="e">
        <f>LOOKUP($B179,[1]EXHIBITOR!$B$6:$B$819,[1]EXHIBITOR!$C$6:$C$819)</f>
        <v>#N/A</v>
      </c>
      <c r="E179" s="9" t="e">
        <f ca="1">LOOKUP($B179,[1]EXHIBITOR!$B$6:$B$10819,[1]EXHIBITOR!$D$6:$D$819)</f>
        <v>#N/A</v>
      </c>
      <c r="F179" s="8" t="e">
        <f>LOOKUP($B179,[1]EXHIBITOR!$B$6:$B$819,[1]EXHIBITOR!$E$6:$E$819)</f>
        <v>#N/A</v>
      </c>
      <c r="G179" s="8" t="e">
        <f>LOOKUP($B179,[1]EXHIBITOR!$B$6:$B$819,[1]EXHIBITOR!$F$6:$F$819)</f>
        <v>#N/A</v>
      </c>
      <c r="H179" s="8" t="e">
        <f>LOOKUP($B179,[1]EXHIBITOR!$B$6:$B$819,[1]EXHIBITOR!$G$6:$G$819)</f>
        <v>#N/A</v>
      </c>
      <c r="I179" s="8" t="e">
        <f>LOOKUP($B179,[1]EXHIBITOR!$B$6:$B$819,[1]EXHIBITOR!$H$6:$H$819)</f>
        <v>#N/A</v>
      </c>
    </row>
    <row r="180" customHeight="1" spans="1:9">
      <c r="A180" s="12" t="s">
        <v>131</v>
      </c>
      <c r="B180" s="9">
        <f>'[1]PAIR FORM'!B26</f>
        <v>0</v>
      </c>
      <c r="C180" s="9"/>
      <c r="D180" s="9" t="e">
        <f>LOOKUP($B180,[1]EXHIBITOR!$B$6:$B$819,[1]EXHIBITOR!$C$6:$C$819)</f>
        <v>#N/A</v>
      </c>
      <c r="E180" s="9" t="e">
        <f ca="1">LOOKUP($B180,[1]EXHIBITOR!$B$6:$B$10819,[1]EXHIBITOR!$D$6:$D$819)</f>
        <v>#N/A</v>
      </c>
      <c r="F180" s="8" t="e">
        <f>LOOKUP($B180,[1]EXHIBITOR!$B$6:$B$819,[1]EXHIBITOR!$E$6:$E$819)</f>
        <v>#N/A</v>
      </c>
      <c r="G180" s="8" t="e">
        <f>LOOKUP($B180,[1]EXHIBITOR!$B$6:$B$819,[1]EXHIBITOR!$F$6:$F$819)</f>
        <v>#N/A</v>
      </c>
      <c r="H180" s="8" t="e">
        <f>LOOKUP($B180,[1]EXHIBITOR!$B$6:$B$819,[1]EXHIBITOR!$G$6:$G$819)</f>
        <v>#N/A</v>
      </c>
      <c r="I180" s="8" t="e">
        <f>LOOKUP($B180,[1]EXHIBITOR!$B$6:$B$819,[1]EXHIBITOR!$H$6:$H$819)</f>
        <v>#N/A</v>
      </c>
    </row>
    <row r="181" customHeight="1" spans="1:9">
      <c r="A181" s="12" t="s">
        <v>132</v>
      </c>
      <c r="B181" s="9">
        <f>'[1]PAIR FORM'!B27</f>
        <v>0</v>
      </c>
      <c r="C181" s="9"/>
      <c r="D181" s="9" t="e">
        <f>LOOKUP($B181,[1]EXHIBITOR!$B$6:$B$819,[1]EXHIBITOR!$C$6:$C$819)</f>
        <v>#N/A</v>
      </c>
      <c r="E181" s="9" t="e">
        <f ca="1">LOOKUP($B181,[1]EXHIBITOR!$B$6:$B$10819,[1]EXHIBITOR!$D$6:$D$819)</f>
        <v>#N/A</v>
      </c>
      <c r="F181" s="8" t="e">
        <f>LOOKUP($B181,[1]EXHIBITOR!$B$6:$B$819,[1]EXHIBITOR!$E$6:$E$819)</f>
        <v>#N/A</v>
      </c>
      <c r="G181" s="8" t="e">
        <f>LOOKUP($B181,[1]EXHIBITOR!$B$6:$B$819,[1]EXHIBITOR!$F$6:$F$819)</f>
        <v>#N/A</v>
      </c>
      <c r="H181" s="8" t="e">
        <f>LOOKUP($B181,[1]EXHIBITOR!$B$6:$B$819,[1]EXHIBITOR!$G$6:$G$819)</f>
        <v>#N/A</v>
      </c>
      <c r="I181" s="8" t="e">
        <f>LOOKUP($B181,[1]EXHIBITOR!$B$6:$B$819,[1]EXHIBITOR!$H$6:$H$819)</f>
        <v>#N/A</v>
      </c>
    </row>
    <row r="182" customHeight="1" spans="1:9">
      <c r="A182" s="12" t="s">
        <v>133</v>
      </c>
      <c r="B182" s="9">
        <f>'[1]PAIR FORM'!B28</f>
        <v>0</v>
      </c>
      <c r="C182" s="9"/>
      <c r="D182" s="9" t="e">
        <f>LOOKUP($B182,[1]EXHIBITOR!$B$6:$B$819,[1]EXHIBITOR!$C$6:$C$819)</f>
        <v>#N/A</v>
      </c>
      <c r="E182" s="9" t="e">
        <f ca="1">LOOKUP($B182,[1]EXHIBITOR!$B$6:$B$10819,[1]EXHIBITOR!$D$6:$D$819)</f>
        <v>#N/A</v>
      </c>
      <c r="F182" s="8" t="e">
        <f>LOOKUP($B182,[1]EXHIBITOR!$B$6:$B$819,[1]EXHIBITOR!$E$6:$E$819)</f>
        <v>#N/A</v>
      </c>
      <c r="G182" s="8" t="e">
        <f>LOOKUP($B182,[1]EXHIBITOR!$B$6:$B$819,[1]EXHIBITOR!$F$6:$F$819)</f>
        <v>#N/A</v>
      </c>
      <c r="H182" s="8" t="e">
        <f>LOOKUP($B182,[1]EXHIBITOR!$B$6:$B$819,[1]EXHIBITOR!$G$6:$G$819)</f>
        <v>#N/A</v>
      </c>
      <c r="I182" s="8" t="e">
        <f>LOOKUP($B182,[1]EXHIBITOR!$B$6:$B$819,[1]EXHIBITOR!$H$6:$H$819)</f>
        <v>#N/A</v>
      </c>
    </row>
    <row r="183" customHeight="1" spans="1:9">
      <c r="A183" s="12" t="s">
        <v>134</v>
      </c>
      <c r="B183" s="9">
        <f>'[1]PAIR FORM'!B29</f>
        <v>0</v>
      </c>
      <c r="C183" s="9"/>
      <c r="D183" s="9" t="e">
        <f>LOOKUP($B183,[1]EXHIBITOR!$B$6:$B$819,[1]EXHIBITOR!$C$6:$C$819)</f>
        <v>#N/A</v>
      </c>
      <c r="E183" s="9" t="e">
        <f ca="1">LOOKUP($B183,[1]EXHIBITOR!$B$6:$B$10819,[1]EXHIBITOR!$D$6:$D$819)</f>
        <v>#N/A</v>
      </c>
      <c r="F183" s="8" t="e">
        <f>LOOKUP($B183,[1]EXHIBITOR!$B$6:$B$819,[1]EXHIBITOR!$E$6:$E$819)</f>
        <v>#N/A</v>
      </c>
      <c r="G183" s="8" t="e">
        <f>LOOKUP($B183,[1]EXHIBITOR!$B$6:$B$819,[1]EXHIBITOR!$F$6:$F$819)</f>
        <v>#N/A</v>
      </c>
      <c r="H183" s="8" t="e">
        <f>LOOKUP($B183,[1]EXHIBITOR!$B$6:$B$819,[1]EXHIBITOR!$G$6:$G$819)</f>
        <v>#N/A</v>
      </c>
      <c r="I183" s="8" t="e">
        <f>LOOKUP($B183,[1]EXHIBITOR!$B$6:$B$819,[1]EXHIBITOR!$H$6:$H$819)</f>
        <v>#N/A</v>
      </c>
    </row>
    <row r="184" customHeight="1" spans="1:9">
      <c r="A184" s="12" t="s">
        <v>135</v>
      </c>
      <c r="B184" s="9">
        <f>'[1]PAIR FORM'!B30</f>
        <v>0</v>
      </c>
      <c r="C184" s="9"/>
      <c r="D184" s="9" t="e">
        <f>LOOKUP($B184,[1]EXHIBITOR!$B$6:$B$819,[1]EXHIBITOR!$C$6:$C$819)</f>
        <v>#N/A</v>
      </c>
      <c r="E184" s="9" t="e">
        <f ca="1">LOOKUP($B184,[1]EXHIBITOR!$B$6:$B$10819,[1]EXHIBITOR!$D$6:$D$819)</f>
        <v>#N/A</v>
      </c>
      <c r="F184" s="8" t="e">
        <f>LOOKUP($B184,[1]EXHIBITOR!$B$6:$B$819,[1]EXHIBITOR!$E$6:$E$819)</f>
        <v>#N/A</v>
      </c>
      <c r="G184" s="8" t="e">
        <f>LOOKUP($B184,[1]EXHIBITOR!$B$6:$B$819,[1]EXHIBITOR!$F$6:$F$819)</f>
        <v>#N/A</v>
      </c>
      <c r="H184" s="8" t="e">
        <f>LOOKUP($B184,[1]EXHIBITOR!$B$6:$B$819,[1]EXHIBITOR!$G$6:$G$819)</f>
        <v>#N/A</v>
      </c>
      <c r="I184" s="8" t="e">
        <f>LOOKUP($B184,[1]EXHIBITOR!$B$6:$B$819,[1]EXHIBITOR!$H$6:$H$819)</f>
        <v>#N/A</v>
      </c>
    </row>
    <row r="185" customHeight="1" spans="1:9">
      <c r="A185" s="12" t="s">
        <v>136</v>
      </c>
      <c r="B185" s="9">
        <f>'[1]PAIR FORM'!B31</f>
        <v>0</v>
      </c>
      <c r="C185" s="9"/>
      <c r="D185" s="9" t="e">
        <f>LOOKUP($B185,[1]EXHIBITOR!$B$6:$B$819,[1]EXHIBITOR!$C$6:$C$819)</f>
        <v>#N/A</v>
      </c>
      <c r="E185" s="9" t="e">
        <f ca="1">LOOKUP($B185,[1]EXHIBITOR!$B$6:$B$10819,[1]EXHIBITOR!$D$6:$D$819)</f>
        <v>#N/A</v>
      </c>
      <c r="F185" s="8" t="e">
        <f>LOOKUP($B185,[1]EXHIBITOR!$B$6:$B$819,[1]EXHIBITOR!$E$6:$E$819)</f>
        <v>#N/A</v>
      </c>
      <c r="G185" s="8" t="e">
        <f>LOOKUP($B185,[1]EXHIBITOR!$B$6:$B$819,[1]EXHIBITOR!$F$6:$F$819)</f>
        <v>#N/A</v>
      </c>
      <c r="H185" s="8" t="e">
        <f>LOOKUP($B185,[1]EXHIBITOR!$B$6:$B$627,[1]EXHIBITOR!$G$6:$G$627)</f>
        <v>#N/A</v>
      </c>
      <c r="I185" s="8" t="e">
        <f>LOOKUP($B185,[1]EXHIBITOR!$B$6:$B$819,[1]EXHIBITOR!$H$6:$H$819)</f>
        <v>#N/A</v>
      </c>
    </row>
    <row r="186" spans="1:9">
      <c r="A186" s="12"/>
      <c r="B186" s="9"/>
      <c r="C186" s="9"/>
      <c r="D186" s="9"/>
      <c r="E186" s="9"/>
      <c r="F186" s="8"/>
      <c r="G186" s="8"/>
      <c r="H186" s="8"/>
      <c r="I186" s="8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</sheetData>
  <mergeCells count="8">
    <mergeCell ref="D2:E2"/>
    <mergeCell ref="D3:E3"/>
    <mergeCell ref="D53:E53"/>
    <mergeCell ref="D54:E54"/>
    <mergeCell ref="D115:E115"/>
    <mergeCell ref="D116:E116"/>
    <mergeCell ref="D160:E160"/>
    <mergeCell ref="D161:E161"/>
  </mergeCells>
  <hyperlinks>
    <hyperlink ref="H18" r:id="rId5" display="juliebelle57@gmail.com "/>
  </hyperlinks>
  <pageMargins left="0.63" right="0.54" top="0.69" bottom="1" header="0.49" footer="0.5"/>
  <pageSetup paperSize="1" scale="76" pageOrder="overThenDown" orientation="portrait" horizontalDpi="300" verticalDpi="300"/>
  <headerFooter alignWithMargins="0"/>
  <rowBreaks count="3" manualBreakCount="3">
    <brk id="51" max="16383" man="1"/>
    <brk id="114" max="16383" man="1"/>
    <brk id="158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10795</xdr:rowOff>
              </from>
              <to>
                <xdr:col>0</xdr:col>
                <xdr:colOff>598170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joshda12101984</cp:lastModifiedBy>
  <dcterms:created xsi:type="dcterms:W3CDTF">2022-09-21T11:37:20Z</dcterms:created>
  <dcterms:modified xsi:type="dcterms:W3CDTF">2022-09-21T11:38:39Z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39CEA3FC76D54149B46F13B4280099C9</vt:lpwstr>
  </property>
  <property fmtid="{D5CDD505-2E9C-101B-9397-08002B2CF9AE}" pid="3" name="KSOProductBuildVer">
    <vt:lpwstr>1033-11.2.0.11210</vt:lpwstr>
  </property>
</Properties>
</file>