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<sst xmlns="http://schemas.openxmlformats.org/spreadsheetml/2006/main" count="109">
  <si>
    <t>Budgerigar Association of America</t>
  </si>
  <si>
    <t>Page</t>
  </si>
  <si>
    <t># 1</t>
  </si>
  <si>
    <t>Official Show Report</t>
  </si>
  <si>
    <t xml:space="preserve">   Affiliate:     </t>
  </si>
  <si>
    <t>ARIZONA BUDGERIGAR SOCIETY</t>
  </si>
  <si>
    <t xml:space="preserve">   Judge:  </t>
  </si>
  <si>
    <t>ROB FERGUSON</t>
  </si>
  <si>
    <t xml:space="preserve">Show Date:  </t>
  </si>
  <si>
    <t>AUGUST 25, 2018</t>
  </si>
  <si>
    <t xml:space="preserve">   Judge:  Trainee</t>
  </si>
  <si>
    <t xml:space="preserve">Person Prepared Report:   </t>
  </si>
  <si>
    <t>GEORGE HOLLINGSWORTH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</si>
  <si>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</si>
  <si>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</si>
  <si>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</si>
  <si>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2906 W. CLAREMONT ST.</t>
  </si>
  <si>
    <t xml:space="preserve">  Champion:</t>
  </si>
  <si>
    <t xml:space="preserve">  Intermediate:</t>
  </si>
  <si>
    <t>PHOENIX, AZ 85017-1629</t>
  </si>
  <si>
    <t xml:space="preserve">  Novice:</t>
  </si>
  <si>
    <t xml:space="preserve">  Junior</t>
  </si>
  <si>
    <t>Phone:</t>
  </si>
  <si>
    <t>602-677-1335</t>
  </si>
  <si>
    <t xml:space="preserve">  Endangered</t>
  </si>
  <si>
    <t xml:space="preserve">  TOTAL:</t>
  </si>
  <si>
    <t>E-mail:</t>
  </si>
  <si>
    <t>outbackbirds@cox.net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</si>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</sst>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31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theme="6"/>
      <name val="Arial"/>
      <charset val="134"/>
    </font>
    <font>
      <b/>
      <sz val="9"/>
      <color indexed="9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4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17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2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29" borderId="13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1" fillId="14" borderId="1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/>
    <xf numFmtId="0" fontId="6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8" fillId="0" borderId="1" xfId="10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0" fillId="0" borderId="0" xfId="0" applyAlignment="1">
      <alignment horizontal="center"/>
    </xf>
    <xf numFmtId="0" fontId="11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51</xdr:row>
      <xdr:rowOff>9525</xdr:rowOff>
    </xdr:from>
    <xdr:to>
      <xdr:col>0</xdr:col>
      <xdr:colOff>647700</xdr:colOff>
      <xdr:row>54</xdr:row>
      <xdr:rowOff>95250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744075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113</xdr:row>
      <xdr:rowOff>9525</xdr:rowOff>
    </xdr:from>
    <xdr:to>
      <xdr:col>0</xdr:col>
      <xdr:colOff>647700</xdr:colOff>
      <xdr:row>116</xdr:row>
      <xdr:rowOff>104775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1564600"/>
          <a:ext cx="647700" cy="67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28575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6000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d\Downloads\CAMP%20VERDE%20SAT%202018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</row>
        <row r="108">
          <cell r="B108">
            <v>102</v>
          </cell>
        </row>
        <row r="109">
          <cell r="B109">
            <v>103</v>
          </cell>
        </row>
        <row r="110">
          <cell r="B110">
            <v>104</v>
          </cell>
        </row>
        <row r="111">
          <cell r="B111">
            <v>105</v>
          </cell>
        </row>
        <row r="112">
          <cell r="B112">
            <v>106</v>
          </cell>
        </row>
        <row r="113">
          <cell r="B113">
            <v>107</v>
          </cell>
        </row>
        <row r="114">
          <cell r="B114">
            <v>108</v>
          </cell>
        </row>
        <row r="115">
          <cell r="B115">
            <v>109</v>
          </cell>
        </row>
        <row r="116">
          <cell r="B116">
            <v>110</v>
          </cell>
        </row>
        <row r="117">
          <cell r="B117">
            <v>111</v>
          </cell>
        </row>
        <row r="118">
          <cell r="B118">
            <v>112</v>
          </cell>
        </row>
        <row r="119">
          <cell r="B119">
            <v>113</v>
          </cell>
        </row>
        <row r="120">
          <cell r="B120">
            <v>114</v>
          </cell>
        </row>
        <row r="121">
          <cell r="B121">
            <v>115</v>
          </cell>
        </row>
        <row r="122">
          <cell r="B122">
            <v>116</v>
          </cell>
        </row>
        <row r="123">
          <cell r="B123">
            <v>117</v>
          </cell>
        </row>
        <row r="124">
          <cell r="B124">
            <v>118</v>
          </cell>
        </row>
        <row r="125">
          <cell r="B125">
            <v>119</v>
          </cell>
        </row>
        <row r="126">
          <cell r="B126">
            <v>120</v>
          </cell>
        </row>
        <row r="127">
          <cell r="B127">
            <v>121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</row>
        <row r="309">
          <cell r="B309">
            <v>302</v>
          </cell>
        </row>
        <row r="310">
          <cell r="B310">
            <v>303</v>
          </cell>
        </row>
        <row r="311">
          <cell r="B311">
            <v>304</v>
          </cell>
        </row>
        <row r="312">
          <cell r="B312">
            <v>305</v>
          </cell>
        </row>
        <row r="313">
          <cell r="B313">
            <v>306</v>
          </cell>
        </row>
        <row r="314">
          <cell r="B314">
            <v>307</v>
          </cell>
        </row>
        <row r="315">
          <cell r="B315">
            <v>308</v>
          </cell>
        </row>
        <row r="316">
          <cell r="B316">
            <v>309</v>
          </cell>
        </row>
        <row r="317">
          <cell r="B317">
            <v>310</v>
          </cell>
        </row>
        <row r="318">
          <cell r="B318">
            <v>311</v>
          </cell>
        </row>
        <row r="319">
          <cell r="B319">
            <v>312</v>
          </cell>
        </row>
        <row r="320">
          <cell r="B320">
            <v>313</v>
          </cell>
        </row>
        <row r="321">
          <cell r="B321">
            <v>314</v>
          </cell>
        </row>
        <row r="322">
          <cell r="B322">
            <v>315</v>
          </cell>
        </row>
        <row r="323">
          <cell r="B323">
            <v>316</v>
          </cell>
        </row>
        <row r="324">
          <cell r="B324">
            <v>317</v>
          </cell>
        </row>
        <row r="325">
          <cell r="B325">
            <v>318</v>
          </cell>
        </row>
        <row r="326">
          <cell r="B326">
            <v>319</v>
          </cell>
        </row>
        <row r="327">
          <cell r="B327">
            <v>320</v>
          </cell>
        </row>
        <row r="328">
          <cell r="B328">
            <v>321</v>
          </cell>
        </row>
        <row r="329">
          <cell r="B329">
            <v>322</v>
          </cell>
        </row>
        <row r="330">
          <cell r="B330">
            <v>323</v>
          </cell>
        </row>
        <row r="331">
          <cell r="B331">
            <v>324</v>
          </cell>
        </row>
        <row r="332">
          <cell r="B332">
            <v>325</v>
          </cell>
        </row>
        <row r="333">
          <cell r="B333">
            <v>326</v>
          </cell>
        </row>
        <row r="334">
          <cell r="B334">
            <v>327</v>
          </cell>
        </row>
        <row r="335">
          <cell r="B335">
            <v>328</v>
          </cell>
        </row>
        <row r="336">
          <cell r="B336">
            <v>329</v>
          </cell>
        </row>
        <row r="337">
          <cell r="B337">
            <v>330</v>
          </cell>
        </row>
        <row r="338">
          <cell r="B338">
            <v>331</v>
          </cell>
        </row>
        <row r="339">
          <cell r="B339">
            <v>332</v>
          </cell>
        </row>
        <row r="340">
          <cell r="B340">
            <v>333</v>
          </cell>
        </row>
        <row r="341">
          <cell r="B341">
            <v>334</v>
          </cell>
        </row>
        <row r="342">
          <cell r="B342">
            <v>335</v>
          </cell>
        </row>
        <row r="343">
          <cell r="B343">
            <v>336</v>
          </cell>
        </row>
        <row r="344">
          <cell r="B344">
            <v>337</v>
          </cell>
        </row>
        <row r="345">
          <cell r="B345">
            <v>338</v>
          </cell>
        </row>
        <row r="346">
          <cell r="B346">
            <v>339</v>
          </cell>
        </row>
        <row r="347">
          <cell r="B347">
            <v>340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</row>
        <row r="351">
          <cell r="B351">
            <v>344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  <cell r="C416" t="str">
            <v>JOE DOWNS</v>
          </cell>
          <cell r="D416" t="str">
            <v>SKY</v>
          </cell>
          <cell r="E416" t="str">
            <v>C</v>
          </cell>
          <cell r="F416" t="str">
            <v>JD</v>
          </cell>
          <cell r="G416">
            <v>419</v>
          </cell>
          <cell r="H416">
            <v>2018</v>
          </cell>
        </row>
        <row r="417">
          <cell r="B417">
            <v>410</v>
          </cell>
          <cell r="C417" t="str">
            <v>JOE DOWNS</v>
          </cell>
          <cell r="D417" t="str">
            <v>SKY</v>
          </cell>
          <cell r="E417" t="str">
            <v>C</v>
          </cell>
          <cell r="F417" t="str">
            <v>JD</v>
          </cell>
          <cell r="G417">
            <v>429</v>
          </cell>
          <cell r="H417">
            <v>2018</v>
          </cell>
        </row>
        <row r="418">
          <cell r="B418">
            <v>411</v>
          </cell>
          <cell r="C418" t="str">
            <v>JOE DOWNS</v>
          </cell>
          <cell r="D418" t="str">
            <v>COBALT</v>
          </cell>
          <cell r="E418" t="str">
            <v>H</v>
          </cell>
          <cell r="F418" t="str">
            <v>JD</v>
          </cell>
          <cell r="G418">
            <v>405</v>
          </cell>
          <cell r="H418">
            <v>2018</v>
          </cell>
        </row>
        <row r="419">
          <cell r="B419">
            <v>412</v>
          </cell>
          <cell r="C419" t="str">
            <v>JOE DOWNS</v>
          </cell>
          <cell r="D419" t="str">
            <v>OPALINE GREY GREEN</v>
          </cell>
          <cell r="E419" t="str">
            <v>H</v>
          </cell>
          <cell r="F419" t="str">
            <v>JD</v>
          </cell>
          <cell r="G419">
            <v>462</v>
          </cell>
          <cell r="H419">
            <v>2018</v>
          </cell>
        </row>
        <row r="420">
          <cell r="B420">
            <v>413</v>
          </cell>
          <cell r="C420" t="str">
            <v>JOE DOWNS</v>
          </cell>
          <cell r="D420" t="str">
            <v>CINN GRAY GREEN</v>
          </cell>
          <cell r="E420" t="str">
            <v>C</v>
          </cell>
          <cell r="F420" t="str">
            <v>JD</v>
          </cell>
          <cell r="G420">
            <v>437</v>
          </cell>
          <cell r="H420">
            <v>2018</v>
          </cell>
        </row>
        <row r="421">
          <cell r="B421">
            <v>414</v>
          </cell>
          <cell r="C421" t="str">
            <v>JOE DOWNS</v>
          </cell>
          <cell r="D421" t="str">
            <v>LUTINO</v>
          </cell>
          <cell r="E421" t="str">
            <v>C </v>
          </cell>
          <cell r="F421" t="str">
            <v>JD</v>
          </cell>
          <cell r="G421">
            <v>448</v>
          </cell>
          <cell r="H421">
            <v>2018</v>
          </cell>
        </row>
        <row r="422">
          <cell r="B422">
            <v>415</v>
          </cell>
          <cell r="C422" t="str">
            <v>JOE DOWNS</v>
          </cell>
          <cell r="D422" t="str">
            <v>SPANGLE GREY GREEN</v>
          </cell>
          <cell r="E422" t="str">
            <v>C</v>
          </cell>
          <cell r="F422" t="str">
            <v>JEDP</v>
          </cell>
          <cell r="G422">
            <v>2105</v>
          </cell>
          <cell r="H422">
            <v>2017</v>
          </cell>
        </row>
        <row r="423">
          <cell r="B423">
            <v>416</v>
          </cell>
          <cell r="C423" t="str">
            <v>JOE DOWNS</v>
          </cell>
          <cell r="D423" t="str">
            <v>SPANGLE GREY GREEN</v>
          </cell>
          <cell r="E423" t="str">
            <v>C</v>
          </cell>
          <cell r="F423" t="str">
            <v>JEDP</v>
          </cell>
          <cell r="G423">
            <v>2029</v>
          </cell>
          <cell r="H423">
            <v>2017</v>
          </cell>
        </row>
        <row r="424">
          <cell r="B424">
            <v>417</v>
          </cell>
          <cell r="C424" t="str">
            <v>JOE DOWNS</v>
          </cell>
          <cell r="D424" t="str">
            <v>SPANGLE GREY GREEN</v>
          </cell>
          <cell r="E424" t="str">
            <v>C</v>
          </cell>
          <cell r="F424" t="str">
            <v>JEDP</v>
          </cell>
          <cell r="G424">
            <v>2072</v>
          </cell>
          <cell r="H424">
            <v>2017</v>
          </cell>
        </row>
        <row r="425">
          <cell r="B425">
            <v>418</v>
          </cell>
          <cell r="C425" t="str">
            <v>JOE DOWNS</v>
          </cell>
          <cell r="D425" t="str">
            <v>SPANGLE LT GREEN</v>
          </cell>
          <cell r="E425" t="str">
            <v>C</v>
          </cell>
          <cell r="F425" t="str">
            <v>JD</v>
          </cell>
          <cell r="G425">
            <v>431</v>
          </cell>
          <cell r="H425">
            <v>2018</v>
          </cell>
        </row>
        <row r="426">
          <cell r="B426">
            <v>419</v>
          </cell>
          <cell r="C426" t="str">
            <v>JOE DOWNS</v>
          </cell>
          <cell r="D426" t="str">
            <v>SPANGLE GREY GREEN</v>
          </cell>
          <cell r="E426" t="str">
            <v>C</v>
          </cell>
          <cell r="F426" t="str">
            <v>JD</v>
          </cell>
          <cell r="G426">
            <v>420</v>
          </cell>
          <cell r="H426">
            <v>2018</v>
          </cell>
        </row>
        <row r="427">
          <cell r="B427">
            <v>420</v>
          </cell>
          <cell r="C427" t="str">
            <v>JOE DOWNS</v>
          </cell>
          <cell r="D427" t="str">
            <v>SPANGLE CINNL LT GREEN</v>
          </cell>
          <cell r="E427" t="str">
            <v>C</v>
          </cell>
          <cell r="F427" t="str">
            <v>JD</v>
          </cell>
          <cell r="G427">
            <v>491</v>
          </cell>
          <cell r="H427">
            <v>2018</v>
          </cell>
        </row>
        <row r="428">
          <cell r="B428">
            <v>421</v>
          </cell>
          <cell r="C428" t="str">
            <v>JOE DOWNS</v>
          </cell>
          <cell r="D428" t="str">
            <v>DOMINANT PIED GREY</v>
          </cell>
          <cell r="E428" t="str">
            <v>C</v>
          </cell>
          <cell r="F428" t="str">
            <v>JEDP</v>
          </cell>
          <cell r="G428">
            <v>2190</v>
          </cell>
          <cell r="H428">
            <v>2017</v>
          </cell>
        </row>
        <row r="429">
          <cell r="B429">
            <v>422</v>
          </cell>
          <cell r="C429" t="str">
            <v>JOE DOWNS</v>
          </cell>
          <cell r="D429" t="str">
            <v>GREY GREEN</v>
          </cell>
          <cell r="E429" t="str">
            <v>H</v>
          </cell>
          <cell r="F429" t="str">
            <v>JD</v>
          </cell>
          <cell r="G429">
            <v>482</v>
          </cell>
          <cell r="H429">
            <v>2018</v>
          </cell>
        </row>
        <row r="430">
          <cell r="B430">
            <v>423</v>
          </cell>
          <cell r="C430" t="str">
            <v>JOE DOWNS</v>
          </cell>
          <cell r="D430" t="str">
            <v>GREYWING GREEN</v>
          </cell>
          <cell r="E430" t="str">
            <v>C</v>
          </cell>
          <cell r="F430" t="str">
            <v>JD</v>
          </cell>
          <cell r="G430">
            <v>425</v>
          </cell>
          <cell r="H430">
            <v>2018</v>
          </cell>
        </row>
        <row r="431">
          <cell r="B431">
            <v>424</v>
          </cell>
          <cell r="C431" t="str">
            <v>ALEC JOYNER</v>
          </cell>
          <cell r="D431" t="str">
            <v>GREY</v>
          </cell>
          <cell r="E431" t="str">
            <v>C</v>
          </cell>
          <cell r="F431" t="str">
            <v>AJJ</v>
          </cell>
          <cell r="G431">
            <v>1</v>
          </cell>
          <cell r="H431">
            <v>2015</v>
          </cell>
        </row>
        <row r="432">
          <cell r="B432">
            <v>425</v>
          </cell>
          <cell r="C432" t="str">
            <v>ALEC JOYNER</v>
          </cell>
          <cell r="D432" t="str">
            <v>GREY</v>
          </cell>
          <cell r="E432" t="str">
            <v>C</v>
          </cell>
          <cell r="F432" t="str">
            <v>AJJ</v>
          </cell>
          <cell r="G432">
            <v>9</v>
          </cell>
          <cell r="H432">
            <v>2016</v>
          </cell>
        </row>
        <row r="433">
          <cell r="B433">
            <v>426</v>
          </cell>
          <cell r="C433" t="str">
            <v>ALEC JOYNER</v>
          </cell>
          <cell r="D433" t="str">
            <v>DARK GREEN</v>
          </cell>
          <cell r="E433" t="str">
            <v>H</v>
          </cell>
          <cell r="F433" t="str">
            <v>AJJ</v>
          </cell>
          <cell r="G433">
            <v>4</v>
          </cell>
          <cell r="H433">
            <v>2017</v>
          </cell>
        </row>
        <row r="434">
          <cell r="B434">
            <v>427</v>
          </cell>
          <cell r="C434" t="str">
            <v>STEPHEN FOWLER</v>
          </cell>
          <cell r="D434" t="str">
            <v>Grey Green</v>
          </cell>
          <cell r="E434" t="str">
            <v>C</v>
          </cell>
          <cell r="F434" t="str">
            <v>SCF</v>
          </cell>
          <cell r="G434">
            <v>128</v>
          </cell>
          <cell r="H434" t="str">
            <v>2017</v>
          </cell>
        </row>
        <row r="435">
          <cell r="B435">
            <v>428</v>
          </cell>
          <cell r="C435" t="str">
            <v>STEPHEN FOWLER</v>
          </cell>
          <cell r="D435" t="str">
            <v>CIN Light Green</v>
          </cell>
          <cell r="E435" t="str">
            <v>C</v>
          </cell>
          <cell r="F435" t="str">
            <v>SCF</v>
          </cell>
          <cell r="G435">
            <v>156</v>
          </cell>
          <cell r="H435" t="str">
            <v>2017</v>
          </cell>
        </row>
        <row r="436">
          <cell r="B436">
            <v>429</v>
          </cell>
          <cell r="C436" t="str">
            <v>STEPHEN FOWLER</v>
          </cell>
          <cell r="D436" t="str">
            <v>Grey Green</v>
          </cell>
          <cell r="E436" t="str">
            <v>C</v>
          </cell>
          <cell r="F436" t="str">
            <v>SCF</v>
          </cell>
          <cell r="G436">
            <v>131</v>
          </cell>
          <cell r="H436" t="str">
            <v>2016</v>
          </cell>
        </row>
        <row r="437">
          <cell r="B437">
            <v>430</v>
          </cell>
          <cell r="C437" t="str">
            <v>STEPHEN FOWLER</v>
          </cell>
          <cell r="D437" t="str">
            <v>Light Green</v>
          </cell>
          <cell r="E437" t="str">
            <v>C</v>
          </cell>
          <cell r="F437" t="str">
            <v>SCF</v>
          </cell>
          <cell r="G437">
            <v>112</v>
          </cell>
          <cell r="H437" t="str">
            <v>2018</v>
          </cell>
        </row>
        <row r="438">
          <cell r="B438">
            <v>431</v>
          </cell>
          <cell r="C438" t="str">
            <v>STEPHEN FOWLER</v>
          </cell>
          <cell r="D438" t="str">
            <v>OP DK GREEN</v>
          </cell>
          <cell r="E438" t="str">
            <v>C</v>
          </cell>
          <cell r="F438" t="str">
            <v>SCF</v>
          </cell>
          <cell r="G438">
            <v>124</v>
          </cell>
          <cell r="H438" t="str">
            <v>2018</v>
          </cell>
        </row>
        <row r="439">
          <cell r="B439">
            <v>432</v>
          </cell>
          <cell r="C439" t="str">
            <v>STEPHEN FOWLER</v>
          </cell>
          <cell r="D439" t="str">
            <v>Dark Green</v>
          </cell>
          <cell r="E439" t="str">
            <v>C</v>
          </cell>
          <cell r="F439" t="str">
            <v>SCF</v>
          </cell>
          <cell r="G439">
            <v>175</v>
          </cell>
          <cell r="H439" t="str">
            <v>2016</v>
          </cell>
        </row>
        <row r="440">
          <cell r="B440">
            <v>433</v>
          </cell>
          <cell r="C440" t="str">
            <v>STEPHEN FOWLER</v>
          </cell>
          <cell r="D440" t="str">
            <v>Dark Green</v>
          </cell>
          <cell r="E440" t="str">
            <v>C</v>
          </cell>
          <cell r="F440" t="str">
            <v>SCF</v>
          </cell>
          <cell r="G440">
            <v>181</v>
          </cell>
          <cell r="H440" t="str">
            <v>2016</v>
          </cell>
        </row>
        <row r="441">
          <cell r="B441">
            <v>434</v>
          </cell>
          <cell r="C441" t="str">
            <v>STEPHEN FOWLER</v>
          </cell>
          <cell r="D441" t="str">
            <v>Dark Green</v>
          </cell>
          <cell r="E441" t="str">
            <v>C</v>
          </cell>
          <cell r="F441" t="str">
            <v>SCF</v>
          </cell>
          <cell r="G441">
            <v>116</v>
          </cell>
          <cell r="H441" t="str">
            <v>2017</v>
          </cell>
        </row>
        <row r="442">
          <cell r="B442">
            <v>435</v>
          </cell>
          <cell r="C442" t="str">
            <v>STEPHEN FOWLER</v>
          </cell>
          <cell r="D442" t="str">
            <v>Dark Green</v>
          </cell>
          <cell r="E442" t="str">
            <v>C</v>
          </cell>
          <cell r="F442" t="str">
            <v>SCF</v>
          </cell>
          <cell r="G442">
            <v>113</v>
          </cell>
          <cell r="H442" t="str">
            <v>2017</v>
          </cell>
        </row>
        <row r="443">
          <cell r="B443">
            <v>436</v>
          </cell>
          <cell r="C443" t="str">
            <v>STEPHEN FOWLER</v>
          </cell>
          <cell r="D443" t="str">
            <v>Grey Green</v>
          </cell>
          <cell r="E443" t="str">
            <v>C</v>
          </cell>
          <cell r="F443" t="str">
            <v>SCF</v>
          </cell>
          <cell r="G443">
            <v>143</v>
          </cell>
          <cell r="H443" t="str">
            <v>2017</v>
          </cell>
        </row>
        <row r="444">
          <cell r="B444">
            <v>437</v>
          </cell>
          <cell r="C444" t="str">
            <v>STEPHEN FOWLER</v>
          </cell>
          <cell r="D444" t="str">
            <v>Grey Green</v>
          </cell>
          <cell r="E444" t="str">
            <v>C</v>
          </cell>
          <cell r="F444" t="str">
            <v>SCF</v>
          </cell>
          <cell r="G444">
            <v>120</v>
          </cell>
          <cell r="H444" t="str">
            <v>2017</v>
          </cell>
        </row>
        <row r="445">
          <cell r="B445">
            <v>438</v>
          </cell>
          <cell r="C445" t="str">
            <v>STEPHEN FOWLER</v>
          </cell>
          <cell r="D445" t="str">
            <v>Grey Green</v>
          </cell>
          <cell r="E445" t="str">
            <v>C</v>
          </cell>
          <cell r="F445" t="str">
            <v>SCF</v>
          </cell>
          <cell r="G445">
            <v>138</v>
          </cell>
          <cell r="H445" t="str">
            <v>2016</v>
          </cell>
        </row>
        <row r="446">
          <cell r="B446">
            <v>439</v>
          </cell>
          <cell r="C446" t="str">
            <v>STEPHEN FOWLER</v>
          </cell>
          <cell r="D446" t="str">
            <v>Grey Green</v>
          </cell>
          <cell r="E446" t="str">
            <v>C</v>
          </cell>
          <cell r="F446" t="str">
            <v>SCF</v>
          </cell>
          <cell r="G446">
            <v>129</v>
          </cell>
          <cell r="H446" t="str">
            <v>2017</v>
          </cell>
        </row>
        <row r="447">
          <cell r="B447">
            <v>440</v>
          </cell>
          <cell r="C447" t="str">
            <v>STEPHEN FOWLER</v>
          </cell>
          <cell r="D447" t="str">
            <v>Grey Green</v>
          </cell>
          <cell r="E447" t="str">
            <v>C</v>
          </cell>
          <cell r="F447" t="str">
            <v>SCF</v>
          </cell>
          <cell r="G447">
            <v>148</v>
          </cell>
          <cell r="H447">
            <v>2016</v>
          </cell>
        </row>
        <row r="448">
          <cell r="B448">
            <v>441</v>
          </cell>
          <cell r="C448" t="str">
            <v>STEPHEN FOWLER</v>
          </cell>
          <cell r="D448" t="str">
            <v>Grey Green</v>
          </cell>
          <cell r="E448" t="str">
            <v>C</v>
          </cell>
          <cell r="F448" t="str">
            <v>SCF</v>
          </cell>
          <cell r="G448">
            <v>172</v>
          </cell>
          <cell r="H448" t="str">
            <v>2018</v>
          </cell>
        </row>
        <row r="449">
          <cell r="B449">
            <v>442</v>
          </cell>
          <cell r="C449" t="str">
            <v>STEPHEN FOWLER</v>
          </cell>
          <cell r="D449" t="str">
            <v>Grey </v>
          </cell>
          <cell r="E449" t="str">
            <v>C</v>
          </cell>
          <cell r="F449" t="str">
            <v>SCF</v>
          </cell>
          <cell r="G449">
            <v>166</v>
          </cell>
          <cell r="H449" t="str">
            <v>2018</v>
          </cell>
        </row>
        <row r="450">
          <cell r="B450">
            <v>443</v>
          </cell>
          <cell r="C450" t="str">
            <v>STEPHEN FOWLER</v>
          </cell>
          <cell r="D450" t="str">
            <v>Opaline Dark Green</v>
          </cell>
          <cell r="E450" t="str">
            <v>C</v>
          </cell>
          <cell r="F450" t="str">
            <v>SCF</v>
          </cell>
          <cell r="G450">
            <v>145</v>
          </cell>
          <cell r="H450" t="str">
            <v>2018</v>
          </cell>
        </row>
        <row r="451">
          <cell r="B451">
            <v>444</v>
          </cell>
          <cell r="C451" t="str">
            <v>STEPHEN FOWLER</v>
          </cell>
          <cell r="D451" t="str">
            <v>Opaline Grey Green</v>
          </cell>
          <cell r="E451" t="str">
            <v>C</v>
          </cell>
          <cell r="F451" t="str">
            <v>SCF</v>
          </cell>
          <cell r="G451">
            <v>164</v>
          </cell>
          <cell r="H451" t="str">
            <v>2018</v>
          </cell>
        </row>
        <row r="452">
          <cell r="B452">
            <v>445</v>
          </cell>
          <cell r="C452" t="str">
            <v>DEBBIE COLE</v>
          </cell>
          <cell r="D452" t="str">
            <v>LT GREEN</v>
          </cell>
          <cell r="E452" t="str">
            <v>C</v>
          </cell>
          <cell r="F452" t="str">
            <v>CDC</v>
          </cell>
          <cell r="G452">
            <v>27</v>
          </cell>
          <cell r="H452">
            <v>2017</v>
          </cell>
        </row>
        <row r="453">
          <cell r="B453">
            <v>446</v>
          </cell>
          <cell r="C453" t="str">
            <v>DEBBIE COLE</v>
          </cell>
          <cell r="D453" t="str">
            <v>DK GREEN</v>
          </cell>
          <cell r="E453" t="str">
            <v>C</v>
          </cell>
          <cell r="F453" t="str">
            <v>CDC</v>
          </cell>
          <cell r="G453">
            <v>21</v>
          </cell>
          <cell r="H453">
            <v>2017</v>
          </cell>
        </row>
        <row r="454">
          <cell r="B454">
            <v>447</v>
          </cell>
          <cell r="C454" t="str">
            <v>DEBBIE COLE</v>
          </cell>
          <cell r="D454" t="str">
            <v>LT GREEN</v>
          </cell>
          <cell r="E454" t="str">
            <v>C</v>
          </cell>
          <cell r="F454" t="str">
            <v>CDC</v>
          </cell>
          <cell r="G454">
            <v>78</v>
          </cell>
          <cell r="H454">
            <v>2018</v>
          </cell>
        </row>
        <row r="455">
          <cell r="B455">
            <v>448</v>
          </cell>
          <cell r="C455" t="str">
            <v>DEBBIE COLE</v>
          </cell>
          <cell r="D455" t="str">
            <v>LT GREEN</v>
          </cell>
          <cell r="E455" t="str">
            <v>C</v>
          </cell>
          <cell r="F455" t="str">
            <v>CDC</v>
          </cell>
          <cell r="G455">
            <v>29</v>
          </cell>
          <cell r="H455">
            <v>2018</v>
          </cell>
        </row>
        <row r="456">
          <cell r="B456">
            <v>449</v>
          </cell>
          <cell r="C456" t="str">
            <v>DEBBIE COLE</v>
          </cell>
          <cell r="D456" t="str">
            <v>SKY</v>
          </cell>
          <cell r="E456" t="str">
            <v>C</v>
          </cell>
          <cell r="F456" t="str">
            <v>CDC</v>
          </cell>
          <cell r="G456">
            <v>51</v>
          </cell>
          <cell r="H456">
            <v>2018</v>
          </cell>
        </row>
        <row r="457">
          <cell r="B457">
            <v>450</v>
          </cell>
          <cell r="C457" t="str">
            <v>DEBBIE COLE</v>
          </cell>
          <cell r="D457" t="str">
            <v>GREY GREEN</v>
          </cell>
          <cell r="E457" t="str">
            <v>C</v>
          </cell>
          <cell r="F457" t="str">
            <v>CDC</v>
          </cell>
          <cell r="G457">
            <v>8</v>
          </cell>
          <cell r="H457">
            <v>2016</v>
          </cell>
        </row>
        <row r="458">
          <cell r="B458">
            <v>451</v>
          </cell>
          <cell r="C458" t="str">
            <v>DEBBIE COLE</v>
          </cell>
          <cell r="D458" t="str">
            <v>GREY GREEN</v>
          </cell>
          <cell r="E458" t="str">
            <v>C</v>
          </cell>
          <cell r="F458" t="str">
            <v>CDC</v>
          </cell>
          <cell r="G458">
            <v>45</v>
          </cell>
          <cell r="H458">
            <v>2016</v>
          </cell>
        </row>
        <row r="459">
          <cell r="B459">
            <v>452</v>
          </cell>
          <cell r="C459" t="str">
            <v>DEBBIE COLE</v>
          </cell>
          <cell r="D459" t="str">
            <v>GREY GREEN</v>
          </cell>
          <cell r="E459" t="str">
            <v>C</v>
          </cell>
          <cell r="F459" t="str">
            <v>CDC</v>
          </cell>
          <cell r="G459">
            <v>30</v>
          </cell>
          <cell r="H459">
            <v>2018</v>
          </cell>
        </row>
        <row r="460">
          <cell r="B460">
            <v>453</v>
          </cell>
          <cell r="C460" t="str">
            <v>DEBBIE COLE</v>
          </cell>
          <cell r="D460" t="str">
            <v>GREY</v>
          </cell>
          <cell r="E460" t="str">
            <v>C</v>
          </cell>
          <cell r="F460" t="str">
            <v>CDC</v>
          </cell>
          <cell r="G460">
            <v>18</v>
          </cell>
          <cell r="H460">
            <v>2017</v>
          </cell>
        </row>
        <row r="461">
          <cell r="B461">
            <v>454</v>
          </cell>
          <cell r="C461" t="str">
            <v>DEBBIE COLE</v>
          </cell>
          <cell r="D461" t="str">
            <v>OPALINE VIOLET</v>
          </cell>
          <cell r="E461" t="str">
            <v>H</v>
          </cell>
          <cell r="F461" t="str">
            <v>CDC</v>
          </cell>
          <cell r="G461">
            <v>42</v>
          </cell>
          <cell r="H461">
            <v>2017</v>
          </cell>
        </row>
        <row r="462">
          <cell r="B462">
            <v>455</v>
          </cell>
          <cell r="C462" t="str">
            <v>DEBBIE COLE</v>
          </cell>
          <cell r="D462" t="str">
            <v>CINN LT GREEN</v>
          </cell>
          <cell r="E462" t="str">
            <v>C</v>
          </cell>
          <cell r="F462" t="str">
            <v>CDC</v>
          </cell>
          <cell r="G462">
            <v>135</v>
          </cell>
          <cell r="H462">
            <v>2015</v>
          </cell>
        </row>
        <row r="463">
          <cell r="B463">
            <v>456</v>
          </cell>
          <cell r="C463" t="str">
            <v>DEBBIE COLE</v>
          </cell>
          <cell r="D463" t="str">
            <v>CINN LT GREEN</v>
          </cell>
          <cell r="E463" t="str">
            <v>C</v>
          </cell>
          <cell r="F463" t="str">
            <v>CDC</v>
          </cell>
          <cell r="G463">
            <v>117</v>
          </cell>
          <cell r="H463">
            <v>2015</v>
          </cell>
        </row>
        <row r="464">
          <cell r="B464">
            <v>457</v>
          </cell>
          <cell r="C464" t="str">
            <v>DEBBIE COLE</v>
          </cell>
          <cell r="D464" t="str">
            <v>CINN LT GREEN</v>
          </cell>
          <cell r="E464" t="str">
            <v>H</v>
          </cell>
          <cell r="F464" t="str">
            <v>CDC</v>
          </cell>
          <cell r="G464">
            <v>11</v>
          </cell>
          <cell r="H464">
            <v>2016</v>
          </cell>
        </row>
        <row r="465">
          <cell r="B465">
            <v>458</v>
          </cell>
          <cell r="C465" t="str">
            <v>DEBBIE COLE</v>
          </cell>
          <cell r="D465" t="str">
            <v>CINN LT GREEN</v>
          </cell>
          <cell r="E465" t="str">
            <v>H</v>
          </cell>
          <cell r="F465" t="str">
            <v>CDC</v>
          </cell>
          <cell r="G465">
            <v>40</v>
          </cell>
          <cell r="H465">
            <v>2015</v>
          </cell>
        </row>
        <row r="466">
          <cell r="B466">
            <v>459</v>
          </cell>
          <cell r="C466" t="str">
            <v>DEBBIE COLE</v>
          </cell>
          <cell r="D466" t="str">
            <v>CINN SKY</v>
          </cell>
          <cell r="E466" t="str">
            <v>C</v>
          </cell>
          <cell r="F466" t="str">
            <v>CDC</v>
          </cell>
          <cell r="G466">
            <v>4</v>
          </cell>
          <cell r="H466">
            <v>2015</v>
          </cell>
        </row>
        <row r="467">
          <cell r="B467">
            <v>460</v>
          </cell>
          <cell r="C467" t="str">
            <v>DEBBIE COLE</v>
          </cell>
          <cell r="D467" t="str">
            <v>CINN GREY</v>
          </cell>
          <cell r="E467" t="str">
            <v>C</v>
          </cell>
          <cell r="F467" t="str">
            <v>CDC</v>
          </cell>
          <cell r="G467">
            <v>1</v>
          </cell>
          <cell r="H467">
            <v>2016</v>
          </cell>
        </row>
        <row r="468">
          <cell r="B468">
            <v>461</v>
          </cell>
          <cell r="C468" t="str">
            <v>DEBBIE COLE</v>
          </cell>
          <cell r="D468" t="str">
            <v>LUTINO</v>
          </cell>
          <cell r="E468" t="str">
            <v>H</v>
          </cell>
          <cell r="F468" t="str">
            <v>CDC</v>
          </cell>
          <cell r="G468">
            <v>9</v>
          </cell>
          <cell r="H468">
            <v>2016</v>
          </cell>
        </row>
        <row r="469">
          <cell r="B469">
            <v>462</v>
          </cell>
          <cell r="C469" t="str">
            <v>DEBBIE COLE</v>
          </cell>
          <cell r="D469" t="str">
            <v>YELLOW LACEWING</v>
          </cell>
          <cell r="E469" t="str">
            <v>H</v>
          </cell>
          <cell r="F469" t="str">
            <v>CDC</v>
          </cell>
          <cell r="G469">
            <v>24</v>
          </cell>
          <cell r="H469">
            <v>2017</v>
          </cell>
        </row>
        <row r="470">
          <cell r="B470">
            <v>463</v>
          </cell>
          <cell r="C470" t="str">
            <v>DEBBIE COLE</v>
          </cell>
          <cell r="D470" t="str">
            <v>SKY SPANGLE</v>
          </cell>
          <cell r="E470" t="str">
            <v>C</v>
          </cell>
          <cell r="F470" t="str">
            <v>CDC</v>
          </cell>
          <cell r="G470">
            <v>6</v>
          </cell>
          <cell r="H470">
            <v>2017</v>
          </cell>
        </row>
        <row r="471">
          <cell r="B471">
            <v>464</v>
          </cell>
          <cell r="C471" t="str">
            <v>DEBBIE COLE</v>
          </cell>
          <cell r="D471" t="str">
            <v>VIOLET SPANGLE</v>
          </cell>
          <cell r="E471" t="str">
            <v>C</v>
          </cell>
          <cell r="F471" t="str">
            <v>CDC</v>
          </cell>
          <cell r="G471">
            <v>23</v>
          </cell>
          <cell r="H471">
            <v>2017</v>
          </cell>
        </row>
        <row r="472">
          <cell r="B472">
            <v>465</v>
          </cell>
          <cell r="C472" t="str">
            <v>DEBBIE COLE</v>
          </cell>
          <cell r="D472" t="str">
            <v>GREY/GREEN RECESSIVE PIED</v>
          </cell>
          <cell r="E472" t="str">
            <v>C</v>
          </cell>
          <cell r="F472" t="str">
            <v>CDC</v>
          </cell>
          <cell r="G472">
            <v>17</v>
          </cell>
          <cell r="H472">
            <v>2017</v>
          </cell>
        </row>
        <row r="473">
          <cell r="B473">
            <v>466</v>
          </cell>
          <cell r="C473" t="str">
            <v>DEBBIE COLE</v>
          </cell>
          <cell r="D473" t="str">
            <v>TEXAS CLEAR BODY</v>
          </cell>
          <cell r="E473" t="str">
            <v>H</v>
          </cell>
          <cell r="F473" t="str">
            <v>CDC</v>
          </cell>
          <cell r="G473">
            <v>5</v>
          </cell>
          <cell r="H473">
            <v>2018</v>
          </cell>
        </row>
        <row r="474">
          <cell r="B474">
            <v>467</v>
          </cell>
          <cell r="C474" t="str">
            <v>DEBBIE COLE</v>
          </cell>
          <cell r="D474" t="str">
            <v>YELLOW</v>
          </cell>
          <cell r="E474" t="str">
            <v>C</v>
          </cell>
          <cell r="F474" t="str">
            <v>CDC</v>
          </cell>
          <cell r="G474">
            <v>39</v>
          </cell>
          <cell r="H474">
            <v>2016</v>
          </cell>
        </row>
        <row r="475">
          <cell r="B475">
            <v>468</v>
          </cell>
          <cell r="C475" t="str">
            <v>DEBBIE COLE</v>
          </cell>
          <cell r="D475" t="str">
            <v>WHITE</v>
          </cell>
          <cell r="E475" t="str">
            <v>C</v>
          </cell>
          <cell r="F475" t="str">
            <v>CDC</v>
          </cell>
          <cell r="G475">
            <v>68</v>
          </cell>
          <cell r="H475">
            <v>2017</v>
          </cell>
        </row>
        <row r="476">
          <cell r="B476">
            <v>469</v>
          </cell>
          <cell r="C476" t="str">
            <v>DEBBIE COLE</v>
          </cell>
          <cell r="D476" t="str">
            <v>WHITE</v>
          </cell>
          <cell r="E476" t="str">
            <v>C</v>
          </cell>
          <cell r="F476" t="str">
            <v>CDC</v>
          </cell>
          <cell r="G476">
            <v>59</v>
          </cell>
          <cell r="H476">
            <v>2017</v>
          </cell>
        </row>
        <row r="477">
          <cell r="B477">
            <v>470</v>
          </cell>
          <cell r="C477" t="str">
            <v>DEBBIE COLE</v>
          </cell>
          <cell r="D477" t="str">
            <v>WHITE</v>
          </cell>
          <cell r="E477" t="str">
            <v>H</v>
          </cell>
          <cell r="F477" t="str">
            <v>CDC</v>
          </cell>
          <cell r="G477">
            <v>32</v>
          </cell>
          <cell r="H477">
            <v>2018</v>
          </cell>
        </row>
        <row r="478">
          <cell r="B478">
            <v>471</v>
          </cell>
          <cell r="C478" t="str">
            <v>BOB MCBRIDE</v>
          </cell>
          <cell r="D478" t="str">
            <v>SKY</v>
          </cell>
          <cell r="E478" t="str">
            <v>C</v>
          </cell>
          <cell r="F478" t="str">
            <v>46M</v>
          </cell>
          <cell r="G478">
            <v>60</v>
          </cell>
          <cell r="H478">
            <v>2018</v>
          </cell>
        </row>
        <row r="479">
          <cell r="B479">
            <v>472</v>
          </cell>
          <cell r="C479" t="str">
            <v>BOB MCBRIDE</v>
          </cell>
          <cell r="D479" t="str">
            <v>COBALT</v>
          </cell>
          <cell r="E479" t="str">
            <v>C</v>
          </cell>
          <cell r="F479" t="str">
            <v>46M</v>
          </cell>
          <cell r="G479">
            <v>49</v>
          </cell>
          <cell r="H479">
            <v>2018</v>
          </cell>
        </row>
        <row r="480">
          <cell r="B480">
            <v>473</v>
          </cell>
          <cell r="C480" t="str">
            <v>BOB MCBRIDE</v>
          </cell>
          <cell r="D480" t="str">
            <v>CIN SKY</v>
          </cell>
          <cell r="E480" t="str">
            <v>C</v>
          </cell>
          <cell r="F480" t="str">
            <v>46M</v>
          </cell>
          <cell r="G480">
            <v>15</v>
          </cell>
          <cell r="H480">
            <v>2017</v>
          </cell>
        </row>
        <row r="481">
          <cell r="B481">
            <v>474</v>
          </cell>
          <cell r="C481" t="str">
            <v>BOB MCBRIDE</v>
          </cell>
          <cell r="D481" t="str">
            <v>SKY</v>
          </cell>
          <cell r="E481" t="str">
            <v>C</v>
          </cell>
          <cell r="F481" t="str">
            <v>46M</v>
          </cell>
          <cell r="G481">
            <v>15</v>
          </cell>
          <cell r="H481">
            <v>2018</v>
          </cell>
        </row>
        <row r="482">
          <cell r="B482">
            <v>475</v>
          </cell>
          <cell r="C482" t="str">
            <v>BOB MCBRIDE</v>
          </cell>
          <cell r="D482" t="str">
            <v>DK GREEN</v>
          </cell>
          <cell r="E482" t="str">
            <v>C</v>
          </cell>
          <cell r="F482" t="str">
            <v>46M</v>
          </cell>
          <cell r="G482">
            <v>111</v>
          </cell>
          <cell r="H482">
            <v>2017</v>
          </cell>
        </row>
        <row r="483">
          <cell r="B483">
            <v>476</v>
          </cell>
          <cell r="C483" t="str">
            <v>BOB MCBRIDE</v>
          </cell>
          <cell r="D483" t="str">
            <v>OPALINE COBALT</v>
          </cell>
          <cell r="E483" t="str">
            <v>H</v>
          </cell>
          <cell r="F483" t="str">
            <v>46M</v>
          </cell>
          <cell r="G483">
            <v>25</v>
          </cell>
          <cell r="H483">
            <v>2018</v>
          </cell>
        </row>
        <row r="484">
          <cell r="B484">
            <v>477</v>
          </cell>
          <cell r="C484" t="str">
            <v>BOB MCBRIDE</v>
          </cell>
          <cell r="D484" t="str">
            <v>LACEWING</v>
          </cell>
          <cell r="E484" t="str">
            <v>H</v>
          </cell>
          <cell r="F484" t="str">
            <v>46M</v>
          </cell>
          <cell r="G484">
            <v>4</v>
          </cell>
          <cell r="H484">
            <v>2018</v>
          </cell>
        </row>
        <row r="485">
          <cell r="B485">
            <v>478</v>
          </cell>
          <cell r="C485" t="str">
            <v>BOB MCBRIDE</v>
          </cell>
          <cell r="D485" t="str">
            <v>CIN COBALT</v>
          </cell>
          <cell r="E485" t="str">
            <v>H</v>
          </cell>
          <cell r="F485" t="str">
            <v>46M</v>
          </cell>
          <cell r="G485">
            <v>1</v>
          </cell>
          <cell r="H485">
            <v>2018</v>
          </cell>
        </row>
        <row r="486">
          <cell r="B486">
            <v>479</v>
          </cell>
          <cell r="C486" t="str">
            <v>BOB MCBRIDE</v>
          </cell>
          <cell r="D486" t="str">
            <v>SKY</v>
          </cell>
          <cell r="E486" t="str">
            <v>H</v>
          </cell>
          <cell r="F486" t="str">
            <v>46M</v>
          </cell>
          <cell r="G486">
            <v>95</v>
          </cell>
          <cell r="H486">
            <v>2018</v>
          </cell>
        </row>
        <row r="487">
          <cell r="B487">
            <v>480</v>
          </cell>
          <cell r="C487" t="str">
            <v>STEPHEN FOWLER</v>
          </cell>
          <cell r="D487" t="str">
            <v>GREY GREEN</v>
          </cell>
          <cell r="E487" t="str">
            <v>C</v>
          </cell>
          <cell r="F487" t="str">
            <v>SCF</v>
          </cell>
          <cell r="G487">
            <v>139</v>
          </cell>
          <cell r="H487">
            <v>2018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</row>
        <row r="510">
          <cell r="B510">
            <v>502</v>
          </cell>
        </row>
        <row r="511">
          <cell r="B511">
            <v>503</v>
          </cell>
        </row>
        <row r="512">
          <cell r="B512">
            <v>504</v>
          </cell>
        </row>
        <row r="513">
          <cell r="B513">
            <v>505</v>
          </cell>
        </row>
        <row r="514">
          <cell r="B514">
            <v>506</v>
          </cell>
        </row>
        <row r="515">
          <cell r="B515">
            <v>507</v>
          </cell>
        </row>
        <row r="516">
          <cell r="B516">
            <v>508</v>
          </cell>
        </row>
        <row r="517">
          <cell r="B517">
            <v>509</v>
          </cell>
        </row>
        <row r="518">
          <cell r="B518">
            <v>510</v>
          </cell>
        </row>
        <row r="519">
          <cell r="B519">
            <v>511</v>
          </cell>
        </row>
        <row r="520">
          <cell r="B520">
            <v>512</v>
          </cell>
        </row>
        <row r="521">
          <cell r="B521">
            <v>513</v>
          </cell>
        </row>
        <row r="522">
          <cell r="B522">
            <v>514</v>
          </cell>
        </row>
        <row r="523">
          <cell r="B523">
            <v>515</v>
          </cell>
        </row>
        <row r="524">
          <cell r="B524">
            <v>516</v>
          </cell>
        </row>
        <row r="525">
          <cell r="B525">
            <v>517</v>
          </cell>
        </row>
        <row r="526">
          <cell r="B526">
            <v>518</v>
          </cell>
        </row>
        <row r="527">
          <cell r="B527">
            <v>519</v>
          </cell>
        </row>
        <row r="528">
          <cell r="B528">
            <v>520</v>
          </cell>
        </row>
        <row r="529">
          <cell r="B529">
            <v>521</v>
          </cell>
        </row>
        <row r="530">
          <cell r="B530">
            <v>522</v>
          </cell>
        </row>
        <row r="531">
          <cell r="B531">
            <v>523</v>
          </cell>
        </row>
        <row r="532">
          <cell r="B532">
            <v>524</v>
          </cell>
        </row>
        <row r="533">
          <cell r="B533">
            <v>525</v>
          </cell>
        </row>
        <row r="534">
          <cell r="B534">
            <v>526</v>
          </cell>
        </row>
        <row r="535">
          <cell r="B535">
            <v>527</v>
          </cell>
        </row>
        <row r="536">
          <cell r="B536">
            <v>528</v>
          </cell>
        </row>
        <row r="537">
          <cell r="B537">
            <v>529</v>
          </cell>
        </row>
        <row r="538">
          <cell r="B538">
            <v>530</v>
          </cell>
        </row>
        <row r="539">
          <cell r="B539">
            <v>531</v>
          </cell>
        </row>
        <row r="540">
          <cell r="B540">
            <v>532</v>
          </cell>
        </row>
        <row r="541">
          <cell r="B541">
            <v>533</v>
          </cell>
        </row>
        <row r="542">
          <cell r="B542">
            <v>534</v>
          </cell>
        </row>
        <row r="543">
          <cell r="B543">
            <v>535</v>
          </cell>
        </row>
        <row r="544">
          <cell r="B544">
            <v>536</v>
          </cell>
        </row>
        <row r="545">
          <cell r="B545">
            <v>537</v>
          </cell>
        </row>
        <row r="546">
          <cell r="B546">
            <v>538</v>
          </cell>
        </row>
        <row r="547">
          <cell r="B547">
            <v>539</v>
          </cell>
        </row>
        <row r="548">
          <cell r="B548">
            <v>540</v>
          </cell>
        </row>
        <row r="549">
          <cell r="B549">
            <v>541</v>
          </cell>
        </row>
        <row r="550">
          <cell r="B550">
            <v>542</v>
          </cell>
        </row>
        <row r="551">
          <cell r="B551">
            <v>543</v>
          </cell>
        </row>
        <row r="552">
          <cell r="B552">
            <v>544</v>
          </cell>
        </row>
        <row r="553">
          <cell r="B553">
            <v>545</v>
          </cell>
        </row>
        <row r="554">
          <cell r="B554">
            <v>546</v>
          </cell>
        </row>
        <row r="555">
          <cell r="B555">
            <v>547</v>
          </cell>
        </row>
        <row r="556">
          <cell r="B556">
            <v>548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</row>
        <row r="560">
          <cell r="B560">
            <v>552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  <cell r="C816" t="str">
            <v>MICK MCCOWN</v>
          </cell>
          <cell r="D816" t="str">
            <v>LIGHT GREEN</v>
          </cell>
          <cell r="E816" t="str">
            <v>C</v>
          </cell>
          <cell r="F816" t="str">
            <v>MIK</v>
          </cell>
          <cell r="G816">
            <v>158</v>
          </cell>
          <cell r="H816">
            <v>2015</v>
          </cell>
        </row>
        <row r="817">
          <cell r="B817">
            <v>809</v>
          </cell>
          <cell r="C817" t="str">
            <v>MICK MCCOWN</v>
          </cell>
          <cell r="D817" t="str">
            <v>LIGHT GREEN</v>
          </cell>
          <cell r="E817" t="str">
            <v>C</v>
          </cell>
          <cell r="F817" t="str">
            <v>MIK</v>
          </cell>
          <cell r="G817">
            <v>121</v>
          </cell>
          <cell r="H817">
            <v>2018</v>
          </cell>
        </row>
        <row r="818">
          <cell r="B818">
            <v>810</v>
          </cell>
          <cell r="C818" t="str">
            <v>MICK MCCOWN</v>
          </cell>
          <cell r="D818" t="str">
            <v>DARK GREEN</v>
          </cell>
          <cell r="E818" t="str">
            <v>H</v>
          </cell>
          <cell r="F818" t="str">
            <v>MIK</v>
          </cell>
          <cell r="G818">
            <v>142</v>
          </cell>
          <cell r="H818">
            <v>2018</v>
          </cell>
        </row>
        <row r="819">
          <cell r="B819">
            <v>811</v>
          </cell>
          <cell r="C819" t="str">
            <v>MICK MCCOWN</v>
          </cell>
          <cell r="D819" t="str">
            <v>SKY</v>
          </cell>
          <cell r="E819" t="str">
            <v>C</v>
          </cell>
          <cell r="F819" t="str">
            <v>MIK</v>
          </cell>
          <cell r="G819">
            <v>172</v>
          </cell>
          <cell r="H819">
            <v>2017</v>
          </cell>
        </row>
        <row r="820">
          <cell r="B820">
            <v>812</v>
          </cell>
          <cell r="C820" t="str">
            <v>MICK MCCOWN</v>
          </cell>
          <cell r="D820" t="str">
            <v>GREY GREEN</v>
          </cell>
          <cell r="E820" t="str">
            <v>C</v>
          </cell>
          <cell r="F820" t="str">
            <v>MIK</v>
          </cell>
          <cell r="G820">
            <v>129</v>
          </cell>
          <cell r="H820">
            <v>2017</v>
          </cell>
        </row>
        <row r="821">
          <cell r="B821">
            <v>813</v>
          </cell>
          <cell r="C821" t="str">
            <v>MICK MCCOWN</v>
          </cell>
          <cell r="D821" t="str">
            <v>GREY GREEN</v>
          </cell>
          <cell r="E821" t="str">
            <v>C</v>
          </cell>
          <cell r="F821" t="str">
            <v>MIK</v>
          </cell>
          <cell r="G821">
            <v>34</v>
          </cell>
          <cell r="H821">
            <v>2018</v>
          </cell>
        </row>
        <row r="822">
          <cell r="B822">
            <v>814</v>
          </cell>
          <cell r="C822" t="str">
            <v>MICK MCCOWN</v>
          </cell>
          <cell r="D822" t="str">
            <v>GREY GREEN</v>
          </cell>
          <cell r="E822" t="str">
            <v>H</v>
          </cell>
          <cell r="F822" t="str">
            <v>MIK</v>
          </cell>
          <cell r="G822">
            <v>23</v>
          </cell>
          <cell r="H822">
            <v>2018</v>
          </cell>
        </row>
        <row r="823">
          <cell r="B823">
            <v>815</v>
          </cell>
          <cell r="C823" t="str">
            <v>MICK MCCOWN</v>
          </cell>
          <cell r="D823" t="str">
            <v>GREY</v>
          </cell>
          <cell r="E823" t="str">
            <v>C</v>
          </cell>
          <cell r="F823" t="str">
            <v>MIK</v>
          </cell>
          <cell r="G823">
            <v>40</v>
          </cell>
          <cell r="H823">
            <v>2016</v>
          </cell>
        </row>
        <row r="824">
          <cell r="B824">
            <v>816</v>
          </cell>
          <cell r="C824" t="str">
            <v>MICK MCCOWN</v>
          </cell>
          <cell r="D824" t="str">
            <v>GREY</v>
          </cell>
          <cell r="E824" t="str">
            <v>H</v>
          </cell>
          <cell r="F824" t="str">
            <v>MIK</v>
          </cell>
          <cell r="G824">
            <v>139</v>
          </cell>
          <cell r="H824">
            <v>2018</v>
          </cell>
        </row>
        <row r="825">
          <cell r="B825">
            <v>817</v>
          </cell>
          <cell r="C825" t="str">
            <v>MICK MCCOWN</v>
          </cell>
          <cell r="D825" t="str">
            <v>OPALINE GREY</v>
          </cell>
          <cell r="E825" t="str">
            <v>C</v>
          </cell>
          <cell r="F825" t="str">
            <v>MIK</v>
          </cell>
          <cell r="G825">
            <v>60</v>
          </cell>
          <cell r="H825">
            <v>2016</v>
          </cell>
        </row>
        <row r="826">
          <cell r="B826">
            <v>818</v>
          </cell>
          <cell r="C826" t="str">
            <v>MICK MCCOWN</v>
          </cell>
          <cell r="D826" t="str">
            <v>OPALINE GREY</v>
          </cell>
          <cell r="E826" t="str">
            <v>C</v>
          </cell>
          <cell r="F826" t="str">
            <v>MIK</v>
          </cell>
          <cell r="G826">
            <v>25</v>
          </cell>
          <cell r="H826">
            <v>2018</v>
          </cell>
        </row>
        <row r="827">
          <cell r="B827">
            <v>819</v>
          </cell>
          <cell r="C827" t="str">
            <v>MICK MCCOWN</v>
          </cell>
          <cell r="D827" t="str">
            <v>CINNAMON GREY GREEN</v>
          </cell>
          <cell r="E827" t="str">
            <v>C</v>
          </cell>
          <cell r="F827" t="str">
            <v>MIK</v>
          </cell>
          <cell r="G827">
            <v>52</v>
          </cell>
          <cell r="H827">
            <v>2017</v>
          </cell>
        </row>
        <row r="828">
          <cell r="B828">
            <v>820</v>
          </cell>
          <cell r="C828" t="str">
            <v>MICK MCCOWN</v>
          </cell>
          <cell r="D828" t="str">
            <v>CINNAMON GREY GREEN</v>
          </cell>
          <cell r="E828" t="str">
            <v>C</v>
          </cell>
          <cell r="F828" t="str">
            <v>MIK</v>
          </cell>
          <cell r="G828">
            <v>15</v>
          </cell>
          <cell r="H828">
            <v>2018</v>
          </cell>
        </row>
        <row r="829">
          <cell r="B829">
            <v>821</v>
          </cell>
          <cell r="C829" t="str">
            <v>MICK MCCOWN</v>
          </cell>
          <cell r="D829" t="str">
            <v>CINNAMON GREY</v>
          </cell>
          <cell r="E829" t="str">
            <v>C</v>
          </cell>
          <cell r="F829" t="str">
            <v>MIK</v>
          </cell>
          <cell r="G829">
            <v>26</v>
          </cell>
          <cell r="H829">
            <v>2017</v>
          </cell>
        </row>
        <row r="830">
          <cell r="B830">
            <v>822</v>
          </cell>
          <cell r="C830" t="str">
            <v>MICK MCCOWN</v>
          </cell>
          <cell r="D830" t="str">
            <v>OPALINE CINN SKY</v>
          </cell>
          <cell r="E830" t="str">
            <v>H</v>
          </cell>
          <cell r="F830" t="str">
            <v>MIK</v>
          </cell>
          <cell r="G830">
            <v>38</v>
          </cell>
          <cell r="H830">
            <v>2017</v>
          </cell>
        </row>
        <row r="831">
          <cell r="B831">
            <v>823</v>
          </cell>
          <cell r="C831" t="str">
            <v>MICK MCCOWN</v>
          </cell>
          <cell r="D831" t="str">
            <v>LUTINO</v>
          </cell>
          <cell r="E831" t="str">
            <v>H</v>
          </cell>
          <cell r="F831" t="str">
            <v>MIK</v>
          </cell>
          <cell r="G831">
            <v>152</v>
          </cell>
          <cell r="H831">
            <v>2017</v>
          </cell>
        </row>
        <row r="832">
          <cell r="B832">
            <v>824</v>
          </cell>
          <cell r="C832" t="str">
            <v>MICK MCCOWN</v>
          </cell>
          <cell r="D832" t="str">
            <v>SPANGLE LIGHT GREEN</v>
          </cell>
          <cell r="E832" t="str">
            <v>C</v>
          </cell>
          <cell r="F832" t="str">
            <v>MIK</v>
          </cell>
          <cell r="G832">
            <v>25</v>
          </cell>
          <cell r="H832">
            <v>2016</v>
          </cell>
        </row>
        <row r="833">
          <cell r="B833">
            <v>825</v>
          </cell>
          <cell r="C833" t="str">
            <v>MICK MCCOWN</v>
          </cell>
          <cell r="D833" t="str">
            <v>SPANGLE GREY</v>
          </cell>
          <cell r="E833" t="str">
            <v>C</v>
          </cell>
          <cell r="F833" t="str">
            <v>MIK</v>
          </cell>
          <cell r="G833">
            <v>50</v>
          </cell>
          <cell r="H833">
            <v>2016</v>
          </cell>
        </row>
        <row r="834">
          <cell r="B834">
            <v>826</v>
          </cell>
          <cell r="C834" t="str">
            <v>MICK MCCOWN</v>
          </cell>
          <cell r="D834" t="str">
            <v>SPANGLE LIGHT GREEN</v>
          </cell>
          <cell r="E834" t="str">
            <v>C</v>
          </cell>
          <cell r="F834" t="str">
            <v>MIK</v>
          </cell>
          <cell r="G834">
            <v>25</v>
          </cell>
          <cell r="H834">
            <v>2016</v>
          </cell>
        </row>
        <row r="835">
          <cell r="B835">
            <v>827</v>
          </cell>
          <cell r="C835" t="str">
            <v>MICK MCCOWN</v>
          </cell>
          <cell r="D835" t="str">
            <v>SPANGLE CINN VIOLET</v>
          </cell>
          <cell r="E835" t="str">
            <v>H</v>
          </cell>
          <cell r="F835" t="str">
            <v>MIK</v>
          </cell>
          <cell r="G835">
            <v>63</v>
          </cell>
          <cell r="H835">
            <v>2014</v>
          </cell>
        </row>
        <row r="836">
          <cell r="B836">
            <v>828</v>
          </cell>
          <cell r="C836" t="str">
            <v>MICK MCCOWN</v>
          </cell>
          <cell r="D836" t="str">
            <v>DOMINANT PIED GREY</v>
          </cell>
          <cell r="E836" t="str">
            <v>C</v>
          </cell>
          <cell r="F836" t="str">
            <v>MIK</v>
          </cell>
          <cell r="G836">
            <v>142</v>
          </cell>
          <cell r="H836">
            <v>2015</v>
          </cell>
        </row>
        <row r="837">
          <cell r="B837">
            <v>829</v>
          </cell>
          <cell r="C837" t="str">
            <v>MICK MCCOWN</v>
          </cell>
          <cell r="D837" t="str">
            <v>DOMINANT PIED GREY</v>
          </cell>
          <cell r="E837" t="str">
            <v>C</v>
          </cell>
          <cell r="F837" t="str">
            <v>MIK</v>
          </cell>
          <cell r="G837">
            <v>104</v>
          </cell>
          <cell r="H837">
            <v>2016</v>
          </cell>
        </row>
        <row r="838">
          <cell r="B838">
            <v>830</v>
          </cell>
          <cell r="C838" t="str">
            <v>MICK MCCOWN</v>
          </cell>
          <cell r="D838" t="str">
            <v>DOMINANT PIED GREY GREEN</v>
          </cell>
          <cell r="E838" t="str">
            <v>C</v>
          </cell>
          <cell r="F838" t="str">
            <v>MIK</v>
          </cell>
          <cell r="G838">
            <v>26</v>
          </cell>
          <cell r="H838">
            <v>2018</v>
          </cell>
        </row>
        <row r="839">
          <cell r="B839">
            <v>831</v>
          </cell>
          <cell r="C839" t="str">
            <v>MICK MCCOWN</v>
          </cell>
          <cell r="D839" t="str">
            <v>DOMINANT PIED GREY </v>
          </cell>
          <cell r="E839" t="str">
            <v>C</v>
          </cell>
          <cell r="F839" t="str">
            <v>MIK</v>
          </cell>
          <cell r="G839">
            <v>71</v>
          </cell>
          <cell r="H839">
            <v>2018</v>
          </cell>
        </row>
        <row r="840">
          <cell r="B840">
            <v>832</v>
          </cell>
          <cell r="C840" t="str">
            <v>MICK MCCOWN</v>
          </cell>
          <cell r="D840" t="str">
            <v>TEXAS CLEARBODY BLUE</v>
          </cell>
          <cell r="E840" t="str">
            <v>C</v>
          </cell>
          <cell r="F840" t="str">
            <v>MIK</v>
          </cell>
          <cell r="G840">
            <v>83</v>
          </cell>
          <cell r="H840">
            <v>2017</v>
          </cell>
        </row>
        <row r="841">
          <cell r="B841">
            <v>833</v>
          </cell>
          <cell r="C841" t="str">
            <v>MICK MCCOWN</v>
          </cell>
          <cell r="D841" t="str">
            <v>TEXAS CLEARBODY GREEN</v>
          </cell>
          <cell r="E841" t="str">
            <v>H</v>
          </cell>
          <cell r="F841" t="str">
            <v>MIK</v>
          </cell>
          <cell r="G841">
            <v>30</v>
          </cell>
          <cell r="H841">
            <v>2017</v>
          </cell>
        </row>
        <row r="842">
          <cell r="B842">
            <v>834</v>
          </cell>
          <cell r="C842" t="str">
            <v>MICK MCCOWN</v>
          </cell>
          <cell r="D842" t="str">
            <v>YELLOW</v>
          </cell>
          <cell r="E842" t="str">
            <v>C</v>
          </cell>
          <cell r="F842" t="str">
            <v>MIK</v>
          </cell>
          <cell r="G842">
            <v>139</v>
          </cell>
          <cell r="H842">
            <v>2016</v>
          </cell>
        </row>
        <row r="843">
          <cell r="B843">
            <v>835</v>
          </cell>
          <cell r="C843" t="str">
            <v>RAY HELTZEL</v>
          </cell>
          <cell r="D843" t="str">
            <v>LIGHT GREEN</v>
          </cell>
          <cell r="E843" t="str">
            <v>C</v>
          </cell>
          <cell r="F843" t="str">
            <v>60Z</v>
          </cell>
          <cell r="G843">
            <v>71</v>
          </cell>
          <cell r="H843">
            <v>2018</v>
          </cell>
        </row>
        <row r="844">
          <cell r="B844">
            <v>836</v>
          </cell>
          <cell r="C844" t="str">
            <v>RAY HELTZEL</v>
          </cell>
          <cell r="D844" t="str">
            <v>LIGHT GREEN</v>
          </cell>
          <cell r="E844" t="str">
            <v>C</v>
          </cell>
          <cell r="F844" t="str">
            <v>60Z</v>
          </cell>
          <cell r="G844">
            <v>9</v>
          </cell>
          <cell r="H844">
            <v>2018</v>
          </cell>
        </row>
        <row r="845">
          <cell r="B845">
            <v>837</v>
          </cell>
          <cell r="C845" t="str">
            <v>RAY HELTZEL</v>
          </cell>
          <cell r="D845" t="str">
            <v>DARK GREEN</v>
          </cell>
          <cell r="E845" t="str">
            <v>C</v>
          </cell>
          <cell r="F845" t="str">
            <v>60Z</v>
          </cell>
          <cell r="G845">
            <v>214</v>
          </cell>
          <cell r="H845">
            <v>2017</v>
          </cell>
        </row>
        <row r="846">
          <cell r="B846">
            <v>838</v>
          </cell>
          <cell r="C846" t="str">
            <v>RAY HELTZEL</v>
          </cell>
          <cell r="D846" t="str">
            <v>SKY</v>
          </cell>
          <cell r="E846" t="str">
            <v>C</v>
          </cell>
          <cell r="F846" t="str">
            <v>60Z</v>
          </cell>
          <cell r="G846">
            <v>158</v>
          </cell>
          <cell r="H846">
            <v>2017</v>
          </cell>
        </row>
        <row r="847">
          <cell r="B847">
            <v>839</v>
          </cell>
          <cell r="C847" t="str">
            <v>RAY HELTZEL</v>
          </cell>
          <cell r="D847" t="str">
            <v>SKY</v>
          </cell>
          <cell r="E847" t="str">
            <v>C</v>
          </cell>
          <cell r="F847" t="str">
            <v>60Z</v>
          </cell>
          <cell r="G847">
            <v>60</v>
          </cell>
          <cell r="H847">
            <v>2018</v>
          </cell>
        </row>
        <row r="848">
          <cell r="B848">
            <v>840</v>
          </cell>
          <cell r="C848" t="str">
            <v>RAY HELTZEL</v>
          </cell>
          <cell r="D848" t="str">
            <v>COBALT</v>
          </cell>
          <cell r="E848" t="str">
            <v>C</v>
          </cell>
          <cell r="F848" t="str">
            <v>60Z</v>
          </cell>
          <cell r="G848">
            <v>171</v>
          </cell>
          <cell r="H848">
            <v>2017</v>
          </cell>
        </row>
        <row r="849">
          <cell r="B849">
            <v>841</v>
          </cell>
          <cell r="C849" t="str">
            <v>RAY HELTZEL</v>
          </cell>
          <cell r="D849" t="str">
            <v>COBALT</v>
          </cell>
          <cell r="E849" t="str">
            <v>C</v>
          </cell>
          <cell r="F849" t="str">
            <v>60Z</v>
          </cell>
          <cell r="G849">
            <v>225</v>
          </cell>
          <cell r="H849">
            <v>2017</v>
          </cell>
        </row>
        <row r="850">
          <cell r="B850">
            <v>842</v>
          </cell>
          <cell r="C850" t="str">
            <v>RAY HELTZEL</v>
          </cell>
          <cell r="D850" t="str">
            <v>GREY</v>
          </cell>
          <cell r="E850" t="str">
            <v>C</v>
          </cell>
          <cell r="F850" t="str">
            <v>60Z</v>
          </cell>
          <cell r="G850">
            <v>16</v>
          </cell>
          <cell r="H850">
            <v>2015</v>
          </cell>
        </row>
        <row r="851">
          <cell r="B851">
            <v>843</v>
          </cell>
          <cell r="C851" t="str">
            <v>RAY HELTZEL</v>
          </cell>
          <cell r="D851" t="str">
            <v>GREY</v>
          </cell>
          <cell r="E851" t="str">
            <v>C</v>
          </cell>
          <cell r="F851" t="str">
            <v>60Z</v>
          </cell>
          <cell r="G851">
            <v>19</v>
          </cell>
          <cell r="H851">
            <v>2016</v>
          </cell>
        </row>
        <row r="852">
          <cell r="B852">
            <v>844</v>
          </cell>
          <cell r="C852" t="str">
            <v>RAY HELTZEL</v>
          </cell>
          <cell r="D852" t="str">
            <v>GREY </v>
          </cell>
          <cell r="E852" t="str">
            <v>C</v>
          </cell>
          <cell r="F852" t="str">
            <v>60Z</v>
          </cell>
          <cell r="G852">
            <v>3</v>
          </cell>
          <cell r="H852">
            <v>2016</v>
          </cell>
        </row>
        <row r="853">
          <cell r="B853">
            <v>845</v>
          </cell>
          <cell r="C853" t="str">
            <v>RAY HELTZEL</v>
          </cell>
          <cell r="D853" t="str">
            <v>GREY</v>
          </cell>
          <cell r="E853" t="str">
            <v>C</v>
          </cell>
          <cell r="F853" t="str">
            <v>60Z</v>
          </cell>
          <cell r="G853">
            <v>72</v>
          </cell>
          <cell r="H853">
            <v>2017</v>
          </cell>
        </row>
        <row r="854">
          <cell r="B854">
            <v>846</v>
          </cell>
          <cell r="C854" t="str">
            <v>RAY HELTZEL</v>
          </cell>
          <cell r="D854" t="str">
            <v>OPALINE GREY</v>
          </cell>
          <cell r="E854" t="str">
            <v>C</v>
          </cell>
          <cell r="F854" t="str">
            <v>60Z</v>
          </cell>
          <cell r="G854">
            <v>18</v>
          </cell>
          <cell r="H854">
            <v>2018</v>
          </cell>
        </row>
        <row r="855">
          <cell r="B855">
            <v>847</v>
          </cell>
          <cell r="C855" t="str">
            <v>RAY HELTZEL</v>
          </cell>
          <cell r="D855" t="str">
            <v>OPALINE GREY</v>
          </cell>
          <cell r="E855" t="str">
            <v>C</v>
          </cell>
          <cell r="F855" t="str">
            <v>60Z</v>
          </cell>
          <cell r="G855">
            <v>63</v>
          </cell>
          <cell r="H855">
            <v>2016</v>
          </cell>
        </row>
        <row r="856">
          <cell r="B856">
            <v>848</v>
          </cell>
          <cell r="C856" t="str">
            <v>RAY HELTZEL</v>
          </cell>
          <cell r="D856" t="str">
            <v>OPAL CINN DK GREEN</v>
          </cell>
          <cell r="E856" t="str">
            <v>C</v>
          </cell>
          <cell r="F856" t="str">
            <v>60Z</v>
          </cell>
          <cell r="G856">
            <v>205</v>
          </cell>
          <cell r="H856">
            <v>2017</v>
          </cell>
        </row>
        <row r="857">
          <cell r="B857">
            <v>849</v>
          </cell>
          <cell r="C857" t="str">
            <v>RAY HELTZEL</v>
          </cell>
          <cell r="D857" t="str">
            <v>DOMINANT PIED GREY</v>
          </cell>
          <cell r="E857" t="str">
            <v>C</v>
          </cell>
          <cell r="F857" t="str">
            <v>60Z</v>
          </cell>
          <cell r="G857">
            <v>22</v>
          </cell>
          <cell r="H857">
            <v>2016</v>
          </cell>
        </row>
        <row r="858">
          <cell r="B858">
            <v>850</v>
          </cell>
          <cell r="C858" t="str">
            <v>RAY HELTZEL</v>
          </cell>
          <cell r="D858" t="str">
            <v>DOMINANT PIED GREY GREEM</v>
          </cell>
          <cell r="E858" t="str">
            <v>C</v>
          </cell>
          <cell r="F858" t="str">
            <v>60Z</v>
          </cell>
          <cell r="G858">
            <v>59</v>
          </cell>
          <cell r="H858">
            <v>2015</v>
          </cell>
        </row>
        <row r="859">
          <cell r="B859">
            <v>851</v>
          </cell>
          <cell r="C859" t="str">
            <v>RAY HELTZEL</v>
          </cell>
          <cell r="D859" t="str">
            <v>GREY</v>
          </cell>
          <cell r="E859" t="str">
            <v>C</v>
          </cell>
          <cell r="F859" t="str">
            <v>60Z</v>
          </cell>
          <cell r="G859">
            <v>114</v>
          </cell>
          <cell r="H859">
            <v>2017</v>
          </cell>
        </row>
        <row r="860">
          <cell r="B860">
            <v>852</v>
          </cell>
          <cell r="C860" t="str">
            <v>RAY HELTZEL</v>
          </cell>
          <cell r="D860" t="str">
            <v>YF OPAL COBALT</v>
          </cell>
          <cell r="E860" t="str">
            <v>C</v>
          </cell>
          <cell r="F860" t="str">
            <v>60Z</v>
          </cell>
          <cell r="G860">
            <v>161</v>
          </cell>
          <cell r="H860">
            <v>2017</v>
          </cell>
        </row>
        <row r="861">
          <cell r="B861">
            <v>853</v>
          </cell>
          <cell r="C861" t="str">
            <v>RAY HELTZEL</v>
          </cell>
          <cell r="D861" t="str">
            <v>WHITE</v>
          </cell>
          <cell r="E861" t="str">
            <v>C</v>
          </cell>
          <cell r="F861" t="str">
            <v>60Z</v>
          </cell>
          <cell r="G861">
            <v>1</v>
          </cell>
          <cell r="H861">
            <v>2018</v>
          </cell>
        </row>
        <row r="862">
          <cell r="B862">
            <v>854</v>
          </cell>
          <cell r="C862" t="str">
            <v>RAY HELTZEL</v>
          </cell>
          <cell r="D862" t="str">
            <v>VIOLET</v>
          </cell>
          <cell r="E862" t="str">
            <v>C</v>
          </cell>
          <cell r="F862" t="str">
            <v>60Z</v>
          </cell>
          <cell r="G862">
            <v>51</v>
          </cell>
          <cell r="H862">
            <v>2017</v>
          </cell>
        </row>
        <row r="863">
          <cell r="B863">
            <v>855</v>
          </cell>
          <cell r="C863" t="str">
            <v>BILL MITTON</v>
          </cell>
          <cell r="D863" t="str">
            <v>LT GREEN</v>
          </cell>
          <cell r="E863" t="str">
            <v>H</v>
          </cell>
          <cell r="F863" t="str">
            <v>33M</v>
          </cell>
          <cell r="G863">
            <v>135</v>
          </cell>
          <cell r="H863">
            <v>2017</v>
          </cell>
        </row>
        <row r="864">
          <cell r="B864">
            <v>856</v>
          </cell>
          <cell r="C864" t="str">
            <v>BILL MITTON</v>
          </cell>
          <cell r="D864" t="str">
            <v>SKY</v>
          </cell>
          <cell r="E864" t="str">
            <v>C</v>
          </cell>
          <cell r="F864" t="str">
            <v>33M</v>
          </cell>
          <cell r="G864">
            <v>15</v>
          </cell>
          <cell r="H864">
            <v>2017</v>
          </cell>
        </row>
        <row r="865">
          <cell r="B865">
            <v>857</v>
          </cell>
          <cell r="C865" t="str">
            <v>BILL MITTON</v>
          </cell>
          <cell r="D865" t="str">
            <v>SKY</v>
          </cell>
          <cell r="E865" t="str">
            <v>C</v>
          </cell>
          <cell r="F865" t="str">
            <v>33M</v>
          </cell>
          <cell r="G865">
            <v>133</v>
          </cell>
          <cell r="H865">
            <v>2017</v>
          </cell>
        </row>
        <row r="866">
          <cell r="B866">
            <v>858</v>
          </cell>
          <cell r="C866" t="str">
            <v>BILL MITTON</v>
          </cell>
          <cell r="D866" t="str">
            <v>SKY</v>
          </cell>
          <cell r="E866" t="str">
            <v>C</v>
          </cell>
          <cell r="F866" t="str">
            <v>33M</v>
          </cell>
          <cell r="G866">
            <v>20</v>
          </cell>
          <cell r="H866">
            <v>2018</v>
          </cell>
        </row>
        <row r="867">
          <cell r="B867">
            <v>859</v>
          </cell>
          <cell r="C867" t="str">
            <v>BILL MITTON</v>
          </cell>
          <cell r="D867" t="str">
            <v>COBALT</v>
          </cell>
          <cell r="E867" t="str">
            <v>C</v>
          </cell>
          <cell r="F867" t="str">
            <v>33M</v>
          </cell>
          <cell r="G867">
            <v>89</v>
          </cell>
          <cell r="H867">
            <v>2016</v>
          </cell>
        </row>
        <row r="868">
          <cell r="B868">
            <v>860</v>
          </cell>
          <cell r="C868" t="str">
            <v>BILL MITTON</v>
          </cell>
          <cell r="D868" t="str">
            <v>COBALT</v>
          </cell>
          <cell r="E868" t="str">
            <v>C</v>
          </cell>
          <cell r="F868" t="str">
            <v>33M</v>
          </cell>
          <cell r="G868">
            <v>16</v>
          </cell>
          <cell r="H868">
            <v>2016</v>
          </cell>
        </row>
        <row r="869">
          <cell r="B869">
            <v>861</v>
          </cell>
          <cell r="C869" t="str">
            <v>BILL MITTON</v>
          </cell>
          <cell r="D869" t="str">
            <v>GREY GREEN</v>
          </cell>
          <cell r="E869" t="str">
            <v>C</v>
          </cell>
          <cell r="F869" t="str">
            <v>33M</v>
          </cell>
          <cell r="G869">
            <v>148</v>
          </cell>
          <cell r="H869">
            <v>2016</v>
          </cell>
        </row>
        <row r="870">
          <cell r="B870">
            <v>862</v>
          </cell>
          <cell r="C870" t="str">
            <v>BILL MITTON</v>
          </cell>
          <cell r="D870" t="str">
            <v>GREY GREEN</v>
          </cell>
          <cell r="E870" t="str">
            <v>C</v>
          </cell>
          <cell r="F870" t="str">
            <v>33M</v>
          </cell>
          <cell r="G870">
            <v>24</v>
          </cell>
          <cell r="H870">
            <v>2015</v>
          </cell>
        </row>
        <row r="871">
          <cell r="B871">
            <v>863</v>
          </cell>
          <cell r="C871" t="str">
            <v>BILL MITTON</v>
          </cell>
          <cell r="D871" t="str">
            <v>GREY GREEN</v>
          </cell>
          <cell r="E871" t="str">
            <v>C</v>
          </cell>
          <cell r="F871" t="str">
            <v>33M</v>
          </cell>
          <cell r="G871">
            <v>65</v>
          </cell>
          <cell r="H871">
            <v>2018</v>
          </cell>
        </row>
        <row r="872">
          <cell r="B872">
            <v>864</v>
          </cell>
          <cell r="C872" t="str">
            <v>BILL MITTON</v>
          </cell>
          <cell r="D872" t="str">
            <v>GREY GREEN</v>
          </cell>
          <cell r="E872" t="str">
            <v>C</v>
          </cell>
          <cell r="F872" t="str">
            <v>33M</v>
          </cell>
          <cell r="G872">
            <v>212</v>
          </cell>
          <cell r="H872">
            <v>2016</v>
          </cell>
        </row>
        <row r="873">
          <cell r="B873">
            <v>865</v>
          </cell>
          <cell r="C873" t="str">
            <v>BILL MITTON</v>
          </cell>
          <cell r="D873" t="str">
            <v>GREY</v>
          </cell>
          <cell r="E873" t="str">
            <v>C</v>
          </cell>
          <cell r="F873" t="str">
            <v>33M</v>
          </cell>
          <cell r="G873">
            <v>91</v>
          </cell>
          <cell r="H873">
            <v>2016</v>
          </cell>
        </row>
        <row r="874">
          <cell r="B874">
            <v>866</v>
          </cell>
          <cell r="C874" t="str">
            <v>BILL MITTON</v>
          </cell>
          <cell r="D874" t="str">
            <v>GREY</v>
          </cell>
          <cell r="E874" t="str">
            <v>C</v>
          </cell>
          <cell r="F874" t="str">
            <v>33M</v>
          </cell>
          <cell r="G874">
            <v>31</v>
          </cell>
          <cell r="H874">
            <v>2017</v>
          </cell>
        </row>
        <row r="875">
          <cell r="B875">
            <v>867</v>
          </cell>
          <cell r="C875" t="str">
            <v>BILL MITTON</v>
          </cell>
          <cell r="D875" t="str">
            <v>GREY</v>
          </cell>
          <cell r="E875" t="str">
            <v>C</v>
          </cell>
          <cell r="F875" t="str">
            <v>33M</v>
          </cell>
          <cell r="G875">
            <v>48</v>
          </cell>
          <cell r="H875">
            <v>2017</v>
          </cell>
        </row>
        <row r="876">
          <cell r="B876">
            <v>868</v>
          </cell>
          <cell r="C876" t="str">
            <v>BILL MITTON</v>
          </cell>
          <cell r="D876" t="str">
            <v>GREY</v>
          </cell>
          <cell r="E876" t="str">
            <v>C</v>
          </cell>
          <cell r="F876" t="str">
            <v>33M</v>
          </cell>
          <cell r="G876">
            <v>36</v>
          </cell>
          <cell r="H876">
            <v>2017</v>
          </cell>
        </row>
        <row r="877">
          <cell r="B877">
            <v>869</v>
          </cell>
          <cell r="C877" t="str">
            <v>BILL MITTON</v>
          </cell>
          <cell r="D877" t="str">
            <v>GREY</v>
          </cell>
          <cell r="E877" t="str">
            <v>C</v>
          </cell>
          <cell r="F877" t="str">
            <v>33M</v>
          </cell>
          <cell r="G877">
            <v>4</v>
          </cell>
          <cell r="H877">
            <v>2017</v>
          </cell>
        </row>
        <row r="878">
          <cell r="B878">
            <v>870</v>
          </cell>
          <cell r="C878" t="str">
            <v>BILL MITTON</v>
          </cell>
          <cell r="D878" t="str">
            <v>GREY</v>
          </cell>
          <cell r="E878" t="str">
            <v>C</v>
          </cell>
          <cell r="F878" t="str">
            <v>33M</v>
          </cell>
          <cell r="G878">
            <v>18</v>
          </cell>
          <cell r="H878">
            <v>2018</v>
          </cell>
        </row>
        <row r="879">
          <cell r="B879">
            <v>871</v>
          </cell>
          <cell r="C879" t="str">
            <v>BILL MITTON</v>
          </cell>
          <cell r="D879" t="str">
            <v>YELLOW</v>
          </cell>
          <cell r="E879" t="str">
            <v>C</v>
          </cell>
          <cell r="F879" t="str">
            <v>33M</v>
          </cell>
          <cell r="G879">
            <v>130</v>
          </cell>
          <cell r="H879">
            <v>2018</v>
          </cell>
        </row>
        <row r="880">
          <cell r="B880">
            <v>872</v>
          </cell>
          <cell r="C880" t="str">
            <v>BILL MITTON</v>
          </cell>
          <cell r="D880" t="str">
            <v>VIOLET</v>
          </cell>
          <cell r="E880" t="str">
            <v>C</v>
          </cell>
          <cell r="F880" t="str">
            <v>33M</v>
          </cell>
          <cell r="G880">
            <v>112</v>
          </cell>
          <cell r="H880">
            <v>2016</v>
          </cell>
        </row>
        <row r="881">
          <cell r="B881">
            <v>873</v>
          </cell>
          <cell r="C881" t="str">
            <v>SUNDANCE AVIARY</v>
          </cell>
          <cell r="D881" t="str">
            <v>LT GREEN</v>
          </cell>
          <cell r="E881" t="str">
            <v>C</v>
          </cell>
          <cell r="F881" t="str">
            <v>JDL</v>
          </cell>
          <cell r="G881">
            <v>23</v>
          </cell>
          <cell r="H881">
            <v>2016</v>
          </cell>
        </row>
        <row r="882">
          <cell r="B882">
            <v>874</v>
          </cell>
          <cell r="C882" t="str">
            <v>SUNDANCE AVIARY</v>
          </cell>
          <cell r="D882" t="str">
            <v>LT GREEN</v>
          </cell>
          <cell r="E882" t="str">
            <v>C</v>
          </cell>
          <cell r="F882" t="str">
            <v>JDL</v>
          </cell>
          <cell r="G882">
            <v>34</v>
          </cell>
          <cell r="H882">
            <v>2014</v>
          </cell>
        </row>
        <row r="883">
          <cell r="B883">
            <v>875</v>
          </cell>
        </row>
        <row r="883">
          <cell r="D883" t="str">
            <v>SCRATCH</v>
          </cell>
        </row>
        <row r="884">
          <cell r="B884">
            <v>876</v>
          </cell>
        </row>
        <row r="884">
          <cell r="D884" t="str">
            <v>SCRATCH</v>
          </cell>
        </row>
        <row r="885">
          <cell r="B885">
            <v>877</v>
          </cell>
        </row>
        <row r="885">
          <cell r="D885" t="str">
            <v>SCRATCH</v>
          </cell>
        </row>
        <row r="886">
          <cell r="B886">
            <v>878</v>
          </cell>
          <cell r="C886" t="str">
            <v>SUNDANCE AVIARY</v>
          </cell>
          <cell r="D886" t="str">
            <v>GREY GREEN</v>
          </cell>
          <cell r="E886" t="str">
            <v>C</v>
          </cell>
          <cell r="F886" t="str">
            <v>JDL</v>
          </cell>
          <cell r="G886">
            <v>31</v>
          </cell>
          <cell r="H886">
            <v>2016</v>
          </cell>
        </row>
        <row r="887">
          <cell r="B887">
            <v>879</v>
          </cell>
        </row>
        <row r="887">
          <cell r="D887" t="str">
            <v>SCRATCH</v>
          </cell>
        </row>
        <row r="888">
          <cell r="B888">
            <v>880</v>
          </cell>
          <cell r="C888" t="str">
            <v>SUNDANCE AVIARY</v>
          </cell>
          <cell r="D888" t="str">
            <v>GREY GREEN</v>
          </cell>
          <cell r="E888" t="str">
            <v>C</v>
          </cell>
          <cell r="F888" t="str">
            <v>JDL</v>
          </cell>
          <cell r="G888">
            <v>5</v>
          </cell>
          <cell r="H888">
            <v>2018</v>
          </cell>
        </row>
        <row r="889">
          <cell r="B889">
            <v>881</v>
          </cell>
        </row>
        <row r="889">
          <cell r="D889" t="str">
            <v>SCRATCH</v>
          </cell>
        </row>
        <row r="890">
          <cell r="B890">
            <v>882</v>
          </cell>
          <cell r="C890" t="str">
            <v>SUNDANCE AVIARY</v>
          </cell>
          <cell r="D890" t="str">
            <v>OPALINE GREY GREEN</v>
          </cell>
          <cell r="E890" t="str">
            <v>H</v>
          </cell>
          <cell r="F890" t="str">
            <v>JDL</v>
          </cell>
          <cell r="G890">
            <v>86</v>
          </cell>
          <cell r="H890">
            <v>2014</v>
          </cell>
        </row>
        <row r="891">
          <cell r="B891">
            <v>883</v>
          </cell>
          <cell r="C891" t="str">
            <v>SUNDANCE AVIARY</v>
          </cell>
          <cell r="D891" t="str">
            <v>OPALINE SKY</v>
          </cell>
          <cell r="E891" t="str">
            <v>H</v>
          </cell>
          <cell r="F891" t="str">
            <v>JDL</v>
          </cell>
          <cell r="G891">
            <v>68</v>
          </cell>
          <cell r="H891">
            <v>2016</v>
          </cell>
        </row>
        <row r="892">
          <cell r="B892">
            <v>884</v>
          </cell>
        </row>
        <row r="892">
          <cell r="D892" t="str">
            <v>SCRATCH</v>
          </cell>
        </row>
        <row r="893">
          <cell r="B893">
            <v>885</v>
          </cell>
        </row>
        <row r="893">
          <cell r="D893" t="str">
            <v>SCRATCH</v>
          </cell>
        </row>
        <row r="894">
          <cell r="B894">
            <v>886</v>
          </cell>
          <cell r="C894" t="str">
            <v>SUNDANCE AVIARY</v>
          </cell>
          <cell r="D894" t="str">
            <v>LUTINO</v>
          </cell>
          <cell r="E894" t="str">
            <v>H</v>
          </cell>
          <cell r="F894" t="str">
            <v>JDL</v>
          </cell>
          <cell r="G894">
            <v>6</v>
          </cell>
          <cell r="H894">
            <v>2013</v>
          </cell>
        </row>
        <row r="895">
          <cell r="B895">
            <v>887</v>
          </cell>
          <cell r="C895" t="str">
            <v>SUNDANCE AVIARY</v>
          </cell>
          <cell r="D895" t="str">
            <v>DOMINANT PIED</v>
          </cell>
          <cell r="E895" t="str">
            <v>C</v>
          </cell>
          <cell r="F895" t="str">
            <v>JDL</v>
          </cell>
          <cell r="G895">
            <v>43</v>
          </cell>
          <cell r="H895">
            <v>2016</v>
          </cell>
        </row>
        <row r="896">
          <cell r="B896">
            <v>888</v>
          </cell>
        </row>
        <row r="896">
          <cell r="D896" t="str">
            <v>SCRATCH</v>
          </cell>
        </row>
        <row r="897">
          <cell r="B897">
            <v>889</v>
          </cell>
          <cell r="C897" t="str">
            <v>JAGUAR AVIARY</v>
          </cell>
          <cell r="D897" t="str">
            <v>COBALT</v>
          </cell>
          <cell r="E897" t="str">
            <v>C</v>
          </cell>
          <cell r="F897" t="str">
            <v>JAG</v>
          </cell>
          <cell r="G897">
            <v>97</v>
          </cell>
          <cell r="H897">
            <v>2017</v>
          </cell>
        </row>
        <row r="898">
          <cell r="B898">
            <v>890</v>
          </cell>
          <cell r="C898" t="str">
            <v>JAGUAR AVIARY</v>
          </cell>
          <cell r="D898" t="str">
            <v>GREY GREEN</v>
          </cell>
          <cell r="E898" t="str">
            <v>C</v>
          </cell>
          <cell r="F898" t="str">
            <v>JAG</v>
          </cell>
          <cell r="G898">
            <v>26</v>
          </cell>
          <cell r="H898">
            <v>2017</v>
          </cell>
        </row>
        <row r="899">
          <cell r="B899">
            <v>891</v>
          </cell>
          <cell r="C899" t="str">
            <v>JAGUAR AVIARY</v>
          </cell>
          <cell r="D899" t="str">
            <v>GREY GREEN</v>
          </cell>
          <cell r="E899" t="str">
            <v>H</v>
          </cell>
          <cell r="F899" t="str">
            <v>JAG</v>
          </cell>
          <cell r="G899">
            <v>26</v>
          </cell>
          <cell r="H899">
            <v>2018</v>
          </cell>
        </row>
        <row r="900">
          <cell r="B900">
            <v>892</v>
          </cell>
          <cell r="C900" t="str">
            <v>JAGUAR AVIARY</v>
          </cell>
          <cell r="D900" t="str">
            <v>GREY RECESSIVE PIED</v>
          </cell>
          <cell r="E900" t="str">
            <v>C</v>
          </cell>
          <cell r="F900" t="str">
            <v>JAG</v>
          </cell>
          <cell r="G900">
            <v>282</v>
          </cell>
          <cell r="H900">
            <v>2014</v>
          </cell>
        </row>
        <row r="901">
          <cell r="B901">
            <v>893</v>
          </cell>
          <cell r="C901" t="str">
            <v>JAGUAR AVIARY</v>
          </cell>
          <cell r="D901" t="str">
            <v>YELLOW CLEARBODY</v>
          </cell>
          <cell r="E901" t="str">
            <v>C</v>
          </cell>
          <cell r="F901" t="str">
            <v>JAG</v>
          </cell>
          <cell r="G901">
            <v>100</v>
          </cell>
          <cell r="H901">
            <v>2017</v>
          </cell>
        </row>
        <row r="902">
          <cell r="B902">
            <v>894</v>
          </cell>
          <cell r="C902" t="str">
            <v>APRIL BIRD-STIEGLITZ</v>
          </cell>
          <cell r="D902" t="str">
            <v>YELLOW FACE COBALT</v>
          </cell>
          <cell r="E902" t="str">
            <v>C</v>
          </cell>
          <cell r="F902" t="str">
            <v>ALB</v>
          </cell>
          <cell r="G902">
            <v>122</v>
          </cell>
          <cell r="H902">
            <v>2017</v>
          </cell>
        </row>
        <row r="903">
          <cell r="B903">
            <v>895</v>
          </cell>
          <cell r="C903" t="str">
            <v>APRIL BIRD-STIEGLITZ</v>
          </cell>
          <cell r="D903" t="str">
            <v>YELLOW FACE SKY</v>
          </cell>
          <cell r="E903" t="str">
            <v>H</v>
          </cell>
          <cell r="F903" t="str">
            <v>ALB</v>
          </cell>
          <cell r="G903">
            <v>244</v>
          </cell>
          <cell r="H903">
            <v>2018</v>
          </cell>
        </row>
        <row r="904">
          <cell r="B904">
            <v>896</v>
          </cell>
          <cell r="C904" t="str">
            <v>BILL MITTON</v>
          </cell>
          <cell r="D904" t="str">
            <v>GREY GREEN</v>
          </cell>
          <cell r="E904" t="str">
            <v>C</v>
          </cell>
          <cell r="F904" t="str">
            <v>33M</v>
          </cell>
          <cell r="G904">
            <v>126</v>
          </cell>
          <cell r="H904">
            <v>2017</v>
          </cell>
        </row>
        <row r="905">
          <cell r="B905">
            <v>897</v>
          </cell>
          <cell r="C905" t="str">
            <v>BILL MITTON</v>
          </cell>
          <cell r="D905" t="str">
            <v>YELLOW</v>
          </cell>
          <cell r="E905" t="str">
            <v>C</v>
          </cell>
          <cell r="F905" t="str">
            <v>33M</v>
          </cell>
          <cell r="G905">
            <v>138</v>
          </cell>
          <cell r="H905">
            <v>2018</v>
          </cell>
        </row>
        <row r="906">
          <cell r="B906">
            <v>898</v>
          </cell>
          <cell r="C906" t="str">
            <v>BILL MITTON</v>
          </cell>
          <cell r="D906" t="str">
            <v>GREY</v>
          </cell>
          <cell r="E906" t="str">
            <v>C</v>
          </cell>
          <cell r="F906" t="str">
            <v>33M</v>
          </cell>
          <cell r="G906">
            <v>3</v>
          </cell>
          <cell r="H906">
            <v>2014</v>
          </cell>
        </row>
        <row r="907">
          <cell r="B907">
            <v>899</v>
          </cell>
          <cell r="C907" t="str">
            <v>BILL MITTON</v>
          </cell>
          <cell r="D907" t="str">
            <v>YF BLUE</v>
          </cell>
          <cell r="E907" t="str">
            <v>C</v>
          </cell>
          <cell r="F907" t="str">
            <v>33M</v>
          </cell>
          <cell r="G907">
            <v>212</v>
          </cell>
          <cell r="H907">
            <v>2016</v>
          </cell>
        </row>
        <row r="908">
          <cell r="B908">
            <v>900</v>
          </cell>
          <cell r="C908" t="str">
            <v>BILL MITTON</v>
          </cell>
          <cell r="D908" t="str">
            <v>GREY GREEN</v>
          </cell>
          <cell r="E908" t="str">
            <v>C</v>
          </cell>
          <cell r="F908" t="str">
            <v>33M</v>
          </cell>
          <cell r="G908">
            <v>152</v>
          </cell>
          <cell r="H908">
            <v>2018</v>
          </cell>
        </row>
        <row r="909">
          <cell r="B909">
            <v>901</v>
          </cell>
          <cell r="C909" t="str">
            <v>BILL MITTON</v>
          </cell>
          <cell r="D909" t="str">
            <v>GREY GREEN</v>
          </cell>
          <cell r="E909" t="str">
            <v>C</v>
          </cell>
          <cell r="F909" t="str">
            <v>33M</v>
          </cell>
          <cell r="G909">
            <v>70</v>
          </cell>
          <cell r="H909">
            <v>2017</v>
          </cell>
        </row>
        <row r="910">
          <cell r="B910">
            <v>902</v>
          </cell>
          <cell r="C910" t="str">
            <v>BILL MITTON</v>
          </cell>
          <cell r="D910" t="str">
            <v>COBALT</v>
          </cell>
          <cell r="E910" t="str">
            <v>C</v>
          </cell>
          <cell r="F910" t="str">
            <v>33M</v>
          </cell>
          <cell r="G910">
            <v>18</v>
          </cell>
          <cell r="H910">
            <v>2018</v>
          </cell>
        </row>
        <row r="911">
          <cell r="B911">
            <v>903</v>
          </cell>
        </row>
        <row r="911">
          <cell r="D911" t="str">
            <v>SCRATCH</v>
          </cell>
        </row>
        <row r="912">
          <cell r="B912">
            <v>904</v>
          </cell>
          <cell r="C912" t="str">
            <v>JAMES OWENS</v>
          </cell>
          <cell r="D912" t="str">
            <v>CIN GREY GREEN</v>
          </cell>
          <cell r="E912" t="str">
            <v>C</v>
          </cell>
          <cell r="F912" t="str">
            <v>JKO</v>
          </cell>
          <cell r="G912">
            <v>35</v>
          </cell>
          <cell r="H912">
            <v>2013</v>
          </cell>
        </row>
        <row r="913">
          <cell r="B913">
            <v>905</v>
          </cell>
          <cell r="C913" t="str">
            <v>JAMES OWENS</v>
          </cell>
          <cell r="D913" t="str">
            <v>GREY</v>
          </cell>
          <cell r="E913" t="str">
            <v>C</v>
          </cell>
          <cell r="F913" t="str">
            <v>JKO</v>
          </cell>
          <cell r="G913">
            <v>3</v>
          </cell>
          <cell r="H913">
            <v>2014</v>
          </cell>
        </row>
        <row r="914">
          <cell r="B914">
            <v>906</v>
          </cell>
          <cell r="C914" t="str">
            <v>JAMES OWENS</v>
          </cell>
          <cell r="D914" t="str">
            <v>GREY</v>
          </cell>
          <cell r="E914" t="str">
            <v>C</v>
          </cell>
          <cell r="F914" t="str">
            <v>JKO</v>
          </cell>
          <cell r="G914">
            <v>33</v>
          </cell>
          <cell r="H914">
            <v>2016</v>
          </cell>
        </row>
        <row r="915">
          <cell r="B915">
            <v>907</v>
          </cell>
          <cell r="C915" t="str">
            <v>JAMES OWENS</v>
          </cell>
          <cell r="D915" t="str">
            <v>GREY</v>
          </cell>
          <cell r="E915" t="str">
            <v>C</v>
          </cell>
          <cell r="F915" t="str">
            <v>JKO</v>
          </cell>
          <cell r="G915">
            <v>108</v>
          </cell>
          <cell r="H915">
            <v>2014</v>
          </cell>
        </row>
        <row r="916">
          <cell r="B916">
            <v>908</v>
          </cell>
          <cell r="C916" t="str">
            <v>JAMES OWENS</v>
          </cell>
          <cell r="D916" t="str">
            <v>SPANGLE YF</v>
          </cell>
          <cell r="E916" t="str">
            <v>H</v>
          </cell>
          <cell r="F916" t="str">
            <v>JKO</v>
          </cell>
          <cell r="G916">
            <v>18</v>
          </cell>
          <cell r="H916">
            <v>2013</v>
          </cell>
        </row>
        <row r="917">
          <cell r="B917">
            <v>909</v>
          </cell>
          <cell r="C917" t="str">
            <v>JAMES OWENS</v>
          </cell>
          <cell r="D917" t="str">
            <v>TCB YF BLUE</v>
          </cell>
          <cell r="E917" t="str">
            <v>H</v>
          </cell>
          <cell r="F917" t="str">
            <v>JKO</v>
          </cell>
          <cell r="G917">
            <v>25</v>
          </cell>
          <cell r="H917">
            <v>2017</v>
          </cell>
        </row>
        <row r="918">
          <cell r="B918">
            <v>910</v>
          </cell>
          <cell r="C918" t="str">
            <v>JAMES OWENS</v>
          </cell>
          <cell r="D918" t="str">
            <v>CIN GREY</v>
          </cell>
          <cell r="E918" t="str">
            <v>H</v>
          </cell>
          <cell r="F918" t="str">
            <v>JKO</v>
          </cell>
          <cell r="G918">
            <v>11</v>
          </cell>
          <cell r="H918">
            <v>2018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  <cell r="C1010" t="str">
            <v>MICK MCCOWN</v>
          </cell>
          <cell r="D1010" t="str">
            <v>DARKEYE CLEAR</v>
          </cell>
          <cell r="E1010" t="str">
            <v>C</v>
          </cell>
          <cell r="F1010" t="str">
            <v>MIK</v>
          </cell>
          <cell r="G1010">
            <v>72</v>
          </cell>
          <cell r="H1010">
            <v>2018</v>
          </cell>
        </row>
        <row r="1011">
          <cell r="B1011">
            <v>1001</v>
          </cell>
          <cell r="C1011" t="str">
            <v>MICK MCCOWN</v>
          </cell>
          <cell r="D1011" t="str">
            <v>FROSTED PIED COBALT</v>
          </cell>
          <cell r="E1011" t="str">
            <v>C</v>
          </cell>
          <cell r="F1011" t="str">
            <v>MIK</v>
          </cell>
          <cell r="G1011">
            <v>75</v>
          </cell>
          <cell r="H1011">
            <v>2016</v>
          </cell>
        </row>
        <row r="1012">
          <cell r="B1012">
            <v>1002</v>
          </cell>
          <cell r="C1012" t="str">
            <v>MICK MCCOWN</v>
          </cell>
          <cell r="D1012" t="str">
            <v>FROSTED PIED GREY GREEN</v>
          </cell>
          <cell r="E1012" t="str">
            <v>C</v>
          </cell>
          <cell r="F1012" t="str">
            <v>MIK</v>
          </cell>
          <cell r="G1012">
            <v>180</v>
          </cell>
          <cell r="H1012">
            <v>2018</v>
          </cell>
        </row>
        <row r="1013">
          <cell r="B1013">
            <v>1003</v>
          </cell>
          <cell r="C1013" t="str">
            <v>JAGUAR AVIARY</v>
          </cell>
          <cell r="D1013" t="str">
            <v>CRESTED CINN OPL VIOLET</v>
          </cell>
          <cell r="E1013" t="str">
            <v>H</v>
          </cell>
          <cell r="F1013" t="str">
            <v>JAG</v>
          </cell>
          <cell r="G1013">
            <v>54</v>
          </cell>
          <cell r="H1013">
            <v>2017</v>
          </cell>
        </row>
        <row r="1014">
          <cell r="B1014">
            <v>1004</v>
          </cell>
          <cell r="C1014" t="str">
            <v>JAGUAR AVIARY</v>
          </cell>
          <cell r="D1014" t="str">
            <v>DARK EYE CLEAR</v>
          </cell>
          <cell r="E1014" t="str">
            <v>C</v>
          </cell>
          <cell r="F1014" t="str">
            <v>JAG</v>
          </cell>
          <cell r="G1014">
            <v>2</v>
          </cell>
          <cell r="H1014">
            <v>2018</v>
          </cell>
        </row>
        <row r="1015">
          <cell r="B1015">
            <v>1005</v>
          </cell>
          <cell r="C1015" t="str">
            <v>JAGUAR AVIARY</v>
          </cell>
          <cell r="D1015" t="str">
            <v>DARK EYE CLEAR</v>
          </cell>
          <cell r="E1015" t="str">
            <v>H</v>
          </cell>
          <cell r="F1015" t="str">
            <v>JAG</v>
          </cell>
          <cell r="G1015">
            <v>7</v>
          </cell>
          <cell r="H1015">
            <v>2018</v>
          </cell>
        </row>
        <row r="1016">
          <cell r="B1016">
            <v>1006</v>
          </cell>
          <cell r="C1016" t="str">
            <v>STEPHEN FOWLER</v>
          </cell>
          <cell r="D1016" t="str">
            <v>Dutch Pied Grey Green</v>
          </cell>
          <cell r="E1016" t="str">
            <v>C</v>
          </cell>
          <cell r="F1016" t="str">
            <v>SCF</v>
          </cell>
          <cell r="G1016">
            <v>338</v>
          </cell>
          <cell r="H1016" t="str">
            <v>2015</v>
          </cell>
        </row>
        <row r="1017">
          <cell r="B1017">
            <v>1007</v>
          </cell>
          <cell r="C1017" t="str">
            <v>STEPHEN FOWLER</v>
          </cell>
          <cell r="D1017" t="str">
            <v>Dutch Pied Violet</v>
          </cell>
          <cell r="E1017" t="str">
            <v>C</v>
          </cell>
          <cell r="F1017" t="str">
            <v>SCF</v>
          </cell>
          <cell r="G1017">
            <v>218</v>
          </cell>
          <cell r="H1017" t="str">
            <v>2018</v>
          </cell>
        </row>
        <row r="1018">
          <cell r="B1018">
            <v>1008</v>
          </cell>
        </row>
        <row r="1019">
          <cell r="B1019">
            <v>1009</v>
          </cell>
        </row>
        <row r="1020">
          <cell r="B1020">
            <v>1010</v>
          </cell>
        </row>
        <row r="1021">
          <cell r="B1021">
            <v>1011</v>
          </cell>
        </row>
        <row r="1022">
          <cell r="B1022">
            <v>1012</v>
          </cell>
        </row>
        <row r="1023">
          <cell r="B1023">
            <v>1013</v>
          </cell>
        </row>
        <row r="1024">
          <cell r="B1024">
            <v>1014</v>
          </cell>
        </row>
        <row r="1025">
          <cell r="B1025">
            <v>1015</v>
          </cell>
        </row>
        <row r="1026">
          <cell r="B1026">
            <v>1016</v>
          </cell>
        </row>
        <row r="1027">
          <cell r="B1027">
            <v>1017</v>
          </cell>
        </row>
        <row r="1028">
          <cell r="B1028">
            <v>1018</v>
          </cell>
        </row>
        <row r="1029">
          <cell r="B1029">
            <v>1019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>
        <row r="3">
          <cell r="M3" t="str">
            <v># BIRDS</v>
          </cell>
          <cell r="N3" t="str">
            <v># EXHIBITOR</v>
          </cell>
        </row>
        <row r="4">
          <cell r="M4">
            <v>11</v>
          </cell>
          <cell r="N4">
            <v>6</v>
          </cell>
        </row>
        <row r="5">
          <cell r="M5">
            <v>9</v>
          </cell>
          <cell r="N5">
            <v>6</v>
          </cell>
        </row>
        <row r="6">
          <cell r="M6">
            <v>11</v>
          </cell>
          <cell r="N6">
            <v>5</v>
          </cell>
        </row>
        <row r="7">
          <cell r="M7">
            <v>9</v>
          </cell>
          <cell r="N7">
            <v>6</v>
          </cell>
        </row>
        <row r="8">
          <cell r="M8">
            <v>28</v>
          </cell>
          <cell r="N8">
            <v>7</v>
          </cell>
        </row>
        <row r="9">
          <cell r="M9">
            <v>21</v>
          </cell>
          <cell r="N9">
            <v>7</v>
          </cell>
        </row>
        <row r="10">
          <cell r="M10">
            <v>5</v>
          </cell>
          <cell r="N10">
            <v>3</v>
          </cell>
        </row>
        <row r="11">
          <cell r="M11">
            <v>6</v>
          </cell>
          <cell r="N11">
            <v>3</v>
          </cell>
        </row>
        <row r="12">
          <cell r="M12">
            <v>8</v>
          </cell>
          <cell r="N12">
            <v>4</v>
          </cell>
        </row>
        <row r="13">
          <cell r="M13">
            <v>5</v>
          </cell>
          <cell r="N13">
            <v>3</v>
          </cell>
        </row>
        <row r="14">
          <cell r="M14">
            <v>3</v>
          </cell>
          <cell r="N14">
            <v>3</v>
          </cell>
        </row>
        <row r="15">
          <cell r="M15">
            <v>4</v>
          </cell>
          <cell r="N15">
            <v>4</v>
          </cell>
        </row>
        <row r="16">
          <cell r="M16">
            <v>0</v>
          </cell>
          <cell r="N16">
            <v>0</v>
          </cell>
        </row>
        <row r="17">
          <cell r="M17">
            <v>2</v>
          </cell>
          <cell r="N17">
            <v>2</v>
          </cell>
        </row>
        <row r="18">
          <cell r="M18">
            <v>13</v>
          </cell>
          <cell r="N18">
            <v>4</v>
          </cell>
        </row>
        <row r="19">
          <cell r="M19">
            <v>0</v>
          </cell>
          <cell r="N19">
            <v>0</v>
          </cell>
        </row>
        <row r="20">
          <cell r="M20">
            <v>8</v>
          </cell>
          <cell r="N20">
            <v>4</v>
          </cell>
        </row>
        <row r="21">
          <cell r="M21">
            <v>2</v>
          </cell>
          <cell r="N21">
            <v>2</v>
          </cell>
        </row>
        <row r="22">
          <cell r="M22">
            <v>4</v>
          </cell>
          <cell r="N22">
            <v>2</v>
          </cell>
        </row>
        <row r="23">
          <cell r="M23">
            <v>1</v>
          </cell>
          <cell r="N23">
            <v>1</v>
          </cell>
        </row>
        <row r="24">
          <cell r="M24">
            <v>5</v>
          </cell>
          <cell r="N24">
            <v>4</v>
          </cell>
        </row>
        <row r="26">
          <cell r="M26">
            <v>3</v>
          </cell>
          <cell r="N26">
            <v>1</v>
          </cell>
        </row>
        <row r="27">
          <cell r="M27">
            <v>0</v>
          </cell>
          <cell r="N27">
            <v>0</v>
          </cell>
        </row>
        <row r="28">
          <cell r="M28">
            <v>3</v>
          </cell>
          <cell r="N28">
            <v>3</v>
          </cell>
        </row>
        <row r="29">
          <cell r="M29">
            <v>0</v>
          </cell>
          <cell r="N29">
            <v>0</v>
          </cell>
        </row>
        <row r="30">
          <cell r="M30">
            <v>1</v>
          </cell>
          <cell r="N30">
            <v>1</v>
          </cell>
        </row>
        <row r="31">
          <cell r="M31">
            <v>0</v>
          </cell>
          <cell r="N31">
            <v>0</v>
          </cell>
        </row>
        <row r="32">
          <cell r="M32">
            <v>0</v>
          </cell>
          <cell r="N32">
            <v>0</v>
          </cell>
        </row>
        <row r="33">
          <cell r="M33">
            <v>0</v>
          </cell>
          <cell r="N33">
            <v>0</v>
          </cell>
        </row>
        <row r="34">
          <cell r="M34">
            <v>0</v>
          </cell>
          <cell r="N34">
            <v>0</v>
          </cell>
        </row>
        <row r="35">
          <cell r="M35">
            <v>0</v>
          </cell>
          <cell r="N35">
            <v>0</v>
          </cell>
        </row>
        <row r="36">
          <cell r="M36">
            <v>0</v>
          </cell>
          <cell r="N36">
            <v>0</v>
          </cell>
        </row>
        <row r="37">
          <cell r="M37">
            <v>4</v>
          </cell>
          <cell r="N37">
            <v>2</v>
          </cell>
        </row>
        <row r="38">
          <cell r="M38">
            <v>3</v>
          </cell>
          <cell r="N38">
            <v>2</v>
          </cell>
        </row>
        <row r="39">
          <cell r="M39">
            <v>0</v>
          </cell>
          <cell r="N39">
            <v>0</v>
          </cell>
        </row>
      </sheetData>
      <sheetData sheetId="3"/>
      <sheetData sheetId="4"/>
      <sheetData sheetId="5"/>
      <sheetData sheetId="6">
        <row r="11">
          <cell r="B11" t="str">
            <v>CAGE #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outbackbirds@cox.net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6"/>
  <sheetViews>
    <sheetView tabSelected="1" topLeftCell="A109" workbookViewId="0">
      <selection activeCell="A1" sqref="A1:K166"/>
    </sheetView>
  </sheetViews>
  <sheetFormatPr defaultColWidth="9" defaultRowHeight="15"/>
  <cols>
    <col min="1" max="1" width="21.4285714285714" customWidth="1"/>
    <col min="2" max="2" width="5.85714285714286" customWidth="1"/>
    <col min="3" max="3" width="9.42857142857143" customWidth="1"/>
    <col min="4" max="4" width="20.1428571428571" customWidth="1"/>
    <col min="5" max="5" width="30.5714285714286" customWidth="1"/>
    <col min="6" max="6" width="3.85714285714286" customWidth="1"/>
    <col min="7" max="7" width="9.85714285714286" customWidth="1"/>
    <col min="8" max="8" width="5.42857142857143" customWidth="1"/>
    <col min="9" max="9" width="5.71428571428571" customWidth="1"/>
    <col min="10" max="10" width="6.71428571428571" customWidth="1"/>
    <col min="11" max="11" width="12.5714285714286" customWidth="1"/>
  </cols>
  <sheetData>
    <row r="1" ht="15.75" spans="1:11">
      <c r="A1" s="1"/>
      <c r="B1" s="2"/>
      <c r="C1" s="2"/>
      <c r="D1" s="3" t="s">
        <v>0</v>
      </c>
      <c r="E1" s="3"/>
      <c r="F1" s="4"/>
      <c r="G1" s="5" t="s">
        <v>1</v>
      </c>
      <c r="H1" s="5"/>
      <c r="I1" s="5" t="s">
        <v>2</v>
      </c>
      <c r="J1" s="37"/>
      <c r="K1" s="37"/>
    </row>
    <row r="2" spans="1:11">
      <c r="A2" s="1"/>
      <c r="B2" s="2"/>
      <c r="C2" s="2"/>
      <c r="D2" s="6" t="s">
        <v>3</v>
      </c>
      <c r="E2" s="6"/>
      <c r="F2" s="4"/>
      <c r="G2" s="4"/>
      <c r="H2" s="4"/>
      <c r="I2" s="4"/>
      <c r="J2" s="37"/>
      <c r="K2" s="37"/>
    </row>
    <row r="3" spans="1:11">
      <c r="A3" s="1"/>
      <c r="B3" s="2"/>
      <c r="C3" s="2"/>
      <c r="D3" s="1"/>
      <c r="E3" s="1"/>
      <c r="F3" s="4"/>
      <c r="G3" s="4"/>
      <c r="H3" s="4"/>
      <c r="I3" s="4"/>
      <c r="J3" s="37"/>
      <c r="K3" s="37"/>
    </row>
    <row r="4" spans="1:11">
      <c r="A4" s="7" t="s">
        <v>4</v>
      </c>
      <c r="B4" s="8" t="s">
        <v>5</v>
      </c>
      <c r="C4" s="8"/>
      <c r="D4" s="8"/>
      <c r="E4" s="9"/>
      <c r="F4" s="4"/>
      <c r="G4" s="4"/>
      <c r="H4" s="4"/>
      <c r="I4" s="4"/>
      <c r="J4" s="37"/>
      <c r="K4" s="37"/>
    </row>
    <row r="5" spans="2:11">
      <c r="B5" s="7"/>
      <c r="C5" s="7"/>
      <c r="D5" s="9"/>
      <c r="E5" s="9"/>
      <c r="F5" s="4"/>
      <c r="G5" s="4"/>
      <c r="H5" s="4"/>
      <c r="I5" s="4"/>
      <c r="J5" s="37"/>
      <c r="K5" s="37"/>
    </row>
    <row r="6" spans="1:11">
      <c r="A6" s="7" t="s">
        <v>6</v>
      </c>
      <c r="B6" s="10" t="s">
        <v>7</v>
      </c>
      <c r="C6" s="10"/>
      <c r="D6" s="8"/>
      <c r="E6" s="11" t="s">
        <v>8</v>
      </c>
      <c r="F6" s="12"/>
      <c r="G6" s="13" t="s">
        <v>9</v>
      </c>
      <c r="H6" s="12"/>
      <c r="I6" s="12"/>
      <c r="J6" s="37"/>
      <c r="K6" s="37"/>
    </row>
    <row r="7" spans="1:11">
      <c r="A7" s="7" t="s">
        <v>10</v>
      </c>
      <c r="B7" s="10"/>
      <c r="C7" s="10"/>
      <c r="D7" s="8"/>
      <c r="E7" s="9"/>
      <c r="F7" s="4"/>
      <c r="G7" s="4"/>
      <c r="H7" s="4"/>
      <c r="I7" s="4"/>
      <c r="J7" s="37"/>
      <c r="K7" s="37"/>
    </row>
    <row r="8" spans="1:11">
      <c r="A8" s="7" t="s">
        <v>6</v>
      </c>
      <c r="B8" s="10"/>
      <c r="C8" s="10"/>
      <c r="D8" s="8"/>
      <c r="E8" s="9"/>
      <c r="F8" s="4"/>
      <c r="G8" s="4"/>
      <c r="H8" s="4"/>
      <c r="I8" s="4"/>
      <c r="J8" s="37"/>
      <c r="K8" s="37"/>
    </row>
    <row r="9" spans="1:11">
      <c r="A9" s="9"/>
      <c r="B9" s="7"/>
      <c r="C9" s="7"/>
      <c r="D9" s="9"/>
      <c r="E9" s="11" t="s">
        <v>11</v>
      </c>
      <c r="F9" s="14" t="s">
        <v>12</v>
      </c>
      <c r="G9" s="15"/>
      <c r="H9" s="15"/>
      <c r="I9" s="12"/>
      <c r="J9" s="37"/>
      <c r="K9" s="37"/>
    </row>
    <row r="10" spans="1:11">
      <c r="A10" s="16"/>
      <c r="B10" s="17" t="s">
        <v>13</v>
      </c>
      <c r="C10" s="16"/>
      <c r="D10" s="16" t="s">
        <v>14</v>
      </c>
      <c r="E10" s="9"/>
      <c r="F10" s="18"/>
      <c r="G10" s="4"/>
      <c r="H10" s="4"/>
      <c r="I10" s="4"/>
      <c r="J10" s="37"/>
      <c r="K10" s="37"/>
    </row>
    <row r="11" spans="1:11">
      <c r="A11" s="16"/>
      <c r="B11" s="19"/>
      <c r="C11" s="16"/>
      <c r="D11" s="20"/>
      <c r="E11" s="11" t="s">
        <v>15</v>
      </c>
      <c r="F11" s="21" t="s">
        <v>16</v>
      </c>
      <c r="G11" s="12"/>
      <c r="H11" s="12"/>
      <c r="I11" s="12"/>
      <c r="J11" s="37"/>
      <c r="K11" s="37"/>
    </row>
    <row r="12" spans="1:11">
      <c r="A12" s="22" t="s">
        <v>17</v>
      </c>
      <c r="B12" s="23"/>
      <c r="C12" s="24">
        <v>94</v>
      </c>
      <c r="D12" s="25">
        <v>7</v>
      </c>
      <c r="E12" s="9"/>
      <c r="F12" s="26"/>
      <c r="G12" s="4"/>
      <c r="H12" s="4"/>
      <c r="I12" s="4"/>
      <c r="J12" s="37"/>
      <c r="K12" s="37"/>
    </row>
    <row r="13" spans="1:11">
      <c r="A13" s="27" t="s">
        <v>18</v>
      </c>
      <c r="B13" s="23"/>
      <c r="C13" s="24">
        <v>71</v>
      </c>
      <c r="D13" s="25">
        <v>5</v>
      </c>
      <c r="E13" s="7"/>
      <c r="F13" s="28" t="s">
        <v>19</v>
      </c>
      <c r="G13" s="12"/>
      <c r="H13" s="12"/>
      <c r="I13" s="12"/>
      <c r="J13" s="37"/>
      <c r="K13" s="37"/>
    </row>
    <row r="14" spans="1:11">
      <c r="A14" s="29" t="s">
        <v>20</v>
      </c>
      <c r="B14" s="23"/>
      <c r="C14" s="24"/>
      <c r="D14" s="25"/>
      <c r="E14" s="7"/>
      <c r="F14" s="18"/>
      <c r="G14" s="4"/>
      <c r="H14" s="4"/>
      <c r="I14" s="4"/>
      <c r="J14" s="37"/>
      <c r="K14" s="37"/>
    </row>
    <row r="15" spans="1:11">
      <c r="A15" s="29" t="s">
        <v>21</v>
      </c>
      <c r="B15" s="23"/>
      <c r="C15" s="24"/>
      <c r="D15" s="25"/>
      <c r="E15" s="11" t="s">
        <v>22</v>
      </c>
      <c r="F15" s="14" t="s">
        <v>23</v>
      </c>
      <c r="G15" s="12"/>
      <c r="H15" s="12"/>
      <c r="I15" s="12"/>
      <c r="J15" s="37"/>
      <c r="K15" s="37"/>
    </row>
    <row r="16" ht="15.75" spans="1:11">
      <c r="A16" s="29" t="s">
        <v>24</v>
      </c>
      <c r="B16" s="30"/>
      <c r="C16" s="31">
        <v>8</v>
      </c>
      <c r="D16" s="32">
        <v>3</v>
      </c>
      <c r="E16" s="1"/>
      <c r="F16" s="18"/>
      <c r="G16" s="4"/>
      <c r="H16" s="4"/>
      <c r="I16" s="4"/>
      <c r="J16" s="37"/>
      <c r="K16" s="37"/>
    </row>
    <row r="17" spans="1:11">
      <c r="A17" s="2" t="s">
        <v>25</v>
      </c>
      <c r="B17" s="19"/>
      <c r="C17" s="5">
        <f>SUM(C12:C16)</f>
        <v>173</v>
      </c>
      <c r="D17" s="5">
        <f>SUM(D12:D15)</f>
        <v>12</v>
      </c>
      <c r="E17" s="11" t="s">
        <v>26</v>
      </c>
      <c r="F17" s="33" t="s">
        <v>27</v>
      </c>
      <c r="G17" s="12"/>
      <c r="H17" s="12"/>
      <c r="I17" s="12"/>
      <c r="J17" s="37"/>
      <c r="K17" s="37"/>
    </row>
    <row r="18" spans="1:11">
      <c r="A18" s="16"/>
      <c r="B18" s="19"/>
      <c r="C18" s="20"/>
      <c r="D18" s="5"/>
      <c r="E18" s="1"/>
      <c r="F18" s="4"/>
      <c r="G18" s="4"/>
      <c r="H18" s="4"/>
      <c r="I18" s="4"/>
      <c r="J18" s="37"/>
      <c r="K18" s="37"/>
    </row>
    <row r="19" spans="1:11">
      <c r="A19" s="2" t="s">
        <v>28</v>
      </c>
      <c r="B19" s="19"/>
      <c r="C19" s="5" t="s">
        <v>28</v>
      </c>
      <c r="D19" s="5" t="s">
        <v>28</v>
      </c>
      <c r="E19" s="1"/>
      <c r="F19" s="4"/>
      <c r="G19" s="4"/>
      <c r="H19" s="4"/>
      <c r="I19" s="4"/>
      <c r="J19" s="37"/>
      <c r="K19" s="37"/>
    </row>
    <row r="20" spans="1:11">
      <c r="A20" s="2"/>
      <c r="B20" s="2"/>
      <c r="C20" s="2"/>
      <c r="D20" s="1"/>
      <c r="E20" s="1"/>
      <c r="F20" s="4"/>
      <c r="G20" s="4"/>
      <c r="H20" s="4"/>
      <c r="I20" s="4"/>
      <c r="J20" s="37"/>
      <c r="K20" s="37"/>
    </row>
    <row r="21" spans="1:11">
      <c r="A21" s="1"/>
      <c r="B21" s="34" t="s">
        <v>29</v>
      </c>
      <c r="C21" s="35"/>
      <c r="D21" s="7" t="s">
        <v>30</v>
      </c>
      <c r="E21" s="7" t="s">
        <v>31</v>
      </c>
      <c r="F21" s="6" t="s">
        <v>32</v>
      </c>
      <c r="G21" s="6" t="s">
        <v>33</v>
      </c>
      <c r="H21" s="6"/>
      <c r="I21" s="6" t="s">
        <v>34</v>
      </c>
      <c r="J21" s="37"/>
      <c r="K21" s="37"/>
    </row>
    <row r="22" spans="1:11">
      <c r="A22" s="2"/>
      <c r="B22" s="2"/>
      <c r="C22" s="2"/>
      <c r="D22" s="7"/>
      <c r="E22" s="7"/>
      <c r="F22" s="6"/>
      <c r="G22" s="6"/>
      <c r="H22" s="6"/>
      <c r="I22" s="6"/>
      <c r="J22" s="37"/>
      <c r="K22" s="37"/>
    </row>
    <row r="23" spans="1:11">
      <c r="A23" s="7" t="s">
        <v>35</v>
      </c>
      <c r="B23" s="36">
        <v>845</v>
      </c>
      <c r="C23" s="7"/>
      <c r="D23" s="7" t="str">
        <f ca="1">LOOKUP($B23,[1]EXHIBITOR!$B$6:$B$1209,[1]EXHIBITOR!$C$6:$C$1503)</f>
        <v>RAY HELTZEL</v>
      </c>
      <c r="E23" s="7" t="str">
        <f ca="1">LOOKUP($B23,[1]EXHIBITOR!$B$6:$B$1209,[1]EXHIBITOR!$D$6:$D$1503)</f>
        <v>GREY</v>
      </c>
      <c r="F23" s="6" t="str">
        <f ca="1">LOOKUP($B23,[1]EXHIBITOR!$B$6:$B$1209,[1]EXHIBITOR!$E$6:$E$1503)</f>
        <v>C</v>
      </c>
      <c r="G23" s="6" t="str">
        <f ca="1">LOOKUP($B23,[1]EXHIBITOR!$B$6:$B$1209,[1]EXHIBITOR!$F$6:$F$1503)</f>
        <v>60Z</v>
      </c>
      <c r="H23" s="6">
        <f ca="1">LOOKUP($B23,[1]EXHIBITOR!$B$6:$B$1209,[1]EXHIBITOR!$G$6:$G$1503)</f>
        <v>72</v>
      </c>
      <c r="I23" s="6">
        <f ca="1">LOOKUP($B23,[1]EXHIBITOR!$B$6:$B$1209,[1]EXHIBITOR!$H$6:$H$1503)</f>
        <v>2017</v>
      </c>
      <c r="J23" s="37"/>
      <c r="K23" s="37"/>
    </row>
    <row r="24" spans="1:11">
      <c r="A24" s="9" t="s">
        <v>36</v>
      </c>
      <c r="B24" s="36">
        <v>883</v>
      </c>
      <c r="C24" s="7"/>
      <c r="D24" s="7" t="str">
        <f ca="1">LOOKUP($B24,[1]EXHIBITOR!$B$6:$B$1209,[1]EXHIBITOR!$C$6:$C$1503)</f>
        <v>SUNDANCE AVIARY</v>
      </c>
      <c r="E24" s="7" t="str">
        <f ca="1">LOOKUP($B24,[1]EXHIBITOR!$B$6:$B$1209,[1]EXHIBITOR!$D$6:$D$1503)</f>
        <v>OPALINE SKY</v>
      </c>
      <c r="F24" s="6" t="str">
        <f ca="1">LOOKUP($B24,[1]EXHIBITOR!$B$6:$B$1209,[1]EXHIBITOR!$E$6:$E$1503)</f>
        <v>H</v>
      </c>
      <c r="G24" s="6" t="str">
        <f ca="1">LOOKUP($B24,[1]EXHIBITOR!$B$6:$B$1209,[1]EXHIBITOR!$F$6:$F$1503)</f>
        <v>JDL</v>
      </c>
      <c r="H24" s="6">
        <f ca="1">LOOKUP($B24,[1]EXHIBITOR!$B$6:$B$1209,[1]EXHIBITOR!$G$6:$G$1503)</f>
        <v>68</v>
      </c>
      <c r="I24" s="6">
        <f ca="1">LOOKUP($B24,[1]EXHIBITOR!$B$6:$B$1209,[1]EXHIBITOR!$H$6:$H$1503)</f>
        <v>2016</v>
      </c>
      <c r="J24" s="37"/>
      <c r="K24" s="37"/>
    </row>
    <row r="25" spans="1:11">
      <c r="A25" s="9" t="s">
        <v>37</v>
      </c>
      <c r="B25" s="36">
        <v>442</v>
      </c>
      <c r="C25" s="7"/>
      <c r="D25" s="7" t="str">
        <f ca="1">LOOKUP($B25,[1]EXHIBITOR!$B$6:$B$1209,[1]EXHIBITOR!$C$6:$C$1503)</f>
        <v>STEPHEN FOWLER</v>
      </c>
      <c r="E25" s="7" t="str">
        <f ca="1">LOOKUP($B25,[1]EXHIBITOR!$B$6:$B$1209,[1]EXHIBITOR!$D$6:$D$1503)</f>
        <v>Grey </v>
      </c>
      <c r="F25" s="6" t="str">
        <f ca="1">LOOKUP($B25,[1]EXHIBITOR!$B$6:$B$1209,[1]EXHIBITOR!$E$6:$E$1503)</f>
        <v>C</v>
      </c>
      <c r="G25" s="6" t="str">
        <f ca="1">LOOKUP($B25,[1]EXHIBITOR!$B$6:$B$1209,[1]EXHIBITOR!$F$6:$F$1503)</f>
        <v>SCF</v>
      </c>
      <c r="H25" s="6">
        <f ca="1">LOOKUP($B25,[1]EXHIBITOR!$B$6:$B$1209,[1]EXHIBITOR!$G$6:$G$1503)</f>
        <v>166</v>
      </c>
      <c r="I25" s="6" t="str">
        <f ca="1">LOOKUP($B25,[1]EXHIBITOR!$B$6:$B$1209,[1]EXHIBITOR!$H$6:$H$1503)</f>
        <v>2018</v>
      </c>
      <c r="J25" s="37"/>
      <c r="K25" s="37"/>
    </row>
    <row r="26" spans="1:11">
      <c r="A26" s="9" t="s">
        <v>38</v>
      </c>
      <c r="B26" s="36">
        <v>814</v>
      </c>
      <c r="C26" s="7"/>
      <c r="D26" s="7" t="str">
        <f ca="1">LOOKUP($B26,[1]EXHIBITOR!$B$6:$B$1209,[1]EXHIBITOR!$C$6:$C$1503)</f>
        <v>MICK MCCOWN</v>
      </c>
      <c r="E26" s="7" t="str">
        <f ca="1">LOOKUP($B26,[1]EXHIBITOR!$B$6:$B$1209,[1]EXHIBITOR!$D$6:$D$1503)</f>
        <v>GREY GREEN</v>
      </c>
      <c r="F26" s="6" t="str">
        <f ca="1">LOOKUP($B26,[1]EXHIBITOR!$B$6:$B$1209,[1]EXHIBITOR!$E$6:$E$1503)</f>
        <v>H</v>
      </c>
      <c r="G26" s="6" t="str">
        <f ca="1">LOOKUP($B26,[1]EXHIBITOR!$B$6:$B$1209,[1]EXHIBITOR!$F$6:$F$1503)</f>
        <v>MIK</v>
      </c>
      <c r="H26" s="6">
        <f ca="1">LOOKUP($B26,[1]EXHIBITOR!$B$6:$B$1209,[1]EXHIBITOR!$G$6:$G$1503)</f>
        <v>23</v>
      </c>
      <c r="I26" s="6">
        <f ca="1">LOOKUP($B26,[1]EXHIBITOR!$B$6:$B$1209,[1]EXHIBITOR!$H$6:$H$1503)</f>
        <v>2018</v>
      </c>
      <c r="J26" s="37"/>
      <c r="K26" s="37"/>
    </row>
    <row r="27" spans="1:11">
      <c r="A27" s="9" t="s">
        <v>39</v>
      </c>
      <c r="B27" s="36">
        <v>838</v>
      </c>
      <c r="C27" s="7"/>
      <c r="D27" s="7" t="str">
        <f ca="1">LOOKUP($B27,[1]EXHIBITOR!$B$6:$B$1209,[1]EXHIBITOR!$C$6:$C$1503)</f>
        <v>RAY HELTZEL</v>
      </c>
      <c r="E27" s="7" t="str">
        <f ca="1">LOOKUP($B27,[1]EXHIBITOR!$B$6:$B$1209,[1]EXHIBITOR!$D$6:$D$1503)</f>
        <v>SKY</v>
      </c>
      <c r="F27" s="6" t="str">
        <f ca="1">LOOKUP($B27,[1]EXHIBITOR!$B$6:$B$1209,[1]EXHIBITOR!$E$6:$E$1503)</f>
        <v>C</v>
      </c>
      <c r="G27" s="6" t="str">
        <f ca="1">LOOKUP($B27,[1]EXHIBITOR!$B$6:$B$1209,[1]EXHIBITOR!$F$6:$F$1503)</f>
        <v>60Z</v>
      </c>
      <c r="H27" s="6">
        <f ca="1">LOOKUP($B27,[1]EXHIBITOR!$B$6:$B$1209,[1]EXHIBITOR!$G$6:$G$1503)</f>
        <v>158</v>
      </c>
      <c r="I27" s="6">
        <f ca="1">LOOKUP($B27,[1]EXHIBITOR!$B$6:$B$1209,[1]EXHIBITOR!$H$6:$H$1503)</f>
        <v>2017</v>
      </c>
      <c r="J27" s="37"/>
      <c r="K27" s="37"/>
    </row>
    <row r="28" spans="1:11">
      <c r="A28" s="9" t="s">
        <v>40</v>
      </c>
      <c r="B28" s="36">
        <v>844</v>
      </c>
      <c r="C28" s="7"/>
      <c r="D28" s="7" t="str">
        <f ca="1">LOOKUP($B28,[1]EXHIBITOR!$B$6:$B$1209,[1]EXHIBITOR!$C$6:$C$1503)</f>
        <v>RAY HELTZEL</v>
      </c>
      <c r="E28" s="7" t="str">
        <f ca="1">LOOKUP($B28,[1]EXHIBITOR!$B$6:$B$1209,[1]EXHIBITOR!$D$6:$D$1503)</f>
        <v>GREY </v>
      </c>
      <c r="F28" s="6" t="str">
        <f ca="1">LOOKUP($B28,[1]EXHIBITOR!$B$6:$B$1209,[1]EXHIBITOR!$E$6:$E$1503)</f>
        <v>C</v>
      </c>
      <c r="G28" s="6" t="str">
        <f ca="1">LOOKUP($B28,[1]EXHIBITOR!$B$6:$B$1209,[1]EXHIBITOR!$F$6:$F$1503)</f>
        <v>60Z</v>
      </c>
      <c r="H28" s="6">
        <f ca="1">LOOKUP($B28,[1]EXHIBITOR!$B$6:$B$1209,[1]EXHIBITOR!$G$6:$G$1503)</f>
        <v>3</v>
      </c>
      <c r="I28" s="6">
        <f ca="1">LOOKUP($B28,[1]EXHIBITOR!$B$6:$B$1209,[1]EXHIBITOR!$H$6:$H$1503)</f>
        <v>2016</v>
      </c>
      <c r="J28" s="37"/>
      <c r="K28" s="37"/>
    </row>
    <row r="29" spans="1:11">
      <c r="A29" s="9" t="s">
        <v>41</v>
      </c>
      <c r="B29" s="36">
        <v>896</v>
      </c>
      <c r="C29" s="7"/>
      <c r="D29" s="7" t="str">
        <f ca="1">LOOKUP($B29,[1]EXHIBITOR!$B$6:$B$1209,[1]EXHIBITOR!$C$6:$C$1503)</f>
        <v>BILL MITTON</v>
      </c>
      <c r="E29" s="7" t="str">
        <f ca="1">LOOKUP($B29,[1]EXHIBITOR!$B$6:$B$1209,[1]EXHIBITOR!$D$6:$D$1503)</f>
        <v>GREY GREEN</v>
      </c>
      <c r="F29" s="6" t="str">
        <f ca="1">LOOKUP($B29,[1]EXHIBITOR!$B$6:$B$1209,[1]EXHIBITOR!$E$6:$E$1503)</f>
        <v>C</v>
      </c>
      <c r="G29" s="6" t="str">
        <f ca="1">LOOKUP($B29,[1]EXHIBITOR!$B$6:$B$1209,[1]EXHIBITOR!$F$6:$F$1503)</f>
        <v>33M</v>
      </c>
      <c r="H29" s="6">
        <f ca="1">LOOKUP($B29,[1]EXHIBITOR!$B$6:$B$1209,[1]EXHIBITOR!$G$6:$G$1503)</f>
        <v>126</v>
      </c>
      <c r="I29" s="6">
        <f ca="1">LOOKUP($B29,[1]EXHIBITOR!$B$6:$B$1209,[1]EXHIBITOR!$H$6:$H$1503)</f>
        <v>2017</v>
      </c>
      <c r="J29" s="37"/>
      <c r="K29" s="37"/>
    </row>
    <row r="30" spans="1:11">
      <c r="A30" s="9" t="s">
        <v>42</v>
      </c>
      <c r="B30" s="36">
        <v>864</v>
      </c>
      <c r="C30" s="7"/>
      <c r="D30" s="7" t="str">
        <f ca="1">LOOKUP($B30,[1]EXHIBITOR!$B$6:$B$1209,[1]EXHIBITOR!$C$6:$C$1503)</f>
        <v>BILL MITTON</v>
      </c>
      <c r="E30" s="7" t="str">
        <f ca="1">LOOKUP($B30,[1]EXHIBITOR!$B$6:$B$1209,[1]EXHIBITOR!$D$6:$D$1503)</f>
        <v>GREY GREEN</v>
      </c>
      <c r="F30" s="6" t="str">
        <f ca="1">LOOKUP($B30,[1]EXHIBITOR!$B$6:$B$1209,[1]EXHIBITOR!$E$6:$E$1503)</f>
        <v>C</v>
      </c>
      <c r="G30" s="6" t="str">
        <f ca="1">LOOKUP($B30,[1]EXHIBITOR!$B$6:$B$1209,[1]EXHIBITOR!$F$6:$F$1503)</f>
        <v>33M</v>
      </c>
      <c r="H30" s="6">
        <f ca="1">LOOKUP($B30,[1]EXHIBITOR!$B$6:$B$1209,[1]EXHIBITOR!$G$6:$G$1503)</f>
        <v>212</v>
      </c>
      <c r="I30" s="6">
        <f ca="1">LOOKUP($B30,[1]EXHIBITOR!$B$6:$B$1209,[1]EXHIBITOR!$H$6:$H$1503)</f>
        <v>2016</v>
      </c>
      <c r="J30" s="37"/>
      <c r="K30" s="37"/>
    </row>
    <row r="31" spans="1:11">
      <c r="A31" s="9" t="s">
        <v>43</v>
      </c>
      <c r="B31" s="36">
        <v>856</v>
      </c>
      <c r="C31" s="7"/>
      <c r="D31" s="7" t="str">
        <f ca="1">LOOKUP($B31,[1]EXHIBITOR!$B$6:$B$1209,[1]EXHIBITOR!$C$6:$C$1503)</f>
        <v>BILL MITTON</v>
      </c>
      <c r="E31" s="7" t="str">
        <f ca="1">LOOKUP($B31,[1]EXHIBITOR!$B$6:$B$1209,[1]EXHIBITOR!$D$6:$D$1503)</f>
        <v>SKY</v>
      </c>
      <c r="F31" s="6" t="str">
        <f ca="1">LOOKUP($B31,[1]EXHIBITOR!$B$6:$B$1209,[1]EXHIBITOR!$E$6:$E$1503)</f>
        <v>C</v>
      </c>
      <c r="G31" s="6" t="str">
        <f ca="1">LOOKUP($B31,[1]EXHIBITOR!$B$6:$B$1209,[1]EXHIBITOR!$F$6:$F$1503)</f>
        <v>33M</v>
      </c>
      <c r="H31" s="6">
        <f ca="1">LOOKUP($B31,[1]EXHIBITOR!$B$6:$B$1209,[1]EXHIBITOR!$G$6:$G$1503)</f>
        <v>15</v>
      </c>
      <c r="I31" s="6">
        <f ca="1">LOOKUP($B31,[1]EXHIBITOR!$B$6:$B$1209,[1]EXHIBITOR!$H$6:$H$1503)</f>
        <v>2017</v>
      </c>
      <c r="J31" s="37"/>
      <c r="K31" s="37"/>
    </row>
    <row r="32" spans="1:11">
      <c r="A32" s="9" t="s">
        <v>44</v>
      </c>
      <c r="B32" s="36">
        <v>883</v>
      </c>
      <c r="C32" s="7"/>
      <c r="D32" s="7" t="str">
        <f ca="1">LOOKUP($B32,[1]EXHIBITOR!$B$6:$B$1209,[1]EXHIBITOR!$C$6:$C$1503)</f>
        <v>SUNDANCE AVIARY</v>
      </c>
      <c r="E32" s="7" t="str">
        <f ca="1">LOOKUP($B32,[1]EXHIBITOR!$B$6:$B$1209,[1]EXHIBITOR!$D$6:$D$1503)</f>
        <v>OPALINE SKY</v>
      </c>
      <c r="F32" s="6" t="str">
        <f ca="1">LOOKUP($B32,[1]EXHIBITOR!$B$6:$B$1209,[1]EXHIBITOR!$E$6:$E$1503)</f>
        <v>H</v>
      </c>
      <c r="G32" s="6" t="str">
        <f ca="1">LOOKUP($B32,[1]EXHIBITOR!$B$6:$B$1209,[1]EXHIBITOR!$F$6:$F$1503)</f>
        <v>JDL</v>
      </c>
      <c r="H32" s="6">
        <f ca="1">LOOKUP($B32,[1]EXHIBITOR!$B$6:$B$1209,[1]EXHIBITOR!$G$6:$G$1503)</f>
        <v>68</v>
      </c>
      <c r="I32" s="6">
        <f ca="1">LOOKUP($B32,[1]EXHIBITOR!$B$6:$B$1209,[1]EXHIBITOR!$H$6:$H$1503)</f>
        <v>2016</v>
      </c>
      <c r="J32" s="37"/>
      <c r="K32" s="37"/>
    </row>
    <row r="33" spans="1:11">
      <c r="A33" s="9" t="s">
        <v>45</v>
      </c>
      <c r="B33" s="36">
        <v>837</v>
      </c>
      <c r="C33" s="7"/>
      <c r="D33" s="7" t="str">
        <f ca="1">LOOKUP($B33,[1]EXHIBITOR!$B$6:$B$1209,[1]EXHIBITOR!$C$6:$C$1503)</f>
        <v>RAY HELTZEL</v>
      </c>
      <c r="E33" s="7" t="str">
        <f ca="1">LOOKUP($B33,[1]EXHIBITOR!$B$6:$B$1209,[1]EXHIBITOR!$D$6:$D$1503)</f>
        <v>DARK GREEN</v>
      </c>
      <c r="F33" s="6" t="str">
        <f ca="1">LOOKUP($B33,[1]EXHIBITOR!$B$6:$B$1209,[1]EXHIBITOR!$E$6:$E$1503)</f>
        <v>C</v>
      </c>
      <c r="G33" s="6" t="str">
        <f ca="1">LOOKUP($B33,[1]EXHIBITOR!$B$6:$B$1209,[1]EXHIBITOR!$F$6:$F$1503)</f>
        <v>60Z</v>
      </c>
      <c r="H33" s="6">
        <f ca="1">LOOKUP($B33,[1]EXHIBITOR!$B$6:$B$1209,[1]EXHIBITOR!$G$6:$G$1503)</f>
        <v>214</v>
      </c>
      <c r="I33" s="6">
        <f ca="1">LOOKUP($B33,[1]EXHIBITOR!$B$6:$B$1209,[1]EXHIBITOR!$H$6:$H$1503)</f>
        <v>2017</v>
      </c>
      <c r="J33" s="37"/>
      <c r="K33" s="37"/>
    </row>
    <row r="34" spans="1:11">
      <c r="A34" s="9" t="s">
        <v>46</v>
      </c>
      <c r="B34" s="36">
        <v>442</v>
      </c>
      <c r="C34" s="7"/>
      <c r="D34" s="7" t="str">
        <f ca="1">LOOKUP($B34,[1]EXHIBITOR!$B$6:$B$1209,[1]EXHIBITOR!$C$6:$C$1503)</f>
        <v>STEPHEN FOWLER</v>
      </c>
      <c r="E34" s="7" t="str">
        <f ca="1">LOOKUP($B34,[1]EXHIBITOR!$B$6:$B$1209,[1]EXHIBITOR!$D$6:$D$1503)</f>
        <v>Grey </v>
      </c>
      <c r="F34" s="6" t="str">
        <f ca="1">LOOKUP($B34,[1]EXHIBITOR!$B$6:$B$1209,[1]EXHIBITOR!$E$6:$E$1503)</f>
        <v>C</v>
      </c>
      <c r="G34" s="6" t="str">
        <f ca="1">LOOKUP($B34,[1]EXHIBITOR!$B$6:$B$1209,[1]EXHIBITOR!$F$6:$F$1503)</f>
        <v>SCF</v>
      </c>
      <c r="H34" s="6">
        <f ca="1">LOOKUP($B34,[1]EXHIBITOR!$B$6:$B$1209,[1]EXHIBITOR!$G$6:$G$1503)</f>
        <v>166</v>
      </c>
      <c r="I34" s="6" t="str">
        <f ca="1">LOOKUP($B34,[1]EXHIBITOR!$B$6:$B$1209,[1]EXHIBITOR!$H$6:$H$1503)</f>
        <v>2018</v>
      </c>
      <c r="J34" s="37"/>
      <c r="K34" s="37"/>
    </row>
    <row r="35" spans="1:11">
      <c r="A35" s="9" t="s">
        <v>47</v>
      </c>
      <c r="B35" s="36">
        <v>427</v>
      </c>
      <c r="C35" s="7"/>
      <c r="D35" s="7" t="str">
        <f ca="1">LOOKUP($B35,[1]EXHIBITOR!$B$6:$B$1209,[1]EXHIBITOR!$C$6:$C$1503)</f>
        <v>STEPHEN FOWLER</v>
      </c>
      <c r="E35" s="7" t="str">
        <f ca="1">LOOKUP($B35,[1]EXHIBITOR!$B$6:$B$1209,[1]EXHIBITOR!$D$6:$D$1503)</f>
        <v>Grey Green</v>
      </c>
      <c r="F35" s="6" t="str">
        <f ca="1">LOOKUP($B35,[1]EXHIBITOR!$B$6:$B$1209,[1]EXHIBITOR!$E$6:$E$1503)</f>
        <v>C</v>
      </c>
      <c r="G35" s="6" t="str">
        <f ca="1">LOOKUP($B35,[1]EXHIBITOR!$B$6:$B$1209,[1]EXHIBITOR!$F$6:$F$1503)</f>
        <v>SCF</v>
      </c>
      <c r="H35" s="6">
        <f ca="1">LOOKUP($B35,[1]EXHIBITOR!$B$6:$B$1209,[1]EXHIBITOR!$G$6:$G$1503)</f>
        <v>128</v>
      </c>
      <c r="I35" s="6" t="str">
        <f ca="1">LOOKUP($B35,[1]EXHIBITOR!$B$6:$B$1209,[1]EXHIBITOR!$H$6:$H$1503)</f>
        <v>2017</v>
      </c>
      <c r="J35" s="37"/>
      <c r="K35" s="37"/>
    </row>
    <row r="36" spans="1:11">
      <c r="A36" s="9"/>
      <c r="B36" s="7"/>
      <c r="C36" s="7"/>
      <c r="D36" s="7"/>
      <c r="E36" s="7"/>
      <c r="F36" s="6"/>
      <c r="G36" s="6"/>
      <c r="H36" s="6"/>
      <c r="I36" s="6"/>
      <c r="J36" s="37"/>
      <c r="K36" s="37"/>
    </row>
    <row r="37" spans="1:11">
      <c r="A37" s="9"/>
      <c r="B37" s="35" t="s">
        <v>29</v>
      </c>
      <c r="C37" s="7"/>
      <c r="D37" s="7"/>
      <c r="E37" s="7"/>
      <c r="F37" s="6"/>
      <c r="G37" s="6"/>
      <c r="H37" s="6"/>
      <c r="I37" s="6"/>
      <c r="J37" s="37"/>
      <c r="K37" s="37"/>
    </row>
    <row r="38" spans="1:11">
      <c r="A38" s="7" t="s">
        <v>48</v>
      </c>
      <c r="B38" s="36">
        <v>1001</v>
      </c>
      <c r="C38" s="7"/>
      <c r="D38" s="7" t="str">
        <f>LOOKUP($B38,[1]EXHIBITOR!$B$6:$B$1311,[1]EXHIBITOR!$C$6:$C$1311)</f>
        <v>MICK MCCOWN</v>
      </c>
      <c r="E38" s="7" t="str">
        <f>LOOKUP($B38,[1]EXHIBITOR!$B$6:$B$1311,[1]EXHIBITOR!$D$6:$D$1311)</f>
        <v>FROSTED PIED COBALT</v>
      </c>
      <c r="F38" s="6" t="str">
        <f>LOOKUP($B38,[1]EXHIBITOR!$B$6:$B$1311,[1]EXHIBITOR!$E$6:$E$1311)</f>
        <v>C</v>
      </c>
      <c r="G38" s="6" t="str">
        <f>LOOKUP($B38,[1]EXHIBITOR!$B$6:$B$1311,[1]EXHIBITOR!$F$6:$F$1311)</f>
        <v>MIK</v>
      </c>
      <c r="H38" s="6">
        <f>LOOKUP($B38,[1]EXHIBITOR!$B$6:$B$1311,[1]EXHIBITOR!$G$6:$G$1311)</f>
        <v>75</v>
      </c>
      <c r="I38" s="6">
        <f>LOOKUP($B38,[1]EXHIBITOR!$B$6:$B$1311,[1]EXHIBITOR!$H$6:$H$1311)</f>
        <v>2016</v>
      </c>
      <c r="J38" s="37"/>
      <c r="K38" s="37"/>
    </row>
    <row r="39" spans="1:11">
      <c r="A39" s="9" t="s">
        <v>36</v>
      </c>
      <c r="B39" s="36">
        <v>1003</v>
      </c>
      <c r="C39" s="7"/>
      <c r="D39" s="7" t="str">
        <f>LOOKUP($B39,[1]EXHIBITOR!$B$6:$B$1311,[1]EXHIBITOR!$C$6:$C$1311)</f>
        <v>JAGUAR AVIARY</v>
      </c>
      <c r="E39" s="7" t="str">
        <f>LOOKUP($B39,[1]EXHIBITOR!$B$6:$B$1311,[1]EXHIBITOR!$D$6:$D$1311)</f>
        <v>CRESTED CINN OPL VIOLET</v>
      </c>
      <c r="F39" s="6" t="str">
        <f>LOOKUP($B39,[1]EXHIBITOR!$B$6:$B$1311,[1]EXHIBITOR!$E$6:$E$1311)</f>
        <v>H</v>
      </c>
      <c r="G39" s="6" t="str">
        <f>LOOKUP($B39,[1]EXHIBITOR!$B$6:$B$1311,[1]EXHIBITOR!$F$6:$F$1311)</f>
        <v>JAG</v>
      </c>
      <c r="H39" s="6">
        <f>LOOKUP($B39,[1]EXHIBITOR!$B$6:$B$1311,[1]EXHIBITOR!$G$6:$G$1311)</f>
        <v>54</v>
      </c>
      <c r="I39" s="6">
        <f>LOOKUP($B39,[1]EXHIBITOR!$B$6:$B$1311,[1]EXHIBITOR!$H$6:$H$1311)</f>
        <v>2017</v>
      </c>
      <c r="J39" s="37"/>
      <c r="K39" s="37"/>
    </row>
    <row r="40" spans="1:11">
      <c r="A40" s="9" t="s">
        <v>37</v>
      </c>
      <c r="B40" s="36">
        <v>1000</v>
      </c>
      <c r="C40" s="7"/>
      <c r="D40" s="7" t="str">
        <f>LOOKUP($B40,[1]EXHIBITOR!$B$6:$B$1311,[1]EXHIBITOR!$C$6:$C$1311)</f>
        <v>MICK MCCOWN</v>
      </c>
      <c r="E40" s="7" t="str">
        <f>LOOKUP($B40,[1]EXHIBITOR!$B$6:$B$1311,[1]EXHIBITOR!$D$6:$D$1311)</f>
        <v>DARKEYE CLEAR</v>
      </c>
      <c r="F40" s="6" t="str">
        <f>LOOKUP($B40,[1]EXHIBITOR!$B$6:$B$1311,[1]EXHIBITOR!$E$6:$E$1311)</f>
        <v>C</v>
      </c>
      <c r="G40" s="6" t="str">
        <f>LOOKUP($B40,[1]EXHIBITOR!$B$6:$B$1311,[1]EXHIBITOR!$F$6:$F$1311)</f>
        <v>MIK</v>
      </c>
      <c r="H40" s="6">
        <f>LOOKUP($B40,[1]EXHIBITOR!$B$6:$B$1311,[1]EXHIBITOR!$G$6:$G$1311)</f>
        <v>72</v>
      </c>
      <c r="I40" s="6">
        <f>LOOKUP($B40,[1]EXHIBITOR!$B$6:$B$1311,[1]EXHIBITOR!$H$6:$H$1311)</f>
        <v>2018</v>
      </c>
      <c r="J40" s="37"/>
      <c r="K40" s="37"/>
    </row>
    <row r="41" spans="1:11">
      <c r="A41" s="9" t="s">
        <v>38</v>
      </c>
      <c r="B41" s="36">
        <v>1005</v>
      </c>
      <c r="C41" s="7"/>
      <c r="D41" s="7" t="str">
        <f>LOOKUP($B41,[1]EXHIBITOR!$B$6:$B$1311,[1]EXHIBITOR!$C$6:$C$1311)</f>
        <v>JAGUAR AVIARY</v>
      </c>
      <c r="E41" s="7" t="str">
        <f>LOOKUP($B41,[1]EXHIBITOR!$B$6:$B$1311,[1]EXHIBITOR!$D$6:$D$1311)</f>
        <v>DARK EYE CLEAR</v>
      </c>
      <c r="F41" s="6" t="str">
        <f>LOOKUP($B41,[1]EXHIBITOR!$B$6:$B$1311,[1]EXHIBITOR!$E$6:$E$1311)</f>
        <v>H</v>
      </c>
      <c r="G41" s="6" t="str">
        <f>LOOKUP($B41,[1]EXHIBITOR!$B$6:$B$1311,[1]EXHIBITOR!$F$6:$F$1311)</f>
        <v>JAG</v>
      </c>
      <c r="H41" s="6">
        <f>LOOKUP($B41,[1]EXHIBITOR!$B$6:$B$1311,[1]EXHIBITOR!$G$6:$G$1311)</f>
        <v>7</v>
      </c>
      <c r="I41" s="6">
        <f>LOOKUP($B41,[1]EXHIBITOR!$B$6:$B$1311,[1]EXHIBITOR!$H$6:$H$1311)</f>
        <v>2018</v>
      </c>
      <c r="J41" s="37"/>
      <c r="K41" s="37"/>
    </row>
    <row r="42" spans="1:11">
      <c r="A42" s="9" t="s">
        <v>39</v>
      </c>
      <c r="B42" s="36">
        <v>1003</v>
      </c>
      <c r="C42" s="7"/>
      <c r="D42" s="7" t="str">
        <f>LOOKUP($B42,[1]EXHIBITOR!$B$6:$B$1311,[1]EXHIBITOR!$C$6:$C$1311)</f>
        <v>JAGUAR AVIARY</v>
      </c>
      <c r="E42" s="7" t="str">
        <f>LOOKUP($B42,[1]EXHIBITOR!$B$6:$B$1311,[1]EXHIBITOR!$D$6:$D$1311)</f>
        <v>CRESTED CINN OPL VIOLET</v>
      </c>
      <c r="F42" s="6" t="str">
        <f>LOOKUP($B42,[1]EXHIBITOR!$B$6:$B$1311,[1]EXHIBITOR!$E$6:$E$1311)</f>
        <v>H</v>
      </c>
      <c r="G42" s="6" t="str">
        <f>LOOKUP($B42,[1]EXHIBITOR!$B$6:$B$1311,[1]EXHIBITOR!$F$6:$F$1311)</f>
        <v>JAG</v>
      </c>
      <c r="H42" s="6">
        <f>LOOKUP($B42,[1]EXHIBITOR!$B$6:$B$1311,[1]EXHIBITOR!$G$6:$G$1311)</f>
        <v>54</v>
      </c>
      <c r="I42" s="6">
        <f>LOOKUP($B42,[1]EXHIBITOR!$B$6:$B$1311,[1]EXHIBITOR!$H$6:$H$1311)</f>
        <v>2017</v>
      </c>
      <c r="J42" s="37"/>
      <c r="K42" s="37"/>
    </row>
    <row r="43" spans="1:11">
      <c r="A43" s="9" t="s">
        <v>40</v>
      </c>
      <c r="B43" s="36">
        <v>1006</v>
      </c>
      <c r="C43" s="7"/>
      <c r="D43" s="7" t="str">
        <f>LOOKUP($B43,[1]EXHIBITOR!$B$6:$B$1311,[1]EXHIBITOR!$C$6:$C$1311)</f>
        <v>STEPHEN FOWLER</v>
      </c>
      <c r="E43" s="7" t="str">
        <f>LOOKUP($B43,[1]EXHIBITOR!$B$6:$B$1311,[1]EXHIBITOR!$D$6:$D$1311)</f>
        <v>Dutch Pied Grey Green</v>
      </c>
      <c r="F43" s="6" t="str">
        <f>LOOKUP($B43,[1]EXHIBITOR!$B$6:$B$1311,[1]EXHIBITOR!$E$6:$E$1311)</f>
        <v>C</v>
      </c>
      <c r="G43" s="6" t="str">
        <f>LOOKUP($B43,[1]EXHIBITOR!$B$6:$B$1311,[1]EXHIBITOR!$F$6:$F$1311)</f>
        <v>SCF</v>
      </c>
      <c r="H43" s="6">
        <f>LOOKUP($B43,[1]EXHIBITOR!$B$6:$B$1311,[1]EXHIBITOR!$G$6:$G$1311)</f>
        <v>338</v>
      </c>
      <c r="I43" s="6" t="str">
        <f>LOOKUP($B43,[1]EXHIBITOR!$B$6:$B$1311,[1]EXHIBITOR!$H$6:$H$1311)</f>
        <v>2015</v>
      </c>
      <c r="J43" s="37"/>
      <c r="K43" s="37"/>
    </row>
    <row r="44" spans="1:11">
      <c r="A44" s="9" t="s">
        <v>41</v>
      </c>
      <c r="B44" s="36">
        <v>1007</v>
      </c>
      <c r="C44" s="7"/>
      <c r="D44" s="7" t="str">
        <f>LOOKUP($B44,[1]EXHIBITOR!$B$6:$B$1311,[1]EXHIBITOR!$C$6:$C$1311)</f>
        <v>STEPHEN FOWLER</v>
      </c>
      <c r="E44" s="7" t="str">
        <f>LOOKUP($B44,[1]EXHIBITOR!$B$6:$B$1311,[1]EXHIBITOR!$D$6:$D$1311)</f>
        <v>Dutch Pied Violet</v>
      </c>
      <c r="F44" s="6" t="str">
        <f>LOOKUP($B44,[1]EXHIBITOR!$B$6:$B$1311,[1]EXHIBITOR!$E$6:$E$1311)</f>
        <v>C</v>
      </c>
      <c r="G44" s="6" t="str">
        <f>LOOKUP($B44,[1]EXHIBITOR!$B$6:$B$1311,[1]EXHIBITOR!$F$6:$F$1311)</f>
        <v>SCF</v>
      </c>
      <c r="H44" s="6">
        <f>LOOKUP($B44,[1]EXHIBITOR!$B$6:$B$1311,[1]EXHIBITOR!$G$6:$G$1311)</f>
        <v>218</v>
      </c>
      <c r="I44" s="6" t="str">
        <f>LOOKUP($B44,[1]EXHIBITOR!$B$6:$B$1311,[1]EXHIBITOR!$H$6:$H$1311)</f>
        <v>2018</v>
      </c>
      <c r="J44" s="37"/>
      <c r="K44" s="37"/>
    </row>
    <row r="45" spans="1:11">
      <c r="A45" s="9" t="s">
        <v>42</v>
      </c>
      <c r="B45" s="36">
        <v>1000</v>
      </c>
      <c r="C45" s="7"/>
      <c r="D45" s="7" t="str">
        <f>LOOKUP($B45,[1]EXHIBITOR!$B$6:$B$1311,[1]EXHIBITOR!$C$6:$C$1311)</f>
        <v>MICK MCCOWN</v>
      </c>
      <c r="E45" s="7" t="str">
        <f>LOOKUP($B45,[1]EXHIBITOR!$B$6:$B$1311,[1]EXHIBITOR!$D$6:$D$1311)</f>
        <v>DARKEYE CLEAR</v>
      </c>
      <c r="F45" s="6" t="str">
        <f>LOOKUP($B45,[1]EXHIBITOR!$B$6:$B$1311,[1]EXHIBITOR!$E$6:$E$1311)</f>
        <v>C</v>
      </c>
      <c r="G45" s="6" t="str">
        <f>LOOKUP($B45,[1]EXHIBITOR!$B$6:$B$1311,[1]EXHIBITOR!$F$6:$F$1311)</f>
        <v>MIK</v>
      </c>
      <c r="H45" s="6">
        <f>LOOKUP($B45,[1]EXHIBITOR!$B$6:$B$1311,[1]EXHIBITOR!$G$6:$G$1311)</f>
        <v>72</v>
      </c>
      <c r="I45" s="6">
        <f>LOOKUP($B45,[1]EXHIBITOR!$B$6:$B$1311,[1]EXHIBITOR!$H$6:$H$1311)</f>
        <v>2018</v>
      </c>
      <c r="J45" s="37"/>
      <c r="K45" s="37"/>
    </row>
    <row r="46" spans="1:11">
      <c r="A46" s="9" t="s">
        <v>43</v>
      </c>
      <c r="B46" s="36">
        <v>1004</v>
      </c>
      <c r="C46" s="7"/>
      <c r="D46" s="7" t="str">
        <f>LOOKUP($B46,[1]EXHIBITOR!$B$6:$B$1311,[1]EXHIBITOR!$C$6:$C$1311)</f>
        <v>JAGUAR AVIARY</v>
      </c>
      <c r="E46" s="7" t="str">
        <f>LOOKUP($B46,[1]EXHIBITOR!$B$6:$B$1311,[1]EXHIBITOR!$D$6:$D$1311)</f>
        <v>DARK EYE CLEAR</v>
      </c>
      <c r="F46" s="6" t="str">
        <f>LOOKUP($B46,[1]EXHIBITOR!$B$6:$B$1311,[1]EXHIBITOR!$E$6:$E$1311)</f>
        <v>C</v>
      </c>
      <c r="G46" s="6" t="str">
        <f>LOOKUP($B46,[1]EXHIBITOR!$B$6:$B$1311,[1]EXHIBITOR!$F$6:$F$1311)</f>
        <v>JAG</v>
      </c>
      <c r="H46" s="6">
        <f>LOOKUP($B46,[1]EXHIBITOR!$B$6:$B$1311,[1]EXHIBITOR!$G$6:$G$1311)</f>
        <v>2</v>
      </c>
      <c r="I46" s="6">
        <f>LOOKUP($B46,[1]EXHIBITOR!$B$6:$B$1311,[1]EXHIBITOR!$H$6:$H$1311)</f>
        <v>2018</v>
      </c>
      <c r="J46" s="37"/>
      <c r="K46" s="37"/>
    </row>
    <row r="47" spans="1:11">
      <c r="A47" s="9" t="s">
        <v>44</v>
      </c>
      <c r="B47" s="36">
        <v>1005</v>
      </c>
      <c r="C47" s="7"/>
      <c r="D47" s="7" t="str">
        <f>LOOKUP($B47,[1]EXHIBITOR!$B$6:$B$1311,[1]EXHIBITOR!$C$6:$C$1311)</f>
        <v>JAGUAR AVIARY</v>
      </c>
      <c r="E47" s="7" t="str">
        <f>LOOKUP($B47,[1]EXHIBITOR!$B$6:$B$1311,[1]EXHIBITOR!$D$6:$D$1311)</f>
        <v>DARK EYE CLEAR</v>
      </c>
      <c r="F47" s="6" t="str">
        <f>LOOKUP($B47,[1]EXHIBITOR!$B$6:$B$1311,[1]EXHIBITOR!$E$6:$E$1311)</f>
        <v>H</v>
      </c>
      <c r="G47" s="6" t="str">
        <f>LOOKUP($B47,[1]EXHIBITOR!$B$6:$B$1311,[1]EXHIBITOR!$F$6:$F$1311)</f>
        <v>JAG</v>
      </c>
      <c r="H47" s="6">
        <f>LOOKUP($B47,[1]EXHIBITOR!$B$6:$B$1311,[1]EXHIBITOR!$G$6:$G$1311)</f>
        <v>7</v>
      </c>
      <c r="I47" s="6">
        <f>LOOKUP($B47,[1]EXHIBITOR!$B$6:$B$1311,[1]EXHIBITOR!$H$6:$H$1311)</f>
        <v>2018</v>
      </c>
      <c r="J47" s="37"/>
      <c r="K47" s="37"/>
    </row>
    <row r="48" spans="1:11">
      <c r="A48" s="9" t="s">
        <v>45</v>
      </c>
      <c r="B48" s="36">
        <v>1002</v>
      </c>
      <c r="C48" s="7"/>
      <c r="D48" s="7" t="str">
        <f>LOOKUP($B48,[1]EXHIBITOR!$B$6:$B$1311,[1]EXHIBITOR!$C$6:$C$1311)</f>
        <v>MICK MCCOWN</v>
      </c>
      <c r="E48" s="7" t="str">
        <f>LOOKUP($B48,[1]EXHIBITOR!$B$6:$B$1311,[1]EXHIBITOR!$D$6:$D$1311)</f>
        <v>FROSTED PIED GREY GREEN</v>
      </c>
      <c r="F48" s="6" t="str">
        <f>LOOKUP($B48,[1]EXHIBITOR!$B$6:$B$1311,[1]EXHIBITOR!$E$6:$E$1311)</f>
        <v>C</v>
      </c>
      <c r="G48" s="6" t="str">
        <f>LOOKUP($B48,[1]EXHIBITOR!$B$6:$B$1311,[1]EXHIBITOR!$F$6:$F$1311)</f>
        <v>MIK</v>
      </c>
      <c r="H48" s="6">
        <f>LOOKUP($B48,[1]EXHIBITOR!$B$6:$B$1311,[1]EXHIBITOR!$G$6:$G$1311)</f>
        <v>180</v>
      </c>
      <c r="I48" s="6">
        <f>LOOKUP($B48,[1]EXHIBITOR!$B$6:$B$1311,[1]EXHIBITOR!$H$6:$H$1311)</f>
        <v>2018</v>
      </c>
      <c r="J48" s="37"/>
      <c r="K48" s="37"/>
    </row>
    <row r="49" spans="1:11">
      <c r="A49" s="9" t="s">
        <v>46</v>
      </c>
      <c r="B49" s="36"/>
      <c r="C49" s="7"/>
      <c r="D49" s="7" t="e">
        <f>LOOKUP($B49,[1]EXHIBITOR!$B$6:$B$1311,[1]EXHIBITOR!$C$6:$C$1311)</f>
        <v>#N/A</v>
      </c>
      <c r="E49" s="7" t="e">
        <f>LOOKUP($B49,[1]EXHIBITOR!$B$6:$B$1311,[1]EXHIBITOR!$D$6:$D$1311)</f>
        <v>#N/A</v>
      </c>
      <c r="F49" s="6" t="e">
        <f>LOOKUP($B49,[1]EXHIBITOR!$B$6:$B$1311,[1]EXHIBITOR!$E$6:$E$1311)</f>
        <v>#N/A</v>
      </c>
      <c r="G49" s="6" t="e">
        <f>LOOKUP($B49,[1]EXHIBITOR!$B$6:$B$1311,[1]EXHIBITOR!$F$6:$F$1311)</f>
        <v>#N/A</v>
      </c>
      <c r="H49" s="6" t="e">
        <f>LOOKUP($B49,[1]EXHIBITOR!$B$6:$B$1311,[1]EXHIBITOR!$G$6:$G$1311)</f>
        <v>#N/A</v>
      </c>
      <c r="I49" s="6" t="e">
        <f>LOOKUP($B49,[1]EXHIBITOR!$B$6:$B$1311,[1]EXHIBITOR!$H$6:$H$1311)</f>
        <v>#N/A</v>
      </c>
      <c r="J49" s="37"/>
      <c r="K49" s="37"/>
    </row>
    <row r="50" spans="1:11">
      <c r="A50" s="9" t="s">
        <v>47</v>
      </c>
      <c r="B50" s="36"/>
      <c r="C50" s="7"/>
      <c r="D50" s="7" t="e">
        <f>LOOKUP($B50,[1]EXHIBITOR!$B$6:$B$1311,[1]EXHIBITOR!$C$6:$C$1311)</f>
        <v>#N/A</v>
      </c>
      <c r="E50" s="7" t="e">
        <f>LOOKUP($B50,[1]EXHIBITOR!$B$6:$B$1311,[1]EXHIBITOR!$D$6:$D$1311)</f>
        <v>#N/A</v>
      </c>
      <c r="F50" s="6" t="e">
        <f>LOOKUP($B50,[1]EXHIBITOR!$B$6:$B$1311,[1]EXHIBITOR!$E$6:$E$1311)</f>
        <v>#N/A</v>
      </c>
      <c r="G50" s="6" t="e">
        <f>LOOKUP($B50,[1]EXHIBITOR!$B$6:$B$1311,[1]EXHIBITOR!$F$6:$F$1311)</f>
        <v>#N/A</v>
      </c>
      <c r="H50" s="6" t="e">
        <f>LOOKUP($B50,[1]EXHIBITOR!$B$6:$B$1311,[1]EXHIBITOR!$G$6:$G$1311)</f>
        <v>#N/A</v>
      </c>
      <c r="I50" s="6" t="e">
        <f>LOOKUP($B50,[1]EXHIBITOR!$B$6:$B$1311,[1]EXHIBITOR!$H$6:$H$1311)</f>
        <v>#N/A</v>
      </c>
      <c r="J50" s="37"/>
      <c r="K50" s="37"/>
    </row>
    <row r="51" spans="1:11">
      <c r="A51" s="9"/>
      <c r="B51" s="7"/>
      <c r="C51" s="7"/>
      <c r="D51" s="7"/>
      <c r="E51" s="7"/>
      <c r="F51" s="6"/>
      <c r="G51" s="6"/>
      <c r="H51" s="6"/>
      <c r="I51" s="6"/>
      <c r="J51" s="37"/>
      <c r="K51" s="37"/>
    </row>
    <row r="52" ht="15.75" spans="1:11">
      <c r="A52" s="1"/>
      <c r="B52" s="2"/>
      <c r="C52" s="2"/>
      <c r="D52" s="3" t="s">
        <v>0</v>
      </c>
      <c r="E52" s="3"/>
      <c r="F52" s="4"/>
      <c r="G52" s="5" t="s">
        <v>1</v>
      </c>
      <c r="H52" s="5"/>
      <c r="I52" s="5" t="s">
        <v>49</v>
      </c>
      <c r="J52" s="37"/>
      <c r="K52" s="37"/>
    </row>
    <row r="53" spans="1:11">
      <c r="A53" s="1"/>
      <c r="B53" s="2"/>
      <c r="C53" s="2"/>
      <c r="D53" s="6" t="s">
        <v>3</v>
      </c>
      <c r="E53" s="6"/>
      <c r="F53" s="4"/>
      <c r="G53" s="4"/>
      <c r="H53" s="4"/>
      <c r="I53" s="4"/>
      <c r="J53" s="37"/>
      <c r="K53" s="37"/>
    </row>
    <row r="54" spans="1:11">
      <c r="A54" s="1"/>
      <c r="B54" s="2"/>
      <c r="C54" s="2"/>
      <c r="D54" s="7"/>
      <c r="E54" s="7"/>
      <c r="F54" s="6"/>
      <c r="G54" s="6"/>
      <c r="H54" s="6"/>
      <c r="I54" s="6"/>
      <c r="J54" s="37"/>
      <c r="K54" s="37"/>
    </row>
    <row r="55" spans="1:11">
      <c r="A55" s="7"/>
      <c r="B55" s="7"/>
      <c r="C55" s="7"/>
      <c r="D55" s="7"/>
      <c r="E55" s="7"/>
      <c r="F55" s="6"/>
      <c r="G55" s="6"/>
      <c r="H55" s="6"/>
      <c r="I55" s="6"/>
      <c r="J55" s="37"/>
      <c r="K55" s="37"/>
    </row>
    <row r="56" spans="1:11">
      <c r="A56" s="7"/>
      <c r="B56" s="35" t="s">
        <v>29</v>
      </c>
      <c r="C56" s="7"/>
      <c r="D56" s="7" t="s">
        <v>30</v>
      </c>
      <c r="E56" s="7" t="s">
        <v>31</v>
      </c>
      <c r="F56" s="6" t="s">
        <v>32</v>
      </c>
      <c r="G56" s="6" t="s">
        <v>33</v>
      </c>
      <c r="H56" s="6"/>
      <c r="I56" s="6" t="s">
        <v>34</v>
      </c>
      <c r="J56" s="37"/>
      <c r="K56" s="37"/>
    </row>
    <row r="57" spans="1:11">
      <c r="A57" s="1"/>
      <c r="B57" s="2"/>
      <c r="C57" s="2"/>
      <c r="D57" s="9"/>
      <c r="E57" s="1"/>
      <c r="F57" s="4"/>
      <c r="G57" s="4"/>
      <c r="H57" s="4"/>
      <c r="I57" s="4"/>
      <c r="J57" s="37"/>
      <c r="K57" s="37"/>
    </row>
    <row r="58" spans="1:11">
      <c r="A58" s="7" t="s">
        <v>50</v>
      </c>
      <c r="B58" s="36">
        <v>845</v>
      </c>
      <c r="C58" s="7"/>
      <c r="D58" s="7" t="str">
        <f ca="1">LOOKUP($B58,[1]EXHIBITOR!$B$6:$B$1209,[1]EXHIBITOR!$C$6:$C$1503)</f>
        <v>RAY HELTZEL</v>
      </c>
      <c r="E58" s="7" t="str">
        <f ca="1">LOOKUP($B58,[1]EXHIBITOR!$B$6:$B$1209,[1]EXHIBITOR!$D$6:$D$1503)</f>
        <v>GREY</v>
      </c>
      <c r="F58" s="6" t="str">
        <f ca="1">LOOKUP($B58,[1]EXHIBITOR!$B$6:$B$1209,[1]EXHIBITOR!$E$6:$E$1503)</f>
        <v>C</v>
      </c>
      <c r="G58" s="6" t="str">
        <f ca="1">LOOKUP($B58,[1]EXHIBITOR!$B$6:$B$1209,[1]EXHIBITOR!$F$6:$F$1503)</f>
        <v>60Z</v>
      </c>
      <c r="H58" s="6">
        <f ca="1">LOOKUP($B58,[1]EXHIBITOR!$B$6:$B$1209,[1]EXHIBITOR!$G$6:$G$1503)</f>
        <v>72</v>
      </c>
      <c r="I58" s="6">
        <f ca="1">LOOKUP($B58,[1]EXHIBITOR!$B$6:$B$1209,[1]EXHIBITOR!$H$6:$H$1503)</f>
        <v>2017</v>
      </c>
      <c r="J58" s="37"/>
      <c r="K58" s="37"/>
    </row>
    <row r="59" spans="1:11">
      <c r="A59" s="9" t="s">
        <v>51</v>
      </c>
      <c r="B59" s="36">
        <v>883</v>
      </c>
      <c r="C59" s="7"/>
      <c r="D59" s="7" t="str">
        <f ca="1">LOOKUP($B59,[1]EXHIBITOR!$B$6:$B$1209,[1]EXHIBITOR!$C$6:$C$1503)</f>
        <v>SUNDANCE AVIARY</v>
      </c>
      <c r="E59" s="7" t="str">
        <f ca="1">LOOKUP($B59,[1]EXHIBITOR!$B$6:$B$1209,[1]EXHIBITOR!$D$6:$D$1503)</f>
        <v>OPALINE SKY</v>
      </c>
      <c r="F59" s="6" t="str">
        <f ca="1">LOOKUP($B59,[1]EXHIBITOR!$B$6:$B$1209,[1]EXHIBITOR!$E$6:$E$1503)</f>
        <v>H</v>
      </c>
      <c r="G59" s="6" t="str">
        <f ca="1">LOOKUP($B59,[1]EXHIBITOR!$B$6:$B$1209,[1]EXHIBITOR!$F$6:$F$1503)</f>
        <v>JDL</v>
      </c>
      <c r="H59" s="6">
        <f ca="1">LOOKUP($B59,[1]EXHIBITOR!$B$6:$B$1209,[1]EXHIBITOR!$G$6:$G$1503)</f>
        <v>68</v>
      </c>
      <c r="I59" s="6">
        <f ca="1">LOOKUP($B59,[1]EXHIBITOR!$B$6:$B$1209,[1]EXHIBITOR!$H$6:$H$1503)</f>
        <v>2016</v>
      </c>
      <c r="J59" s="37"/>
      <c r="K59" s="37"/>
    </row>
    <row r="60" spans="1:11">
      <c r="A60" s="9" t="s">
        <v>37</v>
      </c>
      <c r="B60" s="36">
        <v>814</v>
      </c>
      <c r="C60" s="7"/>
      <c r="D60" s="7" t="str">
        <f ca="1">LOOKUP($B60,[1]EXHIBITOR!$B$6:$B$1209,[1]EXHIBITOR!$C$6:$C$1503)</f>
        <v>MICK MCCOWN</v>
      </c>
      <c r="E60" s="7" t="str">
        <f ca="1">LOOKUP($B60,[1]EXHIBITOR!$B$6:$B$1209,[1]EXHIBITOR!$D$6:$D$1503)</f>
        <v>GREY GREEN</v>
      </c>
      <c r="F60" s="6" t="str">
        <f ca="1">LOOKUP($B60,[1]EXHIBITOR!$B$6:$B$1209,[1]EXHIBITOR!$E$6:$E$1503)</f>
        <v>H</v>
      </c>
      <c r="G60" s="6" t="str">
        <f ca="1">LOOKUP($B60,[1]EXHIBITOR!$B$6:$B$1209,[1]EXHIBITOR!$F$6:$F$1503)</f>
        <v>MIK</v>
      </c>
      <c r="H60" s="6">
        <f ca="1">LOOKUP($B60,[1]EXHIBITOR!$B$6:$B$1209,[1]EXHIBITOR!$G$6:$G$1503)</f>
        <v>23</v>
      </c>
      <c r="I60" s="6">
        <f ca="1">LOOKUP($B60,[1]EXHIBITOR!$B$6:$B$1209,[1]EXHIBITOR!$H$6:$H$1503)</f>
        <v>2018</v>
      </c>
      <c r="J60" s="37"/>
      <c r="K60" s="37"/>
    </row>
    <row r="61" spans="1:11">
      <c r="A61" s="9" t="s">
        <v>38</v>
      </c>
      <c r="B61" s="36">
        <v>846</v>
      </c>
      <c r="C61" s="7"/>
      <c r="D61" s="7" t="str">
        <f ca="1">LOOKUP($B61,[1]EXHIBITOR!$B$6:$B$1209,[1]EXHIBITOR!$C$6:$C$1503)</f>
        <v>RAY HELTZEL</v>
      </c>
      <c r="E61" s="7" t="str">
        <f ca="1">LOOKUP($B61,[1]EXHIBITOR!$B$6:$B$1209,[1]EXHIBITOR!$D$6:$D$1503)</f>
        <v>OPALINE GREY</v>
      </c>
      <c r="F61" s="6" t="str">
        <f ca="1">LOOKUP($B61,[1]EXHIBITOR!$B$6:$B$1209,[1]EXHIBITOR!$E$6:$E$1503)</f>
        <v>C</v>
      </c>
      <c r="G61" s="6" t="str">
        <f ca="1">LOOKUP($B61,[1]EXHIBITOR!$B$6:$B$1209,[1]EXHIBITOR!$F$6:$F$1503)</f>
        <v>60Z</v>
      </c>
      <c r="H61" s="6">
        <f ca="1">LOOKUP($B61,[1]EXHIBITOR!$B$6:$B$1209,[1]EXHIBITOR!$G$6:$G$1503)</f>
        <v>18</v>
      </c>
      <c r="I61" s="6">
        <f ca="1">LOOKUP($B61,[1]EXHIBITOR!$B$6:$B$1209,[1]EXHIBITOR!$H$6:$H$1503)</f>
        <v>2018</v>
      </c>
      <c r="J61" s="37"/>
      <c r="K61" s="37"/>
    </row>
    <row r="62" spans="1:11">
      <c r="A62" s="9" t="s">
        <v>52</v>
      </c>
      <c r="B62" s="36">
        <v>838</v>
      </c>
      <c r="C62" s="7"/>
      <c r="D62" s="7" t="str">
        <f ca="1">LOOKUP($B62,[1]EXHIBITOR!$B$6:$B$1209,[1]EXHIBITOR!$C$6:$C$1503)</f>
        <v>RAY HELTZEL</v>
      </c>
      <c r="E62" s="7" t="str">
        <f ca="1">LOOKUP($B62,[1]EXHIBITOR!$B$6:$B$1209,[1]EXHIBITOR!$D$6:$D$1503)</f>
        <v>SKY</v>
      </c>
      <c r="F62" s="6" t="str">
        <f ca="1">LOOKUP($B62,[1]EXHIBITOR!$B$6:$B$1209,[1]EXHIBITOR!$E$6:$E$1503)</f>
        <v>C</v>
      </c>
      <c r="G62" s="6" t="str">
        <f ca="1">LOOKUP($B62,[1]EXHIBITOR!$B$6:$B$1209,[1]EXHIBITOR!$F$6:$F$1503)</f>
        <v>60Z</v>
      </c>
      <c r="H62" s="6">
        <f ca="1">LOOKUP($B62,[1]EXHIBITOR!$B$6:$B$1209,[1]EXHIBITOR!$G$6:$G$1503)</f>
        <v>158</v>
      </c>
      <c r="I62" s="6">
        <f ca="1">LOOKUP($B62,[1]EXHIBITOR!$B$6:$B$1209,[1]EXHIBITOR!$H$6:$H$1503)</f>
        <v>2017</v>
      </c>
      <c r="J62" s="37"/>
      <c r="K62" s="37"/>
    </row>
    <row r="63" spans="1:11">
      <c r="A63" s="9" t="s">
        <v>53</v>
      </c>
      <c r="B63" s="36">
        <v>844</v>
      </c>
      <c r="C63" s="7"/>
      <c r="D63" s="7" t="str">
        <f ca="1">LOOKUP($B63,[1]EXHIBITOR!$B$6:$B$1209,[1]EXHIBITOR!$C$6:$C$1503)</f>
        <v>RAY HELTZEL</v>
      </c>
      <c r="E63" s="7" t="str">
        <f ca="1">LOOKUP($B63,[1]EXHIBITOR!$B$6:$B$1209,[1]EXHIBITOR!$D$6:$D$1503)</f>
        <v>GREY </v>
      </c>
      <c r="F63" s="6" t="str">
        <f ca="1">LOOKUP($B63,[1]EXHIBITOR!$B$6:$B$1209,[1]EXHIBITOR!$E$6:$E$1503)</f>
        <v>C</v>
      </c>
      <c r="G63" s="6" t="str">
        <f ca="1">LOOKUP($B63,[1]EXHIBITOR!$B$6:$B$1209,[1]EXHIBITOR!$F$6:$F$1503)</f>
        <v>60Z</v>
      </c>
      <c r="H63" s="6">
        <f ca="1">LOOKUP($B63,[1]EXHIBITOR!$B$6:$B$1209,[1]EXHIBITOR!$G$6:$G$1503)</f>
        <v>3</v>
      </c>
      <c r="I63" s="6">
        <f ca="1">LOOKUP($B63,[1]EXHIBITOR!$B$6:$B$1209,[1]EXHIBITOR!$H$6:$H$1503)</f>
        <v>2016</v>
      </c>
      <c r="J63" s="37"/>
      <c r="K63" s="37"/>
    </row>
    <row r="64" spans="1:11">
      <c r="A64" s="9" t="s">
        <v>54</v>
      </c>
      <c r="B64" s="36">
        <v>896</v>
      </c>
      <c r="C64" s="7"/>
      <c r="D64" s="7" t="str">
        <f ca="1">LOOKUP($B64,[1]EXHIBITOR!$B$6:$B$1209,[1]EXHIBITOR!$C$6:$C$1503)</f>
        <v>BILL MITTON</v>
      </c>
      <c r="E64" s="7" t="str">
        <f ca="1">LOOKUP($B64,[1]EXHIBITOR!$B$6:$B$1209,[1]EXHIBITOR!$D$6:$D$1503)</f>
        <v>GREY GREEN</v>
      </c>
      <c r="F64" s="6" t="str">
        <f ca="1">LOOKUP($B64,[1]EXHIBITOR!$B$6:$B$1209,[1]EXHIBITOR!$E$6:$E$1503)</f>
        <v>C</v>
      </c>
      <c r="G64" s="6" t="str">
        <f ca="1">LOOKUP($B64,[1]EXHIBITOR!$B$6:$B$1209,[1]EXHIBITOR!$F$6:$F$1503)</f>
        <v>33M</v>
      </c>
      <c r="H64" s="6">
        <f ca="1">LOOKUP($B64,[1]EXHIBITOR!$B$6:$B$1209,[1]EXHIBITOR!$G$6:$G$1503)</f>
        <v>126</v>
      </c>
      <c r="I64" s="6">
        <f ca="1">LOOKUP($B64,[1]EXHIBITOR!$B$6:$B$1209,[1]EXHIBITOR!$H$6:$H$1503)</f>
        <v>2017</v>
      </c>
      <c r="J64" s="37"/>
      <c r="K64" s="37"/>
    </row>
    <row r="65" spans="1:11">
      <c r="A65" s="9" t="s">
        <v>55</v>
      </c>
      <c r="B65" s="36">
        <v>864</v>
      </c>
      <c r="C65" s="7"/>
      <c r="D65" s="7" t="str">
        <f ca="1">LOOKUP($B65,[1]EXHIBITOR!$B$6:$B$1209,[1]EXHIBITOR!$C$6:$C$1503)</f>
        <v>BILL MITTON</v>
      </c>
      <c r="E65" s="7" t="str">
        <f ca="1">LOOKUP($B65,[1]EXHIBITOR!$B$6:$B$1209,[1]EXHIBITOR!$D$6:$D$1503)</f>
        <v>GREY GREEN</v>
      </c>
      <c r="F65" s="6" t="str">
        <f ca="1">LOOKUP($B65,[1]EXHIBITOR!$B$6:$B$1209,[1]EXHIBITOR!$E$6:$E$1503)</f>
        <v>C</v>
      </c>
      <c r="G65" s="6" t="str">
        <f ca="1">LOOKUP($B65,[1]EXHIBITOR!$B$6:$B$1209,[1]EXHIBITOR!$F$6:$F$1503)</f>
        <v>33M</v>
      </c>
      <c r="H65" s="6">
        <f ca="1">LOOKUP($B65,[1]EXHIBITOR!$B$6:$B$1209,[1]EXHIBITOR!$G$6:$G$1503)</f>
        <v>212</v>
      </c>
      <c r="I65" s="6">
        <f ca="1">LOOKUP($B65,[1]EXHIBITOR!$B$6:$B$1209,[1]EXHIBITOR!$H$6:$H$1503)</f>
        <v>2016</v>
      </c>
      <c r="J65" s="37"/>
      <c r="K65" s="37"/>
    </row>
    <row r="66" spans="1:11">
      <c r="A66" s="9" t="s">
        <v>56</v>
      </c>
      <c r="B66" s="36">
        <v>856</v>
      </c>
      <c r="C66" s="7"/>
      <c r="D66" s="7" t="str">
        <f ca="1">LOOKUP($B66,[1]EXHIBITOR!$B$6:$B$1209,[1]EXHIBITOR!$C$6:$C$1503)</f>
        <v>BILL MITTON</v>
      </c>
      <c r="E66" s="7" t="str">
        <f ca="1">LOOKUP($B66,[1]EXHIBITOR!$B$6:$B$1209,[1]EXHIBITOR!$D$6:$D$1503)</f>
        <v>SKY</v>
      </c>
      <c r="F66" s="6" t="str">
        <f ca="1">LOOKUP($B66,[1]EXHIBITOR!$B$6:$B$1209,[1]EXHIBITOR!$E$6:$E$1503)</f>
        <v>C</v>
      </c>
      <c r="G66" s="6" t="str">
        <f ca="1">LOOKUP($B66,[1]EXHIBITOR!$B$6:$B$1209,[1]EXHIBITOR!$F$6:$F$1503)</f>
        <v>33M</v>
      </c>
      <c r="H66" s="6">
        <f ca="1">LOOKUP($B66,[1]EXHIBITOR!$B$6:$B$1209,[1]EXHIBITOR!$G$6:$G$1503)</f>
        <v>15</v>
      </c>
      <c r="I66" s="6">
        <f ca="1">LOOKUP($B66,[1]EXHIBITOR!$B$6:$B$1209,[1]EXHIBITOR!$H$6:$H$1503)</f>
        <v>2017</v>
      </c>
      <c r="J66" s="37"/>
      <c r="K66" s="37"/>
    </row>
    <row r="67" spans="1:11">
      <c r="A67" s="9" t="s">
        <v>57</v>
      </c>
      <c r="B67" s="36">
        <v>883</v>
      </c>
      <c r="C67" s="7"/>
      <c r="D67" s="7" t="str">
        <f ca="1">LOOKUP($B67,[1]EXHIBITOR!$B$6:$B$1209,[1]EXHIBITOR!$C$6:$C$1503)</f>
        <v>SUNDANCE AVIARY</v>
      </c>
      <c r="E67" s="7" t="str">
        <f ca="1">LOOKUP($B67,[1]EXHIBITOR!$B$6:$B$1209,[1]EXHIBITOR!$D$6:$D$1503)</f>
        <v>OPALINE SKY</v>
      </c>
      <c r="F67" s="6" t="str">
        <f ca="1">LOOKUP($B67,[1]EXHIBITOR!$B$6:$B$1209,[1]EXHIBITOR!$E$6:$E$1503)</f>
        <v>H</v>
      </c>
      <c r="G67" s="6" t="str">
        <f ca="1">LOOKUP($B67,[1]EXHIBITOR!$B$6:$B$1209,[1]EXHIBITOR!$F$6:$F$1503)</f>
        <v>JDL</v>
      </c>
      <c r="H67" s="6">
        <f ca="1">LOOKUP($B67,[1]EXHIBITOR!$B$6:$B$1209,[1]EXHIBITOR!$G$6:$G$1503)</f>
        <v>68</v>
      </c>
      <c r="I67" s="6">
        <f ca="1">LOOKUP($B67,[1]EXHIBITOR!$B$6:$B$1209,[1]EXHIBITOR!$H$6:$H$1503)</f>
        <v>2016</v>
      </c>
      <c r="J67" s="37"/>
      <c r="K67" s="37"/>
    </row>
    <row r="68" spans="1:11">
      <c r="A68" s="9" t="s">
        <v>58</v>
      </c>
      <c r="B68" s="36">
        <v>837</v>
      </c>
      <c r="C68" s="7"/>
      <c r="D68" s="7" t="str">
        <f ca="1">LOOKUP($B68,[1]EXHIBITOR!$B$6:$B$1209,[1]EXHIBITOR!$C$6:$C$1503)</f>
        <v>RAY HELTZEL</v>
      </c>
      <c r="E68" s="7" t="str">
        <f ca="1">LOOKUP($B68,[1]EXHIBITOR!$B$6:$B$1209,[1]EXHIBITOR!$D$6:$D$1503)</f>
        <v>DARK GREEN</v>
      </c>
      <c r="F68" s="6" t="str">
        <f ca="1">LOOKUP($B68,[1]EXHIBITOR!$B$6:$B$1209,[1]EXHIBITOR!$E$6:$E$1503)</f>
        <v>C</v>
      </c>
      <c r="G68" s="6" t="str">
        <f ca="1">LOOKUP($B68,[1]EXHIBITOR!$B$6:$B$1209,[1]EXHIBITOR!$F$6:$F$1503)</f>
        <v>60Z</v>
      </c>
      <c r="H68" s="6">
        <f ca="1">LOOKUP($B68,[1]EXHIBITOR!$B$6:$B$1209,[1]EXHIBITOR!$G$6:$G$1503)</f>
        <v>214</v>
      </c>
      <c r="I68" s="6">
        <f ca="1">LOOKUP($B68,[1]EXHIBITOR!$B$6:$B$1209,[1]EXHIBITOR!$H$6:$H$1503)</f>
        <v>2017</v>
      </c>
      <c r="J68" s="37"/>
      <c r="K68" s="37"/>
    </row>
    <row r="69" spans="1:11">
      <c r="A69" s="9" t="s">
        <v>59</v>
      </c>
      <c r="B69" s="36">
        <v>874</v>
      </c>
      <c r="C69" s="7"/>
      <c r="D69" s="7" t="str">
        <f ca="1">LOOKUP($B69,[1]EXHIBITOR!$B$6:$B$1209,[1]EXHIBITOR!$C$6:$C$1503)</f>
        <v>SUNDANCE AVIARY</v>
      </c>
      <c r="E69" s="7" t="str">
        <f ca="1">LOOKUP($B69,[1]EXHIBITOR!$B$6:$B$1209,[1]EXHIBITOR!$D$6:$D$1503)</f>
        <v>LT GREEN</v>
      </c>
      <c r="F69" s="6" t="str">
        <f ca="1">LOOKUP($B69,[1]EXHIBITOR!$B$6:$B$1209,[1]EXHIBITOR!$E$6:$E$1503)</f>
        <v>C</v>
      </c>
      <c r="G69" s="6" t="str">
        <f ca="1">LOOKUP($B69,[1]EXHIBITOR!$B$6:$B$1209,[1]EXHIBITOR!$F$6:$F$1503)</f>
        <v>JDL</v>
      </c>
      <c r="H69" s="6">
        <f ca="1">LOOKUP($B69,[1]EXHIBITOR!$B$6:$B$1209,[1]EXHIBITOR!$G$6:$G$1503)</f>
        <v>34</v>
      </c>
      <c r="I69" s="6">
        <f ca="1">LOOKUP($B69,[1]EXHIBITOR!$B$6:$B$1209,[1]EXHIBITOR!$H$6:$H$1503)</f>
        <v>2014</v>
      </c>
      <c r="J69" s="37"/>
      <c r="K69" s="37"/>
    </row>
    <row r="70" spans="1:11">
      <c r="A70" s="9" t="s">
        <v>60</v>
      </c>
      <c r="B70" s="36">
        <v>855</v>
      </c>
      <c r="C70" s="7"/>
      <c r="D70" s="7" t="str">
        <f>LOOKUP($B70,[1]EXHIBITOR!$B$6:$B$1311,[1]EXHIBITOR!$C$6:$C$1311)</f>
        <v>BILL MITTON</v>
      </c>
      <c r="E70" s="7" t="str">
        <f>LOOKUP($B70,[1]EXHIBITOR!$B$6:$B$1311,[1]EXHIBITOR!$D$6:$D$1311)</f>
        <v>LT GREEN</v>
      </c>
      <c r="F70" s="6" t="str">
        <f>LOOKUP($B70,[1]EXHIBITOR!$B$6:$B$1311,[1]EXHIBITOR!$E$6:$E$1311)</f>
        <v>H</v>
      </c>
      <c r="G70" s="6" t="str">
        <f>LOOKUP($B70,[1]EXHIBITOR!$B$6:$B$1311,[1]EXHIBITOR!$F$6:$F$1311)</f>
        <v>33M</v>
      </c>
      <c r="H70" s="6">
        <f>LOOKUP($B70,[1]EXHIBITOR!$B$6:$B$1311,[1]EXHIBITOR!$G$6:$G$1311)</f>
        <v>135</v>
      </c>
      <c r="I70" s="6">
        <f>LOOKUP($B70,[1]EXHIBITOR!$B$6:$B$1311,[1]EXHIBITOR!$H$6:$H$1311)</f>
        <v>2017</v>
      </c>
      <c r="J70" s="37"/>
      <c r="K70" s="37"/>
    </row>
    <row r="71" spans="1:11">
      <c r="A71" s="9"/>
      <c r="B71" s="35" t="s">
        <v>29</v>
      </c>
      <c r="C71" s="7"/>
      <c r="D71" s="1"/>
      <c r="E71" s="1"/>
      <c r="F71" s="4"/>
      <c r="G71" s="4"/>
      <c r="H71" s="4"/>
      <c r="I71" s="4"/>
      <c r="J71" s="37"/>
      <c r="K71" s="37"/>
    </row>
    <row r="72" spans="1:11">
      <c r="A72" s="7" t="s">
        <v>61</v>
      </c>
      <c r="B72" s="36">
        <v>442</v>
      </c>
      <c r="C72" s="7"/>
      <c r="D72" s="7" t="str">
        <f ca="1">LOOKUP($B72,[1]EXHIBITOR!$B$6:$B$1209,[1]EXHIBITOR!$C$6:$C$1503)</f>
        <v>STEPHEN FOWLER</v>
      </c>
      <c r="E72" s="7" t="str">
        <f ca="1">LOOKUP($B72,[1]EXHIBITOR!$B$6:$B$1209,[1]EXHIBITOR!$D$6:$D$1503)</f>
        <v>Grey </v>
      </c>
      <c r="F72" s="6" t="str">
        <f ca="1">LOOKUP($B72,[1]EXHIBITOR!$B$6:$B$1209,[1]EXHIBITOR!$E$6:$E$1503)</f>
        <v>C</v>
      </c>
      <c r="G72" s="6" t="str">
        <f ca="1">LOOKUP($B72,[1]EXHIBITOR!$B$6:$B$1209,[1]EXHIBITOR!$F$6:$F$1503)</f>
        <v>SCF</v>
      </c>
      <c r="H72" s="6">
        <f ca="1">LOOKUP($B72,[1]EXHIBITOR!$B$6:$B$1209,[1]EXHIBITOR!$G$6:$G$1503)</f>
        <v>166</v>
      </c>
      <c r="I72" s="6" t="str">
        <f ca="1">LOOKUP($B72,[1]EXHIBITOR!$B$6:$B$1209,[1]EXHIBITOR!$H$6:$H$1503)</f>
        <v>2018</v>
      </c>
      <c r="J72" s="37"/>
      <c r="K72" s="37"/>
    </row>
    <row r="73" spans="1:11">
      <c r="A73" s="9" t="s">
        <v>51</v>
      </c>
      <c r="B73" s="36">
        <v>476</v>
      </c>
      <c r="C73" s="7"/>
      <c r="D73" s="7" t="str">
        <f ca="1">LOOKUP($B73,[1]EXHIBITOR!$B$6:$B$1209,[1]EXHIBITOR!$C$6:$C$1503)</f>
        <v>BOB MCBRIDE</v>
      </c>
      <c r="E73" s="7" t="str">
        <f ca="1">LOOKUP($B73,[1]EXHIBITOR!$B$6:$B$1209,[1]EXHIBITOR!$D$6:$D$1503)</f>
        <v>OPALINE COBALT</v>
      </c>
      <c r="F73" s="6" t="str">
        <f ca="1">LOOKUP($B73,[1]EXHIBITOR!$B$6:$B$1209,[1]EXHIBITOR!$E$6:$E$1503)</f>
        <v>H</v>
      </c>
      <c r="G73" s="6" t="str">
        <f ca="1">LOOKUP($B73,[1]EXHIBITOR!$B$6:$B$1209,[1]EXHIBITOR!$F$6:$F$1503)</f>
        <v>46M</v>
      </c>
      <c r="H73" s="6">
        <f ca="1">LOOKUP($B73,[1]EXHIBITOR!$B$6:$B$1209,[1]EXHIBITOR!$G$6:$G$1503)</f>
        <v>25</v>
      </c>
      <c r="I73" s="6">
        <f ca="1">LOOKUP($B73,[1]EXHIBITOR!$B$6:$B$1209,[1]EXHIBITOR!$H$6:$H$1503)</f>
        <v>2018</v>
      </c>
      <c r="J73" s="37"/>
      <c r="K73" s="37"/>
    </row>
    <row r="74" spans="1:11">
      <c r="A74" s="9" t="s">
        <v>37</v>
      </c>
      <c r="B74" s="36">
        <v>442</v>
      </c>
      <c r="C74" s="7"/>
      <c r="D74" s="7" t="str">
        <f ca="1">LOOKUP($B74,[1]EXHIBITOR!$B$6:$B$1209,[1]EXHIBITOR!$C$6:$C$1503)</f>
        <v>STEPHEN FOWLER</v>
      </c>
      <c r="E74" s="7" t="str">
        <f ca="1">LOOKUP($B74,[1]EXHIBITOR!$B$6:$B$1209,[1]EXHIBITOR!$D$6:$D$1503)</f>
        <v>Grey </v>
      </c>
      <c r="F74" s="6" t="str">
        <f ca="1">LOOKUP($B74,[1]EXHIBITOR!$B$6:$B$1209,[1]EXHIBITOR!$E$6:$E$1503)</f>
        <v>C</v>
      </c>
      <c r="G74" s="6" t="str">
        <f ca="1">LOOKUP($B74,[1]EXHIBITOR!$B$6:$B$1209,[1]EXHIBITOR!$F$6:$F$1503)</f>
        <v>SCF</v>
      </c>
      <c r="H74" s="6">
        <f ca="1">LOOKUP($B74,[1]EXHIBITOR!$B$6:$B$1209,[1]EXHIBITOR!$G$6:$G$1503)</f>
        <v>166</v>
      </c>
      <c r="I74" s="6" t="str">
        <f ca="1">LOOKUP($B74,[1]EXHIBITOR!$B$6:$B$1209,[1]EXHIBITOR!$H$6:$H$1503)</f>
        <v>2018</v>
      </c>
      <c r="J74" s="37"/>
      <c r="K74" s="37"/>
    </row>
    <row r="75" spans="1:11">
      <c r="A75" s="9" t="s">
        <v>38</v>
      </c>
      <c r="B75" s="36">
        <v>476</v>
      </c>
      <c r="C75" s="7"/>
      <c r="D75" s="7" t="str">
        <f ca="1">LOOKUP($B75,[1]EXHIBITOR!$B$6:$B$1209,[1]EXHIBITOR!$C$6:$C$1503)</f>
        <v>BOB MCBRIDE</v>
      </c>
      <c r="E75" s="7" t="str">
        <f ca="1">LOOKUP($B75,[1]EXHIBITOR!$B$6:$B$1209,[1]EXHIBITOR!$D$6:$D$1503)</f>
        <v>OPALINE COBALT</v>
      </c>
      <c r="F75" s="6" t="str">
        <f ca="1">LOOKUP($B75,[1]EXHIBITOR!$B$6:$B$1209,[1]EXHIBITOR!$E$6:$E$1503)</f>
        <v>H</v>
      </c>
      <c r="G75" s="6" t="str">
        <f ca="1">LOOKUP($B75,[1]EXHIBITOR!$B$6:$B$1209,[1]EXHIBITOR!$F$6:$F$1503)</f>
        <v>46M</v>
      </c>
      <c r="H75" s="6">
        <f ca="1">LOOKUP($B75,[1]EXHIBITOR!$B$6:$B$1209,[1]EXHIBITOR!$G$6:$G$1503)</f>
        <v>25</v>
      </c>
      <c r="I75" s="6">
        <f ca="1">LOOKUP($B75,[1]EXHIBITOR!$B$6:$B$1209,[1]EXHIBITOR!$H$6:$H$1503)</f>
        <v>2018</v>
      </c>
      <c r="J75" s="37"/>
      <c r="K75" s="37"/>
    </row>
    <row r="76" spans="1:11">
      <c r="A76" s="9" t="s">
        <v>52</v>
      </c>
      <c r="B76" s="36">
        <v>427</v>
      </c>
      <c r="C76" s="7"/>
      <c r="D76" s="7" t="str">
        <f ca="1">LOOKUP($B76,[1]EXHIBITOR!$B$6:$B$1209,[1]EXHIBITOR!$C$6:$C$1503)</f>
        <v>STEPHEN FOWLER</v>
      </c>
      <c r="E76" s="7" t="str">
        <f ca="1">LOOKUP($B76,[1]EXHIBITOR!$B$6:$B$1209,[1]EXHIBITOR!$D$6:$D$1503)</f>
        <v>Grey Green</v>
      </c>
      <c r="F76" s="6" t="str">
        <f ca="1">LOOKUP($B76,[1]EXHIBITOR!$B$6:$B$1209,[1]EXHIBITOR!$E$6:$E$1503)</f>
        <v>C</v>
      </c>
      <c r="G76" s="6" t="str">
        <f ca="1">LOOKUP($B76,[1]EXHIBITOR!$B$6:$B$1209,[1]EXHIBITOR!$F$6:$F$1503)</f>
        <v>SCF</v>
      </c>
      <c r="H76" s="6">
        <f ca="1">LOOKUP($B76,[1]EXHIBITOR!$B$6:$B$1209,[1]EXHIBITOR!$G$6:$G$1503)</f>
        <v>128</v>
      </c>
      <c r="I76" s="6" t="str">
        <f ca="1">LOOKUP($B76,[1]EXHIBITOR!$B$6:$B$1209,[1]EXHIBITOR!$H$6:$H$1503)</f>
        <v>2017</v>
      </c>
      <c r="J76" s="37"/>
      <c r="K76" s="37"/>
    </row>
    <row r="77" spans="1:11">
      <c r="A77" s="9" t="s">
        <v>53</v>
      </c>
      <c r="B77" s="36">
        <v>441</v>
      </c>
      <c r="C77" s="7"/>
      <c r="D77" s="7" t="str">
        <f ca="1">LOOKUP($B77,[1]EXHIBITOR!$B$6:$B$1209,[1]EXHIBITOR!$C$6:$C$1503)</f>
        <v>STEPHEN FOWLER</v>
      </c>
      <c r="E77" s="7" t="str">
        <f ca="1">LOOKUP($B77,[1]EXHIBITOR!$B$6:$B$1209,[1]EXHIBITOR!$D$6:$D$1503)</f>
        <v>Grey Green</v>
      </c>
      <c r="F77" s="6" t="str">
        <f ca="1">LOOKUP($B77,[1]EXHIBITOR!$B$6:$B$1209,[1]EXHIBITOR!$E$6:$E$1503)</f>
        <v>C</v>
      </c>
      <c r="G77" s="6" t="str">
        <f ca="1">LOOKUP($B77,[1]EXHIBITOR!$B$6:$B$1209,[1]EXHIBITOR!$F$6:$F$1503)</f>
        <v>SCF</v>
      </c>
      <c r="H77" s="6">
        <f ca="1">LOOKUP($B77,[1]EXHIBITOR!$B$6:$B$1209,[1]EXHIBITOR!$G$6:$G$1503)</f>
        <v>172</v>
      </c>
      <c r="I77" s="6" t="str">
        <f ca="1">LOOKUP($B77,[1]EXHIBITOR!$B$6:$B$1209,[1]EXHIBITOR!$H$6:$H$1503)</f>
        <v>2018</v>
      </c>
      <c r="J77" s="37"/>
      <c r="K77" s="37"/>
    </row>
    <row r="78" spans="1:11">
      <c r="A78" s="9" t="s">
        <v>54</v>
      </c>
      <c r="B78" s="36">
        <v>476</v>
      </c>
      <c r="C78" s="7"/>
      <c r="D78" s="7" t="str">
        <f ca="1">LOOKUP($B78,[1]EXHIBITOR!$B$6:$B$1209,[1]EXHIBITOR!$C$6:$C$1503)</f>
        <v>BOB MCBRIDE</v>
      </c>
      <c r="E78" s="7" t="str">
        <f ca="1">LOOKUP($B78,[1]EXHIBITOR!$B$6:$B$1209,[1]EXHIBITOR!$D$6:$D$1503)</f>
        <v>OPALINE COBALT</v>
      </c>
      <c r="F78" s="6" t="str">
        <f ca="1">LOOKUP($B78,[1]EXHIBITOR!$B$6:$B$1209,[1]EXHIBITOR!$E$6:$E$1503)</f>
        <v>H</v>
      </c>
      <c r="G78" s="6" t="str">
        <f ca="1">LOOKUP($B78,[1]EXHIBITOR!$B$6:$B$1209,[1]EXHIBITOR!$F$6:$F$1503)</f>
        <v>46M</v>
      </c>
      <c r="H78" s="6">
        <f ca="1">LOOKUP($B78,[1]EXHIBITOR!$B$6:$B$1209,[1]EXHIBITOR!$G$6:$G$1503)</f>
        <v>25</v>
      </c>
      <c r="I78" s="6">
        <f ca="1">LOOKUP($B78,[1]EXHIBITOR!$B$6:$B$1209,[1]EXHIBITOR!$H$6:$H$1503)</f>
        <v>2018</v>
      </c>
      <c r="J78" s="37"/>
      <c r="K78" s="37"/>
    </row>
    <row r="79" spans="1:11">
      <c r="A79" s="9" t="s">
        <v>55</v>
      </c>
      <c r="B79" s="36">
        <v>460</v>
      </c>
      <c r="C79" s="7"/>
      <c r="D79" s="7" t="str">
        <f ca="1">LOOKUP($B79,[1]EXHIBITOR!$B$6:$B$1209,[1]EXHIBITOR!$C$6:$C$1503)</f>
        <v>DEBBIE COLE</v>
      </c>
      <c r="E79" s="7" t="str">
        <f ca="1">LOOKUP($B79,[1]EXHIBITOR!$B$6:$B$1209,[1]EXHIBITOR!$D$6:$D$1503)</f>
        <v>CINN GREY</v>
      </c>
      <c r="F79" s="6" t="str">
        <f ca="1">LOOKUP($B79,[1]EXHIBITOR!$B$6:$B$1209,[1]EXHIBITOR!$E$6:$E$1503)</f>
        <v>C</v>
      </c>
      <c r="G79" s="6" t="str">
        <f ca="1">LOOKUP($B79,[1]EXHIBITOR!$B$6:$B$1209,[1]EXHIBITOR!$F$6:$F$1503)</f>
        <v>CDC</v>
      </c>
      <c r="H79" s="6">
        <f ca="1">LOOKUP($B79,[1]EXHIBITOR!$B$6:$B$1209,[1]EXHIBITOR!$G$6:$G$1503)</f>
        <v>1</v>
      </c>
      <c r="I79" s="6">
        <f ca="1">LOOKUP($B79,[1]EXHIBITOR!$B$6:$B$1209,[1]EXHIBITOR!$H$6:$H$1503)</f>
        <v>2016</v>
      </c>
      <c r="J79" s="37"/>
      <c r="K79" s="37"/>
    </row>
    <row r="80" spans="1:11">
      <c r="A80" s="9" t="s">
        <v>56</v>
      </c>
      <c r="B80" s="36">
        <v>456</v>
      </c>
      <c r="C80" s="7"/>
      <c r="D80" s="7" t="str">
        <f ca="1">LOOKUP($B80,[1]EXHIBITOR!$B$6:$B$1209,[1]EXHIBITOR!$C$6:$C$1503)</f>
        <v>DEBBIE COLE</v>
      </c>
      <c r="E80" s="7" t="str">
        <f ca="1">LOOKUP($B80,[1]EXHIBITOR!$B$6:$B$1209,[1]EXHIBITOR!$D$6:$D$1503)</f>
        <v>CINN LT GREEN</v>
      </c>
      <c r="F80" s="6" t="str">
        <f ca="1">LOOKUP($B80,[1]EXHIBITOR!$B$6:$B$1209,[1]EXHIBITOR!$E$6:$E$1503)</f>
        <v>C</v>
      </c>
      <c r="G80" s="6" t="str">
        <f ca="1">LOOKUP($B80,[1]EXHIBITOR!$B$6:$B$1209,[1]EXHIBITOR!$F$6:$F$1503)</f>
        <v>CDC</v>
      </c>
      <c r="H80" s="6">
        <f ca="1">LOOKUP($B80,[1]EXHIBITOR!$B$6:$B$1209,[1]EXHIBITOR!$G$6:$G$1503)</f>
        <v>117</v>
      </c>
      <c r="I80" s="6">
        <f ca="1">LOOKUP($B80,[1]EXHIBITOR!$B$6:$B$1209,[1]EXHIBITOR!$H$6:$H$1503)</f>
        <v>2015</v>
      </c>
      <c r="J80" s="37"/>
      <c r="K80" s="37"/>
    </row>
    <row r="81" spans="1:11">
      <c r="A81" s="9" t="s">
        <v>57</v>
      </c>
      <c r="B81" s="36">
        <v>433</v>
      </c>
      <c r="C81" s="7"/>
      <c r="D81" s="7" t="str">
        <f ca="1">LOOKUP($B81,[1]EXHIBITOR!$B$6:$B$1209,[1]EXHIBITOR!$C$6:$C$1503)</f>
        <v>STEPHEN FOWLER</v>
      </c>
      <c r="E81" s="7" t="str">
        <f ca="1">LOOKUP($B81,[1]EXHIBITOR!$B$6:$B$1209,[1]EXHIBITOR!$D$6:$D$1503)</f>
        <v>Dark Green</v>
      </c>
      <c r="F81" s="6" t="str">
        <f ca="1">LOOKUP($B81,[1]EXHIBITOR!$B$6:$B$1209,[1]EXHIBITOR!$E$6:$E$1503)</f>
        <v>C</v>
      </c>
      <c r="G81" s="6" t="str">
        <f ca="1">LOOKUP($B81,[1]EXHIBITOR!$B$6:$B$1209,[1]EXHIBITOR!$F$6:$F$1503)</f>
        <v>SCF</v>
      </c>
      <c r="H81" s="6">
        <f ca="1">LOOKUP($B81,[1]EXHIBITOR!$B$6:$B$1209,[1]EXHIBITOR!$G$6:$G$1503)</f>
        <v>181</v>
      </c>
      <c r="I81" s="6" t="str">
        <f ca="1">LOOKUP($B81,[1]EXHIBITOR!$B$6:$B$1209,[1]EXHIBITOR!$H$6:$H$1503)</f>
        <v>2016</v>
      </c>
      <c r="J81" s="37"/>
      <c r="K81" s="37"/>
    </row>
    <row r="82" spans="1:11">
      <c r="A82" s="9" t="s">
        <v>58</v>
      </c>
      <c r="B82" s="36">
        <v>459</v>
      </c>
      <c r="C82" s="7"/>
      <c r="D82" s="7" t="str">
        <f ca="1">LOOKUP($B82,[1]EXHIBITOR!$B$6:$B$1209,[1]EXHIBITOR!$C$6:$C$1503)</f>
        <v>DEBBIE COLE</v>
      </c>
      <c r="E82" s="7" t="str">
        <f ca="1">LOOKUP($B82,[1]EXHIBITOR!$B$6:$B$1209,[1]EXHIBITOR!$D$6:$D$1503)</f>
        <v>CINN SKY</v>
      </c>
      <c r="F82" s="6" t="str">
        <f ca="1">LOOKUP($B82,[1]EXHIBITOR!$B$6:$B$1209,[1]EXHIBITOR!$E$6:$E$1503)</f>
        <v>C</v>
      </c>
      <c r="G82" s="6" t="str">
        <f ca="1">LOOKUP($B82,[1]EXHIBITOR!$B$6:$B$1209,[1]EXHIBITOR!$F$6:$F$1503)</f>
        <v>CDC</v>
      </c>
      <c r="H82" s="6">
        <f ca="1">LOOKUP($B82,[1]EXHIBITOR!$B$6:$B$1209,[1]EXHIBITOR!$G$6:$G$1503)</f>
        <v>4</v>
      </c>
      <c r="I82" s="6">
        <f ca="1">LOOKUP($B82,[1]EXHIBITOR!$B$6:$B$1209,[1]EXHIBITOR!$H$6:$H$1503)</f>
        <v>2015</v>
      </c>
      <c r="J82" s="37"/>
      <c r="K82" s="37"/>
    </row>
    <row r="83" spans="1:11">
      <c r="A83" s="9" t="s">
        <v>59</v>
      </c>
      <c r="B83" s="36">
        <v>410</v>
      </c>
      <c r="C83" s="7"/>
      <c r="D83" s="7" t="str">
        <f ca="1">LOOKUP($B83,[1]EXHIBITOR!$B$6:$B$1209,[1]EXHIBITOR!$C$6:$C$1503)</f>
        <v>JOE DOWNS</v>
      </c>
      <c r="E83" s="7" t="str">
        <f ca="1">LOOKUP($B83,[1]EXHIBITOR!$B$6:$B$1209,[1]EXHIBITOR!$D$6:$D$1503)</f>
        <v>SKY</v>
      </c>
      <c r="F83" s="6" t="str">
        <f ca="1">LOOKUP($B83,[1]EXHIBITOR!$B$6:$B$1209,[1]EXHIBITOR!$E$6:$E$1503)</f>
        <v>C</v>
      </c>
      <c r="G83" s="6" t="str">
        <f ca="1">LOOKUP($B83,[1]EXHIBITOR!$B$6:$B$1209,[1]EXHIBITOR!$F$6:$F$1503)</f>
        <v>JD</v>
      </c>
      <c r="H83" s="6">
        <f ca="1">LOOKUP($B83,[1]EXHIBITOR!$B$6:$B$1209,[1]EXHIBITOR!$G$6:$G$1503)</f>
        <v>429</v>
      </c>
      <c r="I83" s="6">
        <f ca="1">LOOKUP($B83,[1]EXHIBITOR!$B$6:$B$1209,[1]EXHIBITOR!$H$6:$H$1503)</f>
        <v>2018</v>
      </c>
      <c r="J83" s="37"/>
      <c r="K83" s="37"/>
    </row>
    <row r="84" spans="1:11">
      <c r="A84" s="9" t="s">
        <v>60</v>
      </c>
      <c r="B84" s="36">
        <v>457</v>
      </c>
      <c r="C84" s="7"/>
      <c r="D84" s="7" t="str">
        <f ca="1">LOOKUP($B84,[1]EXHIBITOR!$B$6:$B$1209,[1]EXHIBITOR!$C$6:$C$1503)</f>
        <v>DEBBIE COLE</v>
      </c>
      <c r="E84" s="7" t="str">
        <f ca="1">LOOKUP($B84,[1]EXHIBITOR!$B$6:$B$1209,[1]EXHIBITOR!$D$6:$D$1503)</f>
        <v>CINN LT GREEN</v>
      </c>
      <c r="F84" s="6" t="str">
        <f ca="1">LOOKUP($B84,[1]EXHIBITOR!$B$6:$B$1209,[1]EXHIBITOR!$E$6:$E$1503)</f>
        <v>H</v>
      </c>
      <c r="G84" s="6" t="str">
        <f ca="1">LOOKUP($B84,[1]EXHIBITOR!$B$6:$B$1209,[1]EXHIBITOR!$F$6:$F$1503)</f>
        <v>CDC</v>
      </c>
      <c r="H84" s="6">
        <f ca="1">LOOKUP($B84,[1]EXHIBITOR!$B$6:$B$1209,[1]EXHIBITOR!$G$6:$G$1503)</f>
        <v>11</v>
      </c>
      <c r="I84" s="6">
        <f ca="1">LOOKUP($B84,[1]EXHIBITOR!$B$6:$B$1209,[1]EXHIBITOR!$H$6:$H$1503)</f>
        <v>2016</v>
      </c>
      <c r="J84" s="37"/>
      <c r="K84" s="37"/>
    </row>
    <row r="85" spans="1:11">
      <c r="A85" s="9"/>
      <c r="B85" s="35" t="s">
        <v>29</v>
      </c>
      <c r="C85" s="7"/>
      <c r="D85" s="7"/>
      <c r="E85" s="7"/>
      <c r="F85" s="6"/>
      <c r="G85" s="6"/>
      <c r="H85" s="6"/>
      <c r="I85" s="6"/>
      <c r="J85" s="37"/>
      <c r="K85" s="37"/>
    </row>
    <row r="86" spans="1:11">
      <c r="A86" s="7" t="s">
        <v>62</v>
      </c>
      <c r="B86" s="36"/>
      <c r="C86" s="7"/>
      <c r="D86" s="7" t="e">
        <f>LOOKUP($B86,[1]EXHIBITOR!$B$6:$B$1209,[1]EXHIBITOR!$C$6:$C$1503)</f>
        <v>#N/A</v>
      </c>
      <c r="E86" s="7" t="e">
        <f>LOOKUP($B86,[1]EXHIBITOR!$B$6:$B$1209,[1]EXHIBITOR!$D$6:$D$1503)</f>
        <v>#N/A</v>
      </c>
      <c r="F86" s="6" t="e">
        <f>LOOKUP($B86,[1]EXHIBITOR!$B$6:$B$1209,[1]EXHIBITOR!$E$6:$E$1503)</f>
        <v>#N/A</v>
      </c>
      <c r="G86" s="6" t="e">
        <f>LOOKUP($B86,[1]EXHIBITOR!$B$6:$B$1209,[1]EXHIBITOR!$F$6:$F$1503)</f>
        <v>#N/A</v>
      </c>
      <c r="H86" s="6" t="e">
        <f>LOOKUP($B86,[1]EXHIBITOR!$B$6:$B$1209,[1]EXHIBITOR!$G$6:$G$1503)</f>
        <v>#N/A</v>
      </c>
      <c r="I86" s="6" t="e">
        <f>LOOKUP($B86,[1]EXHIBITOR!$B$6:$B$1209,[1]EXHIBITOR!$H$6:$H$1503)</f>
        <v>#N/A</v>
      </c>
      <c r="J86" s="37"/>
      <c r="K86" s="37"/>
    </row>
    <row r="87" spans="1:11">
      <c r="A87" s="9" t="s">
        <v>51</v>
      </c>
      <c r="B87" s="36"/>
      <c r="C87" s="7"/>
      <c r="D87" s="7" t="e">
        <f>LOOKUP($B87,[1]EXHIBITOR!$B$6:$B$1209,[1]EXHIBITOR!$C$6:$C$1503)</f>
        <v>#N/A</v>
      </c>
      <c r="E87" s="7" t="e">
        <f>LOOKUP($B87,[1]EXHIBITOR!$B$6:$B$1209,[1]EXHIBITOR!$D$6:$D$1503)</f>
        <v>#N/A</v>
      </c>
      <c r="F87" s="6" t="e">
        <f>LOOKUP($B87,[1]EXHIBITOR!$B$6:$B$1209,[1]EXHIBITOR!$E$6:$E$1503)</f>
        <v>#N/A</v>
      </c>
      <c r="G87" s="6" t="e">
        <f>LOOKUP($B87,[1]EXHIBITOR!$B$6:$B$1209,[1]EXHIBITOR!$F$6:$F$1503)</f>
        <v>#N/A</v>
      </c>
      <c r="H87" s="6" t="e">
        <f>LOOKUP($B87,[1]EXHIBITOR!$B$6:$B$1209,[1]EXHIBITOR!$G$6:$G$1503)</f>
        <v>#N/A</v>
      </c>
      <c r="I87" s="6" t="e">
        <f>LOOKUP($B87,[1]EXHIBITOR!$B$6:$B$1209,[1]EXHIBITOR!$H$6:$H$1503)</f>
        <v>#N/A</v>
      </c>
      <c r="J87" s="37"/>
      <c r="K87" s="37"/>
    </row>
    <row r="88" spans="1:11">
      <c r="A88" s="9" t="s">
        <v>37</v>
      </c>
      <c r="B88" s="36"/>
      <c r="C88" s="7"/>
      <c r="D88" s="7" t="e">
        <f>LOOKUP($B88,[1]EXHIBITOR!$B$6:$B$1209,[1]EXHIBITOR!$C$6:$C$1503)</f>
        <v>#N/A</v>
      </c>
      <c r="E88" s="7" t="e">
        <f>LOOKUP($B88,[1]EXHIBITOR!$B$6:$B$1209,[1]EXHIBITOR!$D$6:$D$1503)</f>
        <v>#N/A</v>
      </c>
      <c r="F88" s="6" t="e">
        <f>LOOKUP($B88,[1]EXHIBITOR!$B$6:$B$1209,[1]EXHIBITOR!$E$6:$E$1503)</f>
        <v>#N/A</v>
      </c>
      <c r="G88" s="6" t="e">
        <f>LOOKUP($B88,[1]EXHIBITOR!$B$6:$B$1209,[1]EXHIBITOR!$F$6:$F$1503)</f>
        <v>#N/A</v>
      </c>
      <c r="H88" s="6" t="e">
        <f>LOOKUP($B88,[1]EXHIBITOR!$B$6:$B$1209,[1]EXHIBITOR!$G$6:$G$1503)</f>
        <v>#N/A</v>
      </c>
      <c r="I88" s="6" t="e">
        <f>LOOKUP($B88,[1]EXHIBITOR!$B$6:$B$1209,[1]EXHIBITOR!$H$6:$H$1503)</f>
        <v>#N/A</v>
      </c>
      <c r="J88" s="37"/>
      <c r="K88" s="37"/>
    </row>
    <row r="89" spans="1:11">
      <c r="A89" s="9" t="s">
        <v>63</v>
      </c>
      <c r="B89" s="36"/>
      <c r="C89" s="7"/>
      <c r="D89" s="7" t="e">
        <f>LOOKUP($B89,[1]EXHIBITOR!$B$6:$B$1209,[1]EXHIBITOR!$C$6:$C$1503)</f>
        <v>#N/A</v>
      </c>
      <c r="E89" s="7" t="e">
        <f>LOOKUP($B89,[1]EXHIBITOR!$B$6:$B$1209,[1]EXHIBITOR!$D$6:$D$1503)</f>
        <v>#N/A</v>
      </c>
      <c r="F89" s="6" t="e">
        <f>LOOKUP($B89,[1]EXHIBITOR!$B$6:$B$1209,[1]EXHIBITOR!$E$6:$E$1503)</f>
        <v>#N/A</v>
      </c>
      <c r="G89" s="6" t="e">
        <f>LOOKUP($B89,[1]EXHIBITOR!$B$6:$B$1209,[1]EXHIBITOR!$F$6:$F$1503)</f>
        <v>#N/A</v>
      </c>
      <c r="H89" s="6" t="e">
        <f>LOOKUP($B89,[1]EXHIBITOR!$B$6:$B$1209,[1]EXHIBITOR!$G$6:$G$1503)</f>
        <v>#N/A</v>
      </c>
      <c r="I89" s="6" t="e">
        <f>LOOKUP($B89,[1]EXHIBITOR!$B$6:$B$1209,[1]EXHIBITOR!$H$6:$H$1503)</f>
        <v>#N/A</v>
      </c>
      <c r="J89" s="37"/>
      <c r="K89" s="37"/>
    </row>
    <row r="90" spans="1:11">
      <c r="A90" s="9" t="s">
        <v>52</v>
      </c>
      <c r="B90" s="36"/>
      <c r="C90" s="7"/>
      <c r="D90" s="7" t="e">
        <f>LOOKUP($B90,[1]EXHIBITOR!$B$6:$B$1209,[1]EXHIBITOR!$C$6:$C$1503)</f>
        <v>#N/A</v>
      </c>
      <c r="E90" s="7" t="e">
        <f>LOOKUP($B90,[1]EXHIBITOR!$B$6:$B$1209,[1]EXHIBITOR!$D$6:$D$1503)</f>
        <v>#N/A</v>
      </c>
      <c r="F90" s="6" t="e">
        <f>LOOKUP($B90,[1]EXHIBITOR!$B$6:$B$1209,[1]EXHIBITOR!$E$6:$E$1503)</f>
        <v>#N/A</v>
      </c>
      <c r="G90" s="6" t="e">
        <f>LOOKUP($B90,[1]EXHIBITOR!$B$6:$B$1209,[1]EXHIBITOR!$F$6:$F$1503)</f>
        <v>#N/A</v>
      </c>
      <c r="H90" s="6" t="e">
        <f>LOOKUP($B90,[1]EXHIBITOR!$B$6:$B$1209,[1]EXHIBITOR!$G$6:$G$1503)</f>
        <v>#N/A</v>
      </c>
      <c r="I90" s="6" t="e">
        <f>LOOKUP($B90,[1]EXHIBITOR!$B$6:$B$1209,[1]EXHIBITOR!$H$6:$H$1503)</f>
        <v>#N/A</v>
      </c>
      <c r="J90" s="37"/>
      <c r="K90" s="37"/>
    </row>
    <row r="91" spans="1:11">
      <c r="A91" s="9" t="s">
        <v>53</v>
      </c>
      <c r="B91" s="36"/>
      <c r="C91" s="7"/>
      <c r="D91" s="7" t="e">
        <f>LOOKUP($B91,[1]EXHIBITOR!$B$6:$B$1209,[1]EXHIBITOR!$C$6:$C$1503)</f>
        <v>#N/A</v>
      </c>
      <c r="E91" s="7" t="e">
        <f>LOOKUP($B91,[1]EXHIBITOR!$B$6:$B$1209,[1]EXHIBITOR!$D$6:$D$1503)</f>
        <v>#N/A</v>
      </c>
      <c r="F91" s="6" t="e">
        <f>LOOKUP($B91,[1]EXHIBITOR!$B$6:$B$1209,[1]EXHIBITOR!$E$6:$E$1503)</f>
        <v>#N/A</v>
      </c>
      <c r="G91" s="6" t="e">
        <f>LOOKUP($B91,[1]EXHIBITOR!$B$6:$B$1209,[1]EXHIBITOR!$F$6:$F$1503)</f>
        <v>#N/A</v>
      </c>
      <c r="H91" s="6" t="e">
        <f>LOOKUP($B91,[1]EXHIBITOR!$B$6:$B$1209,[1]EXHIBITOR!$G$6:$G$1503)</f>
        <v>#N/A</v>
      </c>
      <c r="I91" s="6" t="e">
        <f>LOOKUP($B91,[1]EXHIBITOR!$B$6:$B$1209,[1]EXHIBITOR!$H$6:$H$1503)</f>
        <v>#N/A</v>
      </c>
      <c r="J91" s="37"/>
      <c r="K91" s="37"/>
    </row>
    <row r="92" spans="1:11">
      <c r="A92" s="9" t="s">
        <v>54</v>
      </c>
      <c r="B92" s="36"/>
      <c r="C92" s="7"/>
      <c r="D92" s="7" t="e">
        <f>LOOKUP($B92,[1]EXHIBITOR!$B$6:$B$1209,[1]EXHIBITOR!$C$6:$C$1503)</f>
        <v>#N/A</v>
      </c>
      <c r="E92" s="7" t="e">
        <f>LOOKUP($B92,[1]EXHIBITOR!$B$6:$B$1209,[1]EXHIBITOR!$D$6:$D$1503)</f>
        <v>#N/A</v>
      </c>
      <c r="F92" s="6" t="e">
        <f>LOOKUP($B92,[1]EXHIBITOR!$B$6:$B$1209,[1]EXHIBITOR!$E$6:$E$1503)</f>
        <v>#N/A</v>
      </c>
      <c r="G92" s="6" t="e">
        <f>LOOKUP($B92,[1]EXHIBITOR!$B$6:$B$1209,[1]EXHIBITOR!$F$6:$F$1503)</f>
        <v>#N/A</v>
      </c>
      <c r="H92" s="6" t="e">
        <f>LOOKUP($B92,[1]EXHIBITOR!$B$6:$B$1209,[1]EXHIBITOR!$G$6:$G$1503)</f>
        <v>#N/A</v>
      </c>
      <c r="I92" s="6" t="e">
        <f>LOOKUP($B92,[1]EXHIBITOR!$B$6:$B$1209,[1]EXHIBITOR!$H$6:$H$1503)</f>
        <v>#N/A</v>
      </c>
      <c r="J92" s="37"/>
      <c r="K92" s="37"/>
    </row>
    <row r="93" spans="1:11">
      <c r="A93" s="9" t="s">
        <v>55</v>
      </c>
      <c r="B93" s="36"/>
      <c r="C93" s="7"/>
      <c r="D93" s="7" t="e">
        <f>LOOKUP($B93,[1]EXHIBITOR!$B$6:$B$1209,[1]EXHIBITOR!$C$6:$C$1503)</f>
        <v>#N/A</v>
      </c>
      <c r="E93" s="7" t="e">
        <f>LOOKUP($B93,[1]EXHIBITOR!$B$6:$B$1209,[1]EXHIBITOR!$D$6:$D$1503)</f>
        <v>#N/A</v>
      </c>
      <c r="F93" s="6" t="e">
        <f>LOOKUP($B93,[1]EXHIBITOR!$B$6:$B$1209,[1]EXHIBITOR!$E$6:$E$1503)</f>
        <v>#N/A</v>
      </c>
      <c r="G93" s="6" t="e">
        <f>LOOKUP($B93,[1]EXHIBITOR!$B$6:$B$1209,[1]EXHIBITOR!$F$6:$F$1503)</f>
        <v>#N/A</v>
      </c>
      <c r="H93" s="6" t="e">
        <f>LOOKUP($B93,[1]EXHIBITOR!$B$6:$B$1209,[1]EXHIBITOR!$G$6:$G$1503)</f>
        <v>#N/A</v>
      </c>
      <c r="I93" s="6" t="e">
        <f>LOOKUP($B93,[1]EXHIBITOR!$B$6:$B$1209,[1]EXHIBITOR!$H$6:$H$1503)</f>
        <v>#N/A</v>
      </c>
      <c r="J93" s="37"/>
      <c r="K93" s="37"/>
    </row>
    <row r="94" spans="1:11">
      <c r="A94" s="9" t="s">
        <v>56</v>
      </c>
      <c r="B94" s="36"/>
      <c r="C94" s="7"/>
      <c r="D94" s="7" t="e">
        <f>LOOKUP($B94,[1]EXHIBITOR!$B$6:$B$1209,[1]EXHIBITOR!$C$6:$C$1503)</f>
        <v>#N/A</v>
      </c>
      <c r="E94" s="7" t="e">
        <f>LOOKUP($B94,[1]EXHIBITOR!$B$6:$B$1209,[1]EXHIBITOR!$D$6:$D$1503)</f>
        <v>#N/A</v>
      </c>
      <c r="F94" s="6" t="e">
        <f>LOOKUP($B94,[1]EXHIBITOR!$B$6:$B$1209,[1]EXHIBITOR!$E$6:$E$1503)</f>
        <v>#N/A</v>
      </c>
      <c r="G94" s="6" t="e">
        <f>LOOKUP($B94,[1]EXHIBITOR!$B$6:$B$1209,[1]EXHIBITOR!$F$6:$F$1503)</f>
        <v>#N/A</v>
      </c>
      <c r="H94" s="6" t="e">
        <f>LOOKUP($B94,[1]EXHIBITOR!$B$6:$B$1209,[1]EXHIBITOR!$G$6:$G$1503)</f>
        <v>#N/A</v>
      </c>
      <c r="I94" s="6" t="e">
        <f>LOOKUP($B94,[1]EXHIBITOR!$B$6:$B$1209,[1]EXHIBITOR!$H$6:$H$1503)</f>
        <v>#N/A</v>
      </c>
      <c r="J94" s="37"/>
      <c r="K94" s="37"/>
    </row>
    <row r="95" spans="1:11">
      <c r="A95" s="9" t="s">
        <v>57</v>
      </c>
      <c r="B95" s="36"/>
      <c r="C95" s="7"/>
      <c r="D95" s="7" t="e">
        <f>LOOKUP($B95,[1]EXHIBITOR!$B$6:$B$1209,[1]EXHIBITOR!$C$6:$C$1503)</f>
        <v>#N/A</v>
      </c>
      <c r="E95" s="7" t="e">
        <f>LOOKUP($B95,[1]EXHIBITOR!$B$6:$B$1209,[1]EXHIBITOR!$D$6:$D$1503)</f>
        <v>#N/A</v>
      </c>
      <c r="F95" s="6" t="e">
        <f>LOOKUP($B95,[1]EXHIBITOR!$B$6:$B$1209,[1]EXHIBITOR!$E$6:$E$1503)</f>
        <v>#N/A</v>
      </c>
      <c r="G95" s="6" t="e">
        <f>LOOKUP($B95,[1]EXHIBITOR!$B$6:$B$1209,[1]EXHIBITOR!$F$6:$F$1503)</f>
        <v>#N/A</v>
      </c>
      <c r="H95" s="6" t="e">
        <f>LOOKUP($B95,[1]EXHIBITOR!$B$6:$B$1209,[1]EXHIBITOR!$G$6:$G$1503)</f>
        <v>#N/A</v>
      </c>
      <c r="I95" s="6" t="e">
        <f>LOOKUP($B95,[1]EXHIBITOR!$B$6:$B$1209,[1]EXHIBITOR!$H$6:$H$1503)</f>
        <v>#N/A</v>
      </c>
      <c r="J95" s="37"/>
      <c r="K95" s="37"/>
    </row>
    <row r="96" spans="1:11">
      <c r="A96" s="9" t="s">
        <v>58</v>
      </c>
      <c r="B96" s="36"/>
      <c r="C96" s="7"/>
      <c r="D96" s="7" t="e">
        <f>LOOKUP($B96,[1]EXHIBITOR!$B$6:$B$1209,[1]EXHIBITOR!$C$6:$C$1503)</f>
        <v>#N/A</v>
      </c>
      <c r="E96" s="7" t="e">
        <f>LOOKUP($B96,[1]EXHIBITOR!$B$6:$B$1209,[1]EXHIBITOR!$D$6:$D$1503)</f>
        <v>#N/A</v>
      </c>
      <c r="F96" s="6" t="e">
        <f>LOOKUP($B96,[1]EXHIBITOR!$B$6:$B$1209,[1]EXHIBITOR!$E$6:$E$1503)</f>
        <v>#N/A</v>
      </c>
      <c r="G96" s="6" t="e">
        <f>LOOKUP($B96,[1]EXHIBITOR!$B$6:$B$1209,[1]EXHIBITOR!$F$6:$F$1503)</f>
        <v>#N/A</v>
      </c>
      <c r="H96" s="6" t="e">
        <f>LOOKUP($B96,[1]EXHIBITOR!$B$6:$B$1209,[1]EXHIBITOR!$G$6:$G$1503)</f>
        <v>#N/A</v>
      </c>
      <c r="I96" s="6" t="e">
        <f>LOOKUP($B96,[1]EXHIBITOR!$B$6:$B$1209,[1]EXHIBITOR!$H$6:$H$1503)</f>
        <v>#N/A</v>
      </c>
      <c r="J96" s="37"/>
      <c r="K96" s="37"/>
    </row>
    <row r="97" spans="1:11">
      <c r="A97" s="9" t="s">
        <v>59</v>
      </c>
      <c r="B97" s="36"/>
      <c r="C97" s="7"/>
      <c r="D97" s="7" t="e">
        <f>LOOKUP($B97,[1]EXHIBITOR!$B$6:$B$1209,[1]EXHIBITOR!$C$6:$C$1503)</f>
        <v>#N/A</v>
      </c>
      <c r="E97" s="7" t="e">
        <f>LOOKUP($B97,[1]EXHIBITOR!$B$6:$B$1209,[1]EXHIBITOR!$D$6:$D$1503)</f>
        <v>#N/A</v>
      </c>
      <c r="F97" s="6" t="e">
        <f>LOOKUP($B97,[1]EXHIBITOR!$B$6:$B$1209,[1]EXHIBITOR!$E$6:$E$1503)</f>
        <v>#N/A</v>
      </c>
      <c r="G97" s="6" t="e">
        <f>LOOKUP($B97,[1]EXHIBITOR!$B$6:$B$1209,[1]EXHIBITOR!$F$6:$F$1503)</f>
        <v>#N/A</v>
      </c>
      <c r="H97" s="6" t="e">
        <f>LOOKUP($B97,[1]EXHIBITOR!$B$6:$B$1209,[1]EXHIBITOR!$G$6:$G$1503)</f>
        <v>#N/A</v>
      </c>
      <c r="I97" s="6" t="e">
        <f>LOOKUP($B97,[1]EXHIBITOR!$B$6:$B$1209,[1]EXHIBITOR!$H$6:$H$1503)</f>
        <v>#N/A</v>
      </c>
      <c r="J97" s="37"/>
      <c r="K97" s="37"/>
    </row>
    <row r="98" spans="1:11">
      <c r="A98" s="9" t="s">
        <v>60</v>
      </c>
      <c r="B98" s="36"/>
      <c r="C98" s="7"/>
      <c r="D98" s="7" t="e">
        <f>LOOKUP($B98,[1]EXHIBITOR!$B$6:$B$1209,[1]EXHIBITOR!$C$6:$C$1503)</f>
        <v>#N/A</v>
      </c>
      <c r="E98" s="7" t="e">
        <f>LOOKUP($B98,[1]EXHIBITOR!$B$6:$B$1209,[1]EXHIBITOR!$D$6:$D$1503)</f>
        <v>#N/A</v>
      </c>
      <c r="F98" s="6" t="e">
        <f>LOOKUP($B98,[1]EXHIBITOR!$B$6:$B$1209,[1]EXHIBITOR!$E$6:$E$1503)</f>
        <v>#N/A</v>
      </c>
      <c r="G98" s="6" t="e">
        <f>LOOKUP($B98,[1]EXHIBITOR!$B$6:$B$1209,[1]EXHIBITOR!$F$6:$F$1503)</f>
        <v>#N/A</v>
      </c>
      <c r="H98" s="6" t="e">
        <f>LOOKUP($B98,[1]EXHIBITOR!$B$6:$B$1209,[1]EXHIBITOR!$G$6:$G$1503)</f>
        <v>#N/A</v>
      </c>
      <c r="I98" s="6" t="e">
        <f>LOOKUP($B98,[1]EXHIBITOR!$B$6:$B$1209,[1]EXHIBITOR!$H$6:$H$1503)</f>
        <v>#N/A</v>
      </c>
      <c r="J98" s="37"/>
      <c r="K98" s="37"/>
    </row>
    <row r="99" spans="1:11">
      <c r="A99" s="1"/>
      <c r="B99" s="35" t="s">
        <v>29</v>
      </c>
      <c r="C99" s="2"/>
      <c r="D99" s="1"/>
      <c r="E99" s="1"/>
      <c r="F99" s="4"/>
      <c r="G99" s="4"/>
      <c r="H99" s="4"/>
      <c r="I99" s="4"/>
      <c r="J99" s="37"/>
      <c r="K99" s="37"/>
    </row>
    <row r="100" spans="1:11">
      <c r="A100" s="7" t="s">
        <v>64</v>
      </c>
      <c r="B100" s="36" t="str">
        <f>'[1]JUNIOR FORM'!B11</f>
        <v>CAGE #</v>
      </c>
      <c r="C100" s="7"/>
      <c r="D100" s="7" t="str">
        <f ca="1">LOOKUP($B100,[1]EXHIBITOR!$B$6:$B$1209,[1]EXHIBITOR!$C$6:$C$1503)</f>
        <v>EXHIBITOR</v>
      </c>
      <c r="E100" s="7" t="str">
        <f ca="1">LOOKUP($B100,[1]EXHIBITOR!$B$6:$B$1209,[1]EXHIBITOR!$D$6:$D$1503)</f>
        <v>COLOR &amp; VARIETY</v>
      </c>
      <c r="F100" s="6" t="str">
        <f ca="1">LOOKUP($B100,[1]EXHIBITOR!$B$6:$B$1209,[1]EXHIBITOR!$E$6:$E$1503)</f>
        <v>SEX</v>
      </c>
      <c r="G100" s="6" t="str">
        <f ca="1">LOOKUP($B100,[1]EXHIBITOR!$B$6:$B$1209,[1]EXHIBITOR!$F$6:$F$1503)</f>
        <v>CODE</v>
      </c>
      <c r="H100" s="6" t="str">
        <f ca="1">LOOKUP($B100,[1]EXHIBITOR!$B$6:$B$1209,[1]EXHIBITOR!$G$6:$G$1503)</f>
        <v>##</v>
      </c>
      <c r="I100" s="6" t="str">
        <f ca="1">LOOKUP($B100,[1]EXHIBITOR!$B$6:$B$1209,[1]EXHIBITOR!$H$6:$H$1503)</f>
        <v>YEAR</v>
      </c>
      <c r="J100" s="37"/>
      <c r="K100" s="37"/>
    </row>
    <row r="101" spans="1:11">
      <c r="A101" s="9" t="s">
        <v>51</v>
      </c>
      <c r="B101" s="36">
        <f>'[1]JUNIOR FORM'!B12</f>
        <v>0</v>
      </c>
      <c r="C101" s="7"/>
      <c r="D101" s="7" t="e">
        <f>LOOKUP($B101,[1]EXHIBITOR!$B$6:$B$1209,[1]EXHIBITOR!$C$6:$C$1503)</f>
        <v>#N/A</v>
      </c>
      <c r="E101" s="7" t="e">
        <f>LOOKUP($B101,[1]EXHIBITOR!$B$6:$B$1209,[1]EXHIBITOR!$D$6:$D$1503)</f>
        <v>#N/A</v>
      </c>
      <c r="F101" s="6" t="e">
        <f>LOOKUP($B101,[1]EXHIBITOR!$B$6:$B$1209,[1]EXHIBITOR!$E$6:$E$1503)</f>
        <v>#N/A</v>
      </c>
      <c r="G101" s="6" t="e">
        <f>LOOKUP($B101,[1]EXHIBITOR!$B$6:$B$1209,[1]EXHIBITOR!$F$6:$F$1503)</f>
        <v>#N/A</v>
      </c>
      <c r="H101" s="6" t="e">
        <f>LOOKUP($B101,[1]EXHIBITOR!$B$6:$B$1209,[1]EXHIBITOR!$G$6:$G$1503)</f>
        <v>#N/A</v>
      </c>
      <c r="I101" s="6" t="e">
        <f>LOOKUP($B101,[1]EXHIBITOR!$B$6:$B$1209,[1]EXHIBITOR!$H$6:$H$1503)</f>
        <v>#N/A</v>
      </c>
      <c r="J101" s="37"/>
      <c r="K101" s="37"/>
    </row>
    <row r="102" spans="1:11">
      <c r="A102" s="9" t="s">
        <v>37</v>
      </c>
      <c r="B102" s="36">
        <f>'[1]JUNIOR FORM'!B13</f>
        <v>0</v>
      </c>
      <c r="C102" s="7"/>
      <c r="D102" s="7" t="e">
        <f>LOOKUP($B102,[1]EXHIBITOR!$B$6:$B$1209,[1]EXHIBITOR!$C$6:$C$1503)</f>
        <v>#N/A</v>
      </c>
      <c r="E102" s="7" t="e">
        <f>LOOKUP($B102,[1]EXHIBITOR!$B$6:$B$1209,[1]EXHIBITOR!$D$6:$D$1503)</f>
        <v>#N/A</v>
      </c>
      <c r="F102" s="6" t="e">
        <f>LOOKUP($B102,[1]EXHIBITOR!$B$6:$B$1209,[1]EXHIBITOR!$E$6:$E$1503)</f>
        <v>#N/A</v>
      </c>
      <c r="G102" s="6" t="e">
        <f>LOOKUP($B102,[1]EXHIBITOR!$B$6:$B$1209,[1]EXHIBITOR!$F$6:$F$1503)</f>
        <v>#N/A</v>
      </c>
      <c r="H102" s="6" t="e">
        <f>LOOKUP($B102,[1]EXHIBITOR!$B$6:$B$1209,[1]EXHIBITOR!$G$6:$G$1503)</f>
        <v>#N/A</v>
      </c>
      <c r="I102" s="6" t="e">
        <f>LOOKUP($B102,[1]EXHIBITOR!$B$6:$B$1209,[1]EXHIBITOR!$H$6:$H$1503)</f>
        <v>#N/A</v>
      </c>
      <c r="J102" s="37"/>
      <c r="K102" s="37"/>
    </row>
    <row r="103" spans="1:11">
      <c r="A103" s="9" t="s">
        <v>63</v>
      </c>
      <c r="B103" s="36">
        <f>'[1]JUNIOR FORM'!B14</f>
        <v>0</v>
      </c>
      <c r="C103" s="7"/>
      <c r="D103" s="7" t="e">
        <f>LOOKUP($B103,[1]EXHIBITOR!$B$6:$B$1209,[1]EXHIBITOR!$C$6:$C$1503)</f>
        <v>#N/A</v>
      </c>
      <c r="E103" s="7" t="e">
        <f>LOOKUP($B103,[1]EXHIBITOR!$B$6:$B$1209,[1]EXHIBITOR!$D$6:$D$1503)</f>
        <v>#N/A</v>
      </c>
      <c r="F103" s="6" t="e">
        <f>LOOKUP($B103,[1]EXHIBITOR!$B$6:$B$1209,[1]EXHIBITOR!$E$6:$E$1503)</f>
        <v>#N/A</v>
      </c>
      <c r="G103" s="6" t="e">
        <f>LOOKUP($B103,[1]EXHIBITOR!$B$6:$B$1209,[1]EXHIBITOR!$F$6:$F$1503)</f>
        <v>#N/A</v>
      </c>
      <c r="H103" s="6" t="e">
        <f>LOOKUP($B103,[1]EXHIBITOR!$B$6:$B$1209,[1]EXHIBITOR!$G$6:$G$1503)</f>
        <v>#N/A</v>
      </c>
      <c r="I103" s="6" t="e">
        <f>LOOKUP($B103,[1]EXHIBITOR!$B$6:$B$1209,[1]EXHIBITOR!$H$6:$H$1503)</f>
        <v>#N/A</v>
      </c>
      <c r="J103" s="37"/>
      <c r="K103" s="37"/>
    </row>
    <row r="104" spans="1:11">
      <c r="A104" s="9" t="s">
        <v>52</v>
      </c>
      <c r="B104" s="36">
        <f>'[1]JUNIOR FORM'!B15</f>
        <v>0</v>
      </c>
      <c r="C104" s="7"/>
      <c r="D104" s="7" t="e">
        <f>LOOKUP($B104,[1]EXHIBITOR!$B$6:$B$1209,[1]EXHIBITOR!$C$6:$C$1503)</f>
        <v>#N/A</v>
      </c>
      <c r="E104" s="7" t="e">
        <f>LOOKUP($B104,[1]EXHIBITOR!$B$6:$B$1209,[1]EXHIBITOR!$D$6:$D$1503)</f>
        <v>#N/A</v>
      </c>
      <c r="F104" s="6" t="e">
        <f>LOOKUP($B104,[1]EXHIBITOR!$B$6:$B$1209,[1]EXHIBITOR!$E$6:$E$1503)</f>
        <v>#N/A</v>
      </c>
      <c r="G104" s="6" t="e">
        <f>LOOKUP($B104,[1]EXHIBITOR!$B$6:$B$1209,[1]EXHIBITOR!$F$6:$F$1503)</f>
        <v>#N/A</v>
      </c>
      <c r="H104" s="6" t="e">
        <f>LOOKUP($B104,[1]EXHIBITOR!$B$6:$B$1209,[1]EXHIBITOR!$G$6:$G$1503)</f>
        <v>#N/A</v>
      </c>
      <c r="I104" s="6" t="e">
        <f>LOOKUP($B104,[1]EXHIBITOR!$B$6:$B$1209,[1]EXHIBITOR!$H$6:$H$1503)</f>
        <v>#N/A</v>
      </c>
      <c r="J104" s="37"/>
      <c r="K104" s="37"/>
    </row>
    <row r="105" spans="1:11">
      <c r="A105" s="9" t="s">
        <v>53</v>
      </c>
      <c r="B105" s="36">
        <f>'[1]JUNIOR FORM'!B16</f>
        <v>0</v>
      </c>
      <c r="C105" s="7"/>
      <c r="D105" s="7" t="e">
        <f>LOOKUP($B105,[1]EXHIBITOR!$B$6:$B$1209,[1]EXHIBITOR!$C$6:$C$1503)</f>
        <v>#N/A</v>
      </c>
      <c r="E105" s="7" t="e">
        <f>LOOKUP($B105,[1]EXHIBITOR!$B$6:$B$1209,[1]EXHIBITOR!$D$6:$D$1503)</f>
        <v>#N/A</v>
      </c>
      <c r="F105" s="6" t="e">
        <f>LOOKUP($B105,[1]EXHIBITOR!$B$6:$B$1209,[1]EXHIBITOR!$E$6:$E$1503)</f>
        <v>#N/A</v>
      </c>
      <c r="G105" s="6" t="e">
        <f>LOOKUP($B105,[1]EXHIBITOR!$B$6:$B$1209,[1]EXHIBITOR!$F$6:$F$1503)</f>
        <v>#N/A</v>
      </c>
      <c r="H105" s="6" t="e">
        <f>LOOKUP($B105,[1]EXHIBITOR!$B$6:$B$1209,[1]EXHIBITOR!$G$6:$G$1503)</f>
        <v>#N/A</v>
      </c>
      <c r="I105" s="6" t="e">
        <f>LOOKUP($B105,[1]EXHIBITOR!$B$6:$B$1209,[1]EXHIBITOR!$H$6:$H$1503)</f>
        <v>#N/A</v>
      </c>
      <c r="J105" s="37"/>
      <c r="K105" s="37"/>
    </row>
    <row r="106" spans="1:11">
      <c r="A106" s="9" t="s">
        <v>54</v>
      </c>
      <c r="B106" s="36">
        <f>'[1]JUNIOR FORM'!B17</f>
        <v>0</v>
      </c>
      <c r="C106" s="7"/>
      <c r="D106" s="7" t="e">
        <f>LOOKUP($B106,[1]EXHIBITOR!$B$6:$B$1209,[1]EXHIBITOR!$C$6:$C$1503)</f>
        <v>#N/A</v>
      </c>
      <c r="E106" s="7" t="e">
        <f>LOOKUP($B106,[1]EXHIBITOR!$B$6:$B$1209,[1]EXHIBITOR!$D$6:$D$1503)</f>
        <v>#N/A</v>
      </c>
      <c r="F106" s="6" t="e">
        <f>LOOKUP($B106,[1]EXHIBITOR!$B$6:$B$1209,[1]EXHIBITOR!$E$6:$E$1503)</f>
        <v>#N/A</v>
      </c>
      <c r="G106" s="6" t="e">
        <f>LOOKUP($B106,[1]EXHIBITOR!$B$6:$B$1209,[1]EXHIBITOR!$F$6:$F$1503)</f>
        <v>#N/A</v>
      </c>
      <c r="H106" s="6" t="e">
        <f>LOOKUP($B106,[1]EXHIBITOR!$B$6:$B$1209,[1]EXHIBITOR!$G$6:$G$1503)</f>
        <v>#N/A</v>
      </c>
      <c r="I106" s="6" t="e">
        <f>LOOKUP($B106,[1]EXHIBITOR!$B$6:$B$1209,[1]EXHIBITOR!$H$6:$H$1503)</f>
        <v>#N/A</v>
      </c>
      <c r="J106" s="37"/>
      <c r="K106" s="37"/>
    </row>
    <row r="107" spans="1:11">
      <c r="A107" s="9" t="s">
        <v>55</v>
      </c>
      <c r="B107" s="36">
        <f>'[1]JUNIOR FORM'!B18</f>
        <v>0</v>
      </c>
      <c r="C107" s="7"/>
      <c r="D107" s="7" t="e">
        <f>LOOKUP($B107,[1]EXHIBITOR!$B$6:$B$1209,[1]EXHIBITOR!$C$6:$C$1503)</f>
        <v>#N/A</v>
      </c>
      <c r="E107" s="7" t="e">
        <f>LOOKUP($B107,[1]EXHIBITOR!$B$6:$B$1209,[1]EXHIBITOR!$D$6:$D$1503)</f>
        <v>#N/A</v>
      </c>
      <c r="F107" s="6" t="e">
        <f>LOOKUP($B107,[1]EXHIBITOR!$B$6:$B$1209,[1]EXHIBITOR!$E$6:$E$1503)</f>
        <v>#N/A</v>
      </c>
      <c r="G107" s="6" t="e">
        <f>LOOKUP($B107,[1]EXHIBITOR!$B$6:$B$1209,[1]EXHIBITOR!$F$6:$F$1503)</f>
        <v>#N/A</v>
      </c>
      <c r="H107" s="6" t="e">
        <f>LOOKUP($B107,[1]EXHIBITOR!$B$6:$B$1209,[1]EXHIBITOR!$G$6:$G$1503)</f>
        <v>#N/A</v>
      </c>
      <c r="I107" s="6" t="e">
        <f>LOOKUP($B107,[1]EXHIBITOR!$B$6:$B$1209,[1]EXHIBITOR!$H$6:$H$1503)</f>
        <v>#N/A</v>
      </c>
      <c r="J107" s="37"/>
      <c r="K107" s="37"/>
    </row>
    <row r="108" spans="1:11">
      <c r="A108" s="9" t="s">
        <v>56</v>
      </c>
      <c r="B108" s="36">
        <f>'[1]JUNIOR FORM'!B19</f>
        <v>0</v>
      </c>
      <c r="C108" s="7"/>
      <c r="D108" s="7" t="e">
        <f>LOOKUP($B108,[1]EXHIBITOR!$B$6:$B$1209,[1]EXHIBITOR!$C$6:$C$1503)</f>
        <v>#N/A</v>
      </c>
      <c r="E108" s="7" t="e">
        <f>LOOKUP($B108,[1]EXHIBITOR!$B$6:$B$1209,[1]EXHIBITOR!$D$6:$D$1503)</f>
        <v>#N/A</v>
      </c>
      <c r="F108" s="6" t="e">
        <f>LOOKUP($B108,[1]EXHIBITOR!$B$6:$B$1209,[1]EXHIBITOR!$E$6:$E$1503)</f>
        <v>#N/A</v>
      </c>
      <c r="G108" s="6" t="e">
        <f>LOOKUP($B108,[1]EXHIBITOR!$B$6:$B$1209,[1]EXHIBITOR!$F$6:$F$1503)</f>
        <v>#N/A</v>
      </c>
      <c r="H108" s="6" t="e">
        <f>LOOKUP($B108,[1]EXHIBITOR!$B$6:$B$1209,[1]EXHIBITOR!$G$6:$G$1503)</f>
        <v>#N/A</v>
      </c>
      <c r="I108" s="6" t="e">
        <f>LOOKUP($B108,[1]EXHIBITOR!$B$6:$B$1209,[1]EXHIBITOR!$H$6:$H$1503)</f>
        <v>#N/A</v>
      </c>
      <c r="J108" s="37"/>
      <c r="K108" s="37"/>
    </row>
    <row r="109" spans="1:11">
      <c r="A109" s="9" t="s">
        <v>57</v>
      </c>
      <c r="B109" s="36">
        <f>'[1]JUNIOR FORM'!B20</f>
        <v>0</v>
      </c>
      <c r="C109" s="7"/>
      <c r="D109" s="7" t="e">
        <f>LOOKUP($B109,[1]EXHIBITOR!$B$6:$B$1209,[1]EXHIBITOR!$C$6:$C1502)</f>
        <v>#N/A</v>
      </c>
      <c r="E109" s="7" t="e">
        <f>LOOKUP($B109,[1]EXHIBITOR!$B$6:$B$1209,[1]EXHIBITOR!$D$6:$D1502)</f>
        <v>#N/A</v>
      </c>
      <c r="F109" s="6" t="e">
        <f>LOOKUP($B109,[1]EXHIBITOR!$B$6:$B$1209,[1]EXHIBITOR!$E$6:$E1502)</f>
        <v>#N/A</v>
      </c>
      <c r="G109" s="6" t="e">
        <f>LOOKUP($B109,[1]EXHIBITOR!$B$6:$B$1209,[1]EXHIBITOR!$F$6:$F1502)</f>
        <v>#N/A</v>
      </c>
      <c r="H109" s="6" t="e">
        <f>LOOKUP($B109,[1]EXHIBITOR!$B$6:$B$1209,[1]EXHIBITOR!$G$6:$G1502)</f>
        <v>#N/A</v>
      </c>
      <c r="I109" s="6" t="e">
        <f>LOOKUP($B109,[1]EXHIBITOR!$B$6:$B$1209,[1]EXHIBITOR!$H$6:$H1502)</f>
        <v>#N/A</v>
      </c>
      <c r="J109" s="37"/>
      <c r="K109" s="37"/>
    </row>
    <row r="110" spans="1:11">
      <c r="A110" s="9" t="s">
        <v>58</v>
      </c>
      <c r="B110" s="36">
        <f>'[1]JUNIOR FORM'!B21</f>
        <v>0</v>
      </c>
      <c r="C110" s="7"/>
      <c r="D110" s="7" t="e">
        <f>LOOKUP($B110,[1]EXHIBITOR!$B$6:$B$1209,[1]EXHIBITOR!$C$6:$C$1503)</f>
        <v>#N/A</v>
      </c>
      <c r="E110" s="7" t="e">
        <f>LOOKUP($B110,[1]EXHIBITOR!$B$6:$B$1209,[1]EXHIBITOR!$D$6:$D$1503)</f>
        <v>#N/A</v>
      </c>
      <c r="F110" s="6" t="e">
        <f>LOOKUP($B110,[1]EXHIBITOR!$B$6:$B$1209,[1]EXHIBITOR!$E$6:$E$1503)</f>
        <v>#N/A</v>
      </c>
      <c r="G110" s="6" t="e">
        <f>LOOKUP($B110,[1]EXHIBITOR!$B$6:$B$1209,[1]EXHIBITOR!$F$6:$F$1503)</f>
        <v>#N/A</v>
      </c>
      <c r="H110" s="6" t="e">
        <f>LOOKUP($B110,[1]EXHIBITOR!$B$6:$B$1209,[1]EXHIBITOR!$G$6:$G$1503)</f>
        <v>#N/A</v>
      </c>
      <c r="I110" s="6" t="e">
        <f>LOOKUP($B110,[1]EXHIBITOR!$B$6:$B$1209,[1]EXHIBITOR!$H$6:$H$1503)</f>
        <v>#N/A</v>
      </c>
      <c r="J110" s="37"/>
      <c r="K110" s="37"/>
    </row>
    <row r="111" spans="1:11">
      <c r="A111" s="9" t="s">
        <v>59</v>
      </c>
      <c r="B111" s="36">
        <f>'[1]JUNIOR FORM'!B22</f>
        <v>0</v>
      </c>
      <c r="C111" s="7"/>
      <c r="D111" s="7" t="e">
        <f>LOOKUP($B111,[1]EXHIBITOR!$B$6:$B$1209,[1]EXHIBITOR!$C$6:$C$1503)</f>
        <v>#N/A</v>
      </c>
      <c r="E111" s="7" t="e">
        <f>LOOKUP($B111,[1]EXHIBITOR!$B$6:$B$1209,[1]EXHIBITOR!$D$6:$D$1503)</f>
        <v>#N/A</v>
      </c>
      <c r="F111" s="6" t="e">
        <f>LOOKUP($B111,[1]EXHIBITOR!$B$6:$B$1209,[1]EXHIBITOR!$E$6:$E$1503)</f>
        <v>#N/A</v>
      </c>
      <c r="G111" s="6" t="e">
        <f>LOOKUP($B111,[1]EXHIBITOR!$B$6:$B$1209,[1]EXHIBITOR!$F$6:$F$1503)</f>
        <v>#N/A</v>
      </c>
      <c r="H111" s="6" t="e">
        <f>LOOKUP($B111,[1]EXHIBITOR!$B$6:$B$1209,[1]EXHIBITOR!$G$6:$G$1503)</f>
        <v>#N/A</v>
      </c>
      <c r="I111" s="6" t="e">
        <f>LOOKUP($B111,[1]EXHIBITOR!$B$6:$B$1209,[1]EXHIBITOR!$H$6:$H$1503)</f>
        <v>#N/A</v>
      </c>
      <c r="J111" s="37"/>
      <c r="K111" s="37"/>
    </row>
    <row r="112" spans="1:11">
      <c r="A112" s="9" t="s">
        <v>60</v>
      </c>
      <c r="B112" s="36">
        <f>'[1]JUNIOR FORM'!B23</f>
        <v>0</v>
      </c>
      <c r="C112" s="7"/>
      <c r="D112" s="7" t="e">
        <f>LOOKUP($B112,[1]EXHIBITOR!$B$6:$B$1209,[1]EXHIBITOR!$C$6:$C$1503)</f>
        <v>#N/A</v>
      </c>
      <c r="E112" s="7" t="e">
        <f>LOOKUP($B112,[1]EXHIBITOR!$B$6:$B$1209,[1]EXHIBITOR!$D$6:$D$1503)</f>
        <v>#N/A</v>
      </c>
      <c r="F112" s="6" t="e">
        <f>LOOKUP($B112,[1]EXHIBITOR!$B$6:$B$1209,[1]EXHIBITOR!$E$6:$E$1503)</f>
        <v>#N/A</v>
      </c>
      <c r="G112" s="6" t="e">
        <f>LOOKUP($B112,[1]EXHIBITOR!$B$6:$B$1209,[1]EXHIBITOR!$F$6:$F$1503)</f>
        <v>#N/A</v>
      </c>
      <c r="H112" s="6" t="e">
        <f>LOOKUP($B112,[1]EXHIBITOR!$B$6:$B$1209,[1]EXHIBITOR!$G$6:$G$1503)</f>
        <v>#N/A</v>
      </c>
      <c r="I112" s="6" t="e">
        <f>LOOKUP($B112,[1]EXHIBITOR!$B$6:$B$1209,[1]EXHIBITOR!$H$6:$H$1503)</f>
        <v>#N/A</v>
      </c>
      <c r="J112" s="37"/>
      <c r="K112" s="37"/>
    </row>
    <row r="113" spans="1:11">
      <c r="A113" s="9"/>
      <c r="B113" s="7"/>
      <c r="C113" s="7"/>
      <c r="D113" s="7"/>
      <c r="E113" s="7"/>
      <c r="F113" s="6"/>
      <c r="G113" s="6"/>
      <c r="H113" s="6"/>
      <c r="I113" s="6"/>
      <c r="J113" s="37"/>
      <c r="K113" s="37"/>
    </row>
    <row r="114" ht="15.75" spans="1:11">
      <c r="A114" s="1"/>
      <c r="B114" s="2"/>
      <c r="C114" s="2"/>
      <c r="D114" s="3" t="s">
        <v>65</v>
      </c>
      <c r="E114" s="3"/>
      <c r="F114" s="4"/>
      <c r="G114" s="5" t="s">
        <v>1</v>
      </c>
      <c r="H114" s="5"/>
      <c r="I114" s="5" t="s">
        <v>66</v>
      </c>
      <c r="J114" s="37"/>
      <c r="K114" s="37"/>
    </row>
    <row r="115" spans="1:11">
      <c r="A115" s="1"/>
      <c r="B115" s="2"/>
      <c r="C115" s="2"/>
      <c r="D115" s="6" t="s">
        <v>3</v>
      </c>
      <c r="E115" s="6"/>
      <c r="F115" s="4"/>
      <c r="G115" s="4"/>
      <c r="H115" s="4"/>
      <c r="I115" s="4"/>
      <c r="J115" s="37"/>
      <c r="K115" s="37"/>
    </row>
    <row r="116" spans="1:11">
      <c r="A116" s="1"/>
      <c r="B116" s="2"/>
      <c r="C116" s="2"/>
      <c r="D116" s="7"/>
      <c r="E116" s="7"/>
      <c r="F116" s="6"/>
      <c r="G116" s="6"/>
      <c r="H116" s="6"/>
      <c r="I116" s="6"/>
      <c r="J116" s="37"/>
      <c r="K116" s="37"/>
    </row>
    <row r="117" spans="1:11">
      <c r="A117" s="7"/>
      <c r="B117" s="7"/>
      <c r="C117" s="7"/>
      <c r="D117" s="7"/>
      <c r="E117" s="7"/>
      <c r="F117" s="6"/>
      <c r="G117" s="6"/>
      <c r="H117" s="6"/>
      <c r="I117" s="6"/>
      <c r="J117" s="37"/>
      <c r="K117" s="37"/>
    </row>
    <row r="118" spans="1:11">
      <c r="A118" s="9"/>
      <c r="B118" s="35" t="s">
        <v>29</v>
      </c>
      <c r="C118" s="7"/>
      <c r="D118" s="7" t="s">
        <v>30</v>
      </c>
      <c r="E118" s="7" t="s">
        <v>31</v>
      </c>
      <c r="F118" s="6" t="s">
        <v>32</v>
      </c>
      <c r="G118" s="6" t="s">
        <v>33</v>
      </c>
      <c r="H118" s="6"/>
      <c r="I118" s="6" t="s">
        <v>34</v>
      </c>
      <c r="J118" s="39" t="s">
        <v>67</v>
      </c>
      <c r="K118" s="39" t="s">
        <v>68</v>
      </c>
    </row>
    <row r="119" spans="1:11">
      <c r="A119" s="2" t="s">
        <v>69</v>
      </c>
      <c r="B119" s="2"/>
      <c r="C119" s="2"/>
      <c r="D119" s="1"/>
      <c r="E119" s="1"/>
      <c r="F119" s="4"/>
      <c r="G119" s="4"/>
      <c r="H119" s="4"/>
      <c r="I119" s="4"/>
      <c r="J119" s="39"/>
      <c r="K119" s="39"/>
    </row>
    <row r="120" spans="1:11">
      <c r="A120" s="9" t="s">
        <v>70</v>
      </c>
      <c r="B120" s="36">
        <v>874</v>
      </c>
      <c r="C120" s="38" t="s">
        <v>71</v>
      </c>
      <c r="D120" s="7" t="str">
        <f ca="1">LOOKUP($B120,[1]EXHIBITOR!$B$6:$B$1209,[1]EXHIBITOR!$C$6:$C$1503)</f>
        <v>SUNDANCE AVIARY</v>
      </c>
      <c r="E120" s="7" t="str">
        <f ca="1">LOOKUP($B120,[1]EXHIBITOR!$B$6:$B$1209,[1]EXHIBITOR!$D$6:$D$1503)</f>
        <v>LT GREEN</v>
      </c>
      <c r="F120" s="6" t="str">
        <f ca="1">LOOKUP($B120,[1]EXHIBITOR!$B$6:$B$1209,[1]EXHIBITOR!$E$6:$E$1503)</f>
        <v>C</v>
      </c>
      <c r="G120" s="6" t="str">
        <f ca="1">LOOKUP($B120,[1]EXHIBITOR!$B$6:$B$1209,[1]EXHIBITOR!$F$6:$F$1503)</f>
        <v>JDL</v>
      </c>
      <c r="H120" s="6">
        <f ca="1">LOOKUP($B120,[1]EXHIBITOR!$B$6:$B$1209,[1]EXHIBITOR!$G$6:$G$1503)</f>
        <v>34</v>
      </c>
      <c r="I120" s="6">
        <f ca="1">LOOKUP($B120,[1]EXHIBITOR!$B$6:$B$1209,[1]EXHIBITOR!$H$6:$H$1503)</f>
        <v>2014</v>
      </c>
      <c r="J120" s="39" t="str">
        <f>'[1]COMPOSITE FORM'!M3</f>
        <v># BIRDS</v>
      </c>
      <c r="K120" s="39" t="str">
        <f>'[1]COMPOSITE FORM'!N3</f>
        <v># EXHIBITOR</v>
      </c>
    </row>
    <row r="121" spans="1:11">
      <c r="A121" s="9" t="s">
        <v>72</v>
      </c>
      <c r="B121" s="36">
        <v>837</v>
      </c>
      <c r="C121" s="38" t="s">
        <v>71</v>
      </c>
      <c r="D121" s="7" t="str">
        <f ca="1">LOOKUP($B121,[1]EXHIBITOR!$B$6:$B$1209,[1]EXHIBITOR!$C$6:$C$1503)</f>
        <v>RAY HELTZEL</v>
      </c>
      <c r="E121" s="7" t="str">
        <f ca="1">LOOKUP($B121,[1]EXHIBITOR!$B$6:$B$1209,[1]EXHIBITOR!$D$6:$D$1503)</f>
        <v>DARK GREEN</v>
      </c>
      <c r="F121" s="6" t="str">
        <f ca="1">LOOKUP($B121,[1]EXHIBITOR!$B$6:$B$1209,[1]EXHIBITOR!$E$6:$E$1503)</f>
        <v>C</v>
      </c>
      <c r="G121" s="6" t="str">
        <f ca="1">LOOKUP($B121,[1]EXHIBITOR!$B$6:$B$1209,[1]EXHIBITOR!$F$6:$F$1503)</f>
        <v>60Z</v>
      </c>
      <c r="H121" s="6">
        <f ca="1">LOOKUP($B121,[1]EXHIBITOR!$B$6:$B$1209,[1]EXHIBITOR!$G$6:$G$1503)</f>
        <v>214</v>
      </c>
      <c r="I121" s="6">
        <f ca="1">LOOKUP($B121,[1]EXHIBITOR!$B$6:$B$1209,[1]EXHIBITOR!$H$6:$H$1503)</f>
        <v>2017</v>
      </c>
      <c r="J121" s="39">
        <f>'[1]COMPOSITE FORM'!M4</f>
        <v>11</v>
      </c>
      <c r="K121" s="39">
        <f>'[1]COMPOSITE FORM'!N4</f>
        <v>6</v>
      </c>
    </row>
    <row r="122" spans="1:11">
      <c r="A122" s="9" t="s">
        <v>73</v>
      </c>
      <c r="B122" s="36">
        <v>838</v>
      </c>
      <c r="C122" s="38" t="s">
        <v>28</v>
      </c>
      <c r="D122" s="7" t="str">
        <f ca="1">LOOKUP($B122,[1]EXHIBITOR!$B$6:$B$1209,[1]EXHIBITOR!$C$6:$C$1503)</f>
        <v>RAY HELTZEL</v>
      </c>
      <c r="E122" s="7" t="str">
        <f ca="1">LOOKUP($B122,[1]EXHIBITOR!$B$6:$B$1209,[1]EXHIBITOR!$D$6:$D$1503)</f>
        <v>SKY</v>
      </c>
      <c r="F122" s="6" t="str">
        <f ca="1">LOOKUP($B122,[1]EXHIBITOR!$B$6:$B$1209,[1]EXHIBITOR!$E$6:$E$1503)</f>
        <v>C</v>
      </c>
      <c r="G122" s="6" t="str">
        <f ca="1">LOOKUP($B122,[1]EXHIBITOR!$B$6:$B$1209,[1]EXHIBITOR!$F$6:$F$1503)</f>
        <v>60Z</v>
      </c>
      <c r="H122" s="6">
        <f ca="1">LOOKUP($B122,[1]EXHIBITOR!$B$6:$B$1209,[1]EXHIBITOR!$G$6:$G$1503)</f>
        <v>158</v>
      </c>
      <c r="I122" s="6">
        <f ca="1">LOOKUP($B122,[1]EXHIBITOR!$B$6:$B$1209,[1]EXHIBITOR!$H$6:$H$1503)</f>
        <v>2017</v>
      </c>
      <c r="J122" s="39">
        <f>'[1]COMPOSITE FORM'!M5</f>
        <v>9</v>
      </c>
      <c r="K122" s="39">
        <f>'[1]COMPOSITE FORM'!N5</f>
        <v>6</v>
      </c>
    </row>
    <row r="123" spans="1:11">
      <c r="A123" s="9" t="s">
        <v>74</v>
      </c>
      <c r="B123" s="36">
        <v>859</v>
      </c>
      <c r="C123" s="38" t="s">
        <v>28</v>
      </c>
      <c r="D123" s="7" t="str">
        <f ca="1">LOOKUP($B123,[1]EXHIBITOR!$B$6:$B$1209,[1]EXHIBITOR!$C$6:$C$1503)</f>
        <v>BILL MITTON</v>
      </c>
      <c r="E123" s="7" t="str">
        <f ca="1">LOOKUP($B123,[1]EXHIBITOR!$B$6:$B$1209,[1]EXHIBITOR!$D$6:$D$1503)</f>
        <v>COBALT</v>
      </c>
      <c r="F123" s="6" t="str">
        <f ca="1">LOOKUP($B123,[1]EXHIBITOR!$B$6:$B$1209,[1]EXHIBITOR!$E$6:$E$1503)</f>
        <v>C</v>
      </c>
      <c r="G123" s="6" t="str">
        <f ca="1">LOOKUP($B123,[1]EXHIBITOR!$B$6:$B$1209,[1]EXHIBITOR!$F$6:$F$1503)</f>
        <v>33M</v>
      </c>
      <c r="H123" s="6">
        <f ca="1">LOOKUP($B123,[1]EXHIBITOR!$B$6:$B$1209,[1]EXHIBITOR!$G$6:$G$1503)</f>
        <v>89</v>
      </c>
      <c r="I123" s="6">
        <f ca="1">LOOKUP($B123,[1]EXHIBITOR!$B$6:$B$1209,[1]EXHIBITOR!$H$6:$H$1503)</f>
        <v>2016</v>
      </c>
      <c r="J123" s="39">
        <f>'[1]COMPOSITE FORM'!M6</f>
        <v>11</v>
      </c>
      <c r="K123" s="39">
        <f>'[1]COMPOSITE FORM'!N6</f>
        <v>5</v>
      </c>
    </row>
    <row r="124" spans="1:11">
      <c r="A124" s="9" t="s">
        <v>75</v>
      </c>
      <c r="B124" s="36">
        <v>896</v>
      </c>
      <c r="C124" s="38" t="s">
        <v>28</v>
      </c>
      <c r="D124" s="7" t="str">
        <f ca="1">LOOKUP($B124,[1]EXHIBITOR!$B$6:$B$1209,[1]EXHIBITOR!$C$6:$C$1503)</f>
        <v>BILL MITTON</v>
      </c>
      <c r="E124" s="7" t="str">
        <f ca="1">LOOKUP($B124,[1]EXHIBITOR!$B$6:$B$1209,[1]EXHIBITOR!$D$6:$D$1503)</f>
        <v>GREY GREEN</v>
      </c>
      <c r="F124" s="6" t="str">
        <f ca="1">LOOKUP($B124,[1]EXHIBITOR!$B$6:$B$1209,[1]EXHIBITOR!$E$6:$E$1503)</f>
        <v>C</v>
      </c>
      <c r="G124" s="6" t="str">
        <f ca="1">LOOKUP($B124,[1]EXHIBITOR!$B$6:$B$1209,[1]EXHIBITOR!$F$6:$F$1503)</f>
        <v>33M</v>
      </c>
      <c r="H124" s="6">
        <f ca="1">LOOKUP($B124,[1]EXHIBITOR!$B$6:$B$1209,[1]EXHIBITOR!$G$6:$G$1503)</f>
        <v>126</v>
      </c>
      <c r="I124" s="6">
        <f ca="1">LOOKUP($B124,[1]EXHIBITOR!$B$6:$B$1209,[1]EXHIBITOR!$H$6:$H$1503)</f>
        <v>2017</v>
      </c>
      <c r="J124" s="39">
        <f>'[1]COMPOSITE FORM'!M7</f>
        <v>9</v>
      </c>
      <c r="K124" s="39">
        <f>'[1]COMPOSITE FORM'!N7</f>
        <v>6</v>
      </c>
    </row>
    <row r="125" spans="1:11">
      <c r="A125" s="9" t="s">
        <v>76</v>
      </c>
      <c r="B125" s="36">
        <v>845</v>
      </c>
      <c r="C125" s="38" t="s">
        <v>28</v>
      </c>
      <c r="D125" s="7" t="str">
        <f ca="1">LOOKUP($B125,[1]EXHIBITOR!$B$6:$B$1209,[1]EXHIBITOR!$C$6:$C$1503)</f>
        <v>RAY HELTZEL</v>
      </c>
      <c r="E125" s="7" t="str">
        <f ca="1">LOOKUP($B125,[1]EXHIBITOR!$B$6:$B$1209,[1]EXHIBITOR!$D$6:$D$1503)</f>
        <v>GREY</v>
      </c>
      <c r="F125" s="6" t="str">
        <f ca="1">LOOKUP($B125,[1]EXHIBITOR!$B$6:$B$1209,[1]EXHIBITOR!$E$6:$E$1503)</f>
        <v>C</v>
      </c>
      <c r="G125" s="6" t="str">
        <f ca="1">LOOKUP($B125,[1]EXHIBITOR!$B$6:$B$1209,[1]EXHIBITOR!$F$6:$F$1503)</f>
        <v>60Z</v>
      </c>
      <c r="H125" s="6">
        <f ca="1">LOOKUP($B125,[1]EXHIBITOR!$B$6:$B$1209,[1]EXHIBITOR!$G$6:$G$1503)</f>
        <v>72</v>
      </c>
      <c r="I125" s="6">
        <f ca="1">LOOKUP($B125,[1]EXHIBITOR!$B$6:$B$1209,[1]EXHIBITOR!$H$6:$H$1503)</f>
        <v>2017</v>
      </c>
      <c r="J125" s="39">
        <f>'[1]COMPOSITE FORM'!M8</f>
        <v>28</v>
      </c>
      <c r="K125" s="39">
        <f>'[1]COMPOSITE FORM'!N8</f>
        <v>7</v>
      </c>
    </row>
    <row r="126" spans="1:11">
      <c r="A126" s="9" t="s">
        <v>77</v>
      </c>
      <c r="B126" s="36">
        <v>444</v>
      </c>
      <c r="C126" s="38" t="s">
        <v>28</v>
      </c>
      <c r="D126" s="7" t="str">
        <f ca="1">LOOKUP($B126,[1]EXHIBITOR!$B$6:$B$1209,[1]EXHIBITOR!$C$6:$C$1503)</f>
        <v>STEPHEN FOWLER</v>
      </c>
      <c r="E126" s="7" t="str">
        <f ca="1">LOOKUP($B126,[1]EXHIBITOR!$B$6:$B$1209,[1]EXHIBITOR!$D$6:$D$1503)</f>
        <v>Opaline Grey Green</v>
      </c>
      <c r="F126" s="6" t="str">
        <f ca="1">LOOKUP($B126,[1]EXHIBITOR!$B$6:$B$1209,[1]EXHIBITOR!$E$6:$E$1503)</f>
        <v>C</v>
      </c>
      <c r="G126" s="6" t="str">
        <f ca="1">LOOKUP($B126,[1]EXHIBITOR!$B$6:$B$1209,[1]EXHIBITOR!$F$6:$F$1503)</f>
        <v>SCF</v>
      </c>
      <c r="H126" s="6">
        <f ca="1">LOOKUP($B126,[1]EXHIBITOR!$B$6:$B$1209,[1]EXHIBITOR!$G$6:$G$1503)</f>
        <v>164</v>
      </c>
      <c r="I126" s="6" t="str">
        <f ca="1">LOOKUP($B126,[1]EXHIBITOR!$B$6:$B$1209,[1]EXHIBITOR!$H$6:$H$1503)</f>
        <v>2018</v>
      </c>
      <c r="J126" s="39">
        <f>'[1]COMPOSITE FORM'!M9</f>
        <v>21</v>
      </c>
      <c r="K126" s="39">
        <f>'[1]COMPOSITE FORM'!N9</f>
        <v>7</v>
      </c>
    </row>
    <row r="127" spans="1:11">
      <c r="A127" s="9" t="s">
        <v>78</v>
      </c>
      <c r="B127" s="36">
        <v>847</v>
      </c>
      <c r="C127" s="38" t="s">
        <v>28</v>
      </c>
      <c r="D127" s="7" t="str">
        <f ca="1">LOOKUP($B127,[1]EXHIBITOR!$B$6:$B$1209,[1]EXHIBITOR!$C$6:$C$1503)</f>
        <v>RAY HELTZEL</v>
      </c>
      <c r="E127" s="7" t="str">
        <f ca="1">LOOKUP($B127,[1]EXHIBITOR!$B$6:$B$1209,[1]EXHIBITOR!$D$6:$D$1503)</f>
        <v>OPALINE GREY</v>
      </c>
      <c r="F127" s="6" t="str">
        <f ca="1">LOOKUP($B127,[1]EXHIBITOR!$B$6:$B$1209,[1]EXHIBITOR!$E$6:$E$1503)</f>
        <v>C</v>
      </c>
      <c r="G127" s="6" t="str">
        <f ca="1">LOOKUP($B127,[1]EXHIBITOR!$B$6:$B$1209,[1]EXHIBITOR!$F$6:$F$1503)</f>
        <v>60Z</v>
      </c>
      <c r="H127" s="6">
        <f ca="1">LOOKUP($B127,[1]EXHIBITOR!$B$6:$B$1209,[1]EXHIBITOR!$G$6:$G$1503)</f>
        <v>63</v>
      </c>
      <c r="I127" s="6">
        <f ca="1">LOOKUP($B127,[1]EXHIBITOR!$B$6:$B$1209,[1]EXHIBITOR!$H$6:$H$1503)</f>
        <v>2016</v>
      </c>
      <c r="J127" s="39">
        <f>'[1]COMPOSITE FORM'!M10</f>
        <v>5</v>
      </c>
      <c r="K127" s="39">
        <f>'[1]COMPOSITE FORM'!N10</f>
        <v>3</v>
      </c>
    </row>
    <row r="128" spans="1:11">
      <c r="A128" s="9" t="s">
        <v>79</v>
      </c>
      <c r="B128" s="36">
        <v>456</v>
      </c>
      <c r="C128" s="38" t="s">
        <v>28</v>
      </c>
      <c r="D128" s="7" t="str">
        <f ca="1">LOOKUP($B128,[1]EXHIBITOR!$B$6:$B$1209,[1]EXHIBITOR!$C$6:$C$1503)</f>
        <v>DEBBIE COLE</v>
      </c>
      <c r="E128" s="7" t="str">
        <f ca="1">LOOKUP($B128,[1]EXHIBITOR!$B$6:$B$1209,[1]EXHIBITOR!$D$6:$D$1503)</f>
        <v>CINN LT GREEN</v>
      </c>
      <c r="F128" s="6" t="str">
        <f ca="1">LOOKUP($B128,[1]EXHIBITOR!$B$6:$B$1209,[1]EXHIBITOR!$E$6:$E$1503)</f>
        <v>C</v>
      </c>
      <c r="G128" s="6" t="str">
        <f ca="1">LOOKUP($B128,[1]EXHIBITOR!$B$6:$B$1209,[1]EXHIBITOR!$F$6:$F$1503)</f>
        <v>CDC</v>
      </c>
      <c r="H128" s="6">
        <f ca="1">LOOKUP($B128,[1]EXHIBITOR!$B$6:$B$1209,[1]EXHIBITOR!$G$6:$G$1503)</f>
        <v>117</v>
      </c>
      <c r="I128" s="6">
        <f ca="1">LOOKUP($B128,[1]EXHIBITOR!$B$6:$B$1209,[1]EXHIBITOR!$H$6:$H$1503)</f>
        <v>2015</v>
      </c>
      <c r="J128" s="39">
        <f>'[1]COMPOSITE FORM'!M11</f>
        <v>6</v>
      </c>
      <c r="K128" s="39">
        <f>'[1]COMPOSITE FORM'!N11</f>
        <v>3</v>
      </c>
    </row>
    <row r="129" spans="1:11">
      <c r="A129" s="9" t="s">
        <v>80</v>
      </c>
      <c r="B129" s="36">
        <v>821</v>
      </c>
      <c r="C129" s="38" t="s">
        <v>28</v>
      </c>
      <c r="D129" s="7" t="str">
        <f ca="1">LOOKUP($B129,[1]EXHIBITOR!$B$6:$B$1209,[1]EXHIBITOR!$C$6:$C$1503)</f>
        <v>MICK MCCOWN</v>
      </c>
      <c r="E129" s="7" t="str">
        <f ca="1">LOOKUP($B129,[1]EXHIBITOR!$B$6:$B$1209,[1]EXHIBITOR!$D$6:$D$1503)</f>
        <v>CINNAMON GREY</v>
      </c>
      <c r="F129" s="6" t="str">
        <f ca="1">LOOKUP($B129,[1]EXHIBITOR!$B$6:$B$1209,[1]EXHIBITOR!$E$6:$E$1503)</f>
        <v>C</v>
      </c>
      <c r="G129" s="6" t="str">
        <f ca="1">LOOKUP($B129,[1]EXHIBITOR!$B$6:$B$1209,[1]EXHIBITOR!$F$6:$F$1503)</f>
        <v>MIK</v>
      </c>
      <c r="H129" s="6">
        <f ca="1">LOOKUP($B129,[1]EXHIBITOR!$B$6:$B$1209,[1]EXHIBITOR!$G$6:$G$1503)</f>
        <v>26</v>
      </c>
      <c r="I129" s="6">
        <f ca="1">LOOKUP($B129,[1]EXHIBITOR!$B$6:$B$1209,[1]EXHIBITOR!$H$6:$H$1503)</f>
        <v>2017</v>
      </c>
      <c r="J129" s="39">
        <f>'[1]COMPOSITE FORM'!M12</f>
        <v>8</v>
      </c>
      <c r="K129" s="39">
        <f>'[1]COMPOSITE FORM'!N12</f>
        <v>4</v>
      </c>
    </row>
    <row r="130" spans="1:11">
      <c r="A130" s="9" t="s">
        <v>81</v>
      </c>
      <c r="B130" s="36">
        <v>883</v>
      </c>
      <c r="C130" s="38" t="s">
        <v>28</v>
      </c>
      <c r="D130" s="7" t="str">
        <f ca="1">LOOKUP($B130,[1]EXHIBITOR!$B$6:$B$1209,[1]EXHIBITOR!$C$6:$C$1503)</f>
        <v>SUNDANCE AVIARY</v>
      </c>
      <c r="E130" s="7" t="str">
        <f ca="1">LOOKUP($B130,[1]EXHIBITOR!$B$6:$B$1209,[1]EXHIBITOR!$D$6:$D$1503)</f>
        <v>OPALINE SKY</v>
      </c>
      <c r="F130" s="6" t="str">
        <f ca="1">LOOKUP($B130,[1]EXHIBITOR!$B$6:$B$1209,[1]EXHIBITOR!$E$6:$E$1503)</f>
        <v>H</v>
      </c>
      <c r="G130" s="6" t="str">
        <f ca="1">LOOKUP($B130,[1]EXHIBITOR!$B$6:$B$1209,[1]EXHIBITOR!$F$6:$F$1503)</f>
        <v>JDL</v>
      </c>
      <c r="H130" s="6">
        <f ca="1">LOOKUP($B130,[1]EXHIBITOR!$B$6:$B$1209,[1]EXHIBITOR!$G$6:$G$1503)</f>
        <v>68</v>
      </c>
      <c r="I130" s="6">
        <f ca="1">LOOKUP($B130,[1]EXHIBITOR!$B$6:$B$1209,[1]EXHIBITOR!$H$6:$H$1503)</f>
        <v>2016</v>
      </c>
      <c r="J130" s="39">
        <f>'[1]COMPOSITE FORM'!M13</f>
        <v>5</v>
      </c>
      <c r="K130" s="39">
        <f>'[1]COMPOSITE FORM'!N13</f>
        <v>3</v>
      </c>
    </row>
    <row r="131" spans="1:11">
      <c r="A131" s="9" t="s">
        <v>82</v>
      </c>
      <c r="B131" s="36">
        <v>823</v>
      </c>
      <c r="C131" s="38" t="s">
        <v>28</v>
      </c>
      <c r="D131" s="7" t="str">
        <f ca="1">LOOKUP($B131,[1]EXHIBITOR!$B$6:$B$1209,[1]EXHIBITOR!$C$6:$C$1503)</f>
        <v>MICK MCCOWN</v>
      </c>
      <c r="E131" s="7" t="str">
        <f ca="1">LOOKUP($B131,[1]EXHIBITOR!$B$6:$B$1209,[1]EXHIBITOR!$D$6:$D$1503)</f>
        <v>LUTINO</v>
      </c>
      <c r="F131" s="6" t="str">
        <f ca="1">LOOKUP($B131,[1]EXHIBITOR!$B$6:$B$1209,[1]EXHIBITOR!$E$6:$E$1503)</f>
        <v>H</v>
      </c>
      <c r="G131" s="6" t="str">
        <f ca="1">LOOKUP($B131,[1]EXHIBITOR!$B$6:$B$1209,[1]EXHIBITOR!$F$6:$F$1503)</f>
        <v>MIK</v>
      </c>
      <c r="H131" s="6">
        <f ca="1">LOOKUP($B131,[1]EXHIBITOR!$B$6:$B$1209,[1]EXHIBITOR!$G$6:$G$1503)</f>
        <v>152</v>
      </c>
      <c r="I131" s="6">
        <f ca="1">LOOKUP($B131,[1]EXHIBITOR!$B$6:$B$1209,[1]EXHIBITOR!$H$6:$H$1503)</f>
        <v>2017</v>
      </c>
      <c r="J131" s="39">
        <f>'[1]COMPOSITE FORM'!M14</f>
        <v>3</v>
      </c>
      <c r="K131" s="39">
        <f>'[1]COMPOSITE FORM'!N14</f>
        <v>3</v>
      </c>
    </row>
    <row r="132" spans="1:11">
      <c r="A132" s="9" t="s">
        <v>83</v>
      </c>
      <c r="B132" s="36">
        <v>0</v>
      </c>
      <c r="C132" s="38" t="s">
        <v>28</v>
      </c>
      <c r="D132" s="7" t="e">
        <f>LOOKUP($B132,[1]EXHIBITOR!$B$6:$B$1209,[1]EXHIBITOR!$C$6:$C$1503)</f>
        <v>#N/A</v>
      </c>
      <c r="E132" s="7" t="e">
        <f>LOOKUP($B132,[1]EXHIBITOR!$B$6:$B$1209,[1]EXHIBITOR!$D$6:$D$1503)</f>
        <v>#N/A</v>
      </c>
      <c r="F132" s="6" t="e">
        <f>LOOKUP($B132,[1]EXHIBITOR!$B$6:$B$1209,[1]EXHIBITOR!$E$6:$E$1503)</f>
        <v>#N/A</v>
      </c>
      <c r="G132" s="6" t="e">
        <f>LOOKUP($B132,[1]EXHIBITOR!$B$6:$B$1209,[1]EXHIBITOR!$F$6:$F$1503)</f>
        <v>#N/A</v>
      </c>
      <c r="H132" s="6" t="e">
        <f>LOOKUP($B132,[1]EXHIBITOR!$B$6:$B$1209,[1]EXHIBITOR!$G$6:$G$1503)</f>
        <v>#N/A</v>
      </c>
      <c r="I132" s="6" t="e">
        <f>LOOKUP($B132,[1]EXHIBITOR!$B$6:$B$1209,[1]EXHIBITOR!$H$6:$H$1503)</f>
        <v>#N/A</v>
      </c>
      <c r="J132" s="39">
        <f>'[1]COMPOSITE FORM'!M15</f>
        <v>4</v>
      </c>
      <c r="K132" s="39">
        <f>'[1]COMPOSITE FORM'!N15</f>
        <v>4</v>
      </c>
    </row>
    <row r="133" spans="1:11">
      <c r="A133" s="9" t="s">
        <v>84</v>
      </c>
      <c r="B133" s="36">
        <v>477</v>
      </c>
      <c r="C133" s="38" t="s">
        <v>28</v>
      </c>
      <c r="D133" s="7" t="str">
        <f ca="1">LOOKUP($B133,[1]EXHIBITOR!$B$6:$B$1209,[1]EXHIBITOR!$C$6:$C$1503)</f>
        <v>BOB MCBRIDE</v>
      </c>
      <c r="E133" s="7" t="str">
        <f ca="1">LOOKUP($B133,[1]EXHIBITOR!$B$6:$B$1209,[1]EXHIBITOR!$D$6:$D$1503)</f>
        <v>LACEWING</v>
      </c>
      <c r="F133" s="6" t="str">
        <f ca="1">LOOKUP($B133,[1]EXHIBITOR!$B$6:$B$1209,[1]EXHIBITOR!$E$6:$E$1503)</f>
        <v>H</v>
      </c>
      <c r="G133" s="6" t="str">
        <f ca="1">LOOKUP($B133,[1]EXHIBITOR!$B$6:$B$1209,[1]EXHIBITOR!$F$6:$F$1503)</f>
        <v>46M</v>
      </c>
      <c r="H133" s="6">
        <f ca="1">LOOKUP($B133,[1]EXHIBITOR!$B$6:$B$1209,[1]EXHIBITOR!$G$6:$G$1503)</f>
        <v>4</v>
      </c>
      <c r="I133" s="6">
        <f ca="1">LOOKUP($B133,[1]EXHIBITOR!$B$6:$B$1209,[1]EXHIBITOR!$H$6:$H$1503)</f>
        <v>2018</v>
      </c>
      <c r="J133" s="39">
        <f>'[1]COMPOSITE FORM'!M16</f>
        <v>0</v>
      </c>
      <c r="K133" s="39">
        <f>'[1]COMPOSITE FORM'!N16</f>
        <v>0</v>
      </c>
    </row>
    <row r="134" spans="1:11">
      <c r="A134" s="9" t="s">
        <v>85</v>
      </c>
      <c r="B134" s="36">
        <v>827</v>
      </c>
      <c r="C134" s="38" t="s">
        <v>28</v>
      </c>
      <c r="D134" s="7" t="str">
        <f ca="1">LOOKUP($B134,[1]EXHIBITOR!$B$6:$B$1209,[1]EXHIBITOR!$C$6:$C$1503)</f>
        <v>MICK MCCOWN</v>
      </c>
      <c r="E134" s="7" t="str">
        <f ca="1">LOOKUP($B134,[1]EXHIBITOR!$B$6:$B$1209,[1]EXHIBITOR!$D$6:$D$1503)</f>
        <v>SPANGLE CINN VIOLET</v>
      </c>
      <c r="F134" s="6" t="str">
        <f ca="1">LOOKUP($B134,[1]EXHIBITOR!$B$6:$B$1209,[1]EXHIBITOR!$E$6:$E$1503)</f>
        <v>H</v>
      </c>
      <c r="G134" s="6" t="str">
        <f ca="1">LOOKUP($B134,[1]EXHIBITOR!$B$6:$B$1209,[1]EXHIBITOR!$F$6:$F$1503)</f>
        <v>MIK</v>
      </c>
      <c r="H134" s="6">
        <f ca="1">LOOKUP($B134,[1]EXHIBITOR!$B$6:$B$1209,[1]EXHIBITOR!$G$6:$G$1503)</f>
        <v>63</v>
      </c>
      <c r="I134" s="6">
        <f ca="1">LOOKUP($B134,[1]EXHIBITOR!$B$6:$B$1209,[1]EXHIBITOR!$H$6:$H$1503)</f>
        <v>2014</v>
      </c>
      <c r="J134" s="39">
        <f>'[1]COMPOSITE FORM'!M17</f>
        <v>2</v>
      </c>
      <c r="K134" s="39">
        <f>'[1]COMPOSITE FORM'!N17</f>
        <v>2</v>
      </c>
    </row>
    <row r="135" spans="1:11">
      <c r="A135" s="9" t="s">
        <v>86</v>
      </c>
      <c r="B135" s="36">
        <v>0</v>
      </c>
      <c r="C135" s="38" t="s">
        <v>28</v>
      </c>
      <c r="D135" s="7" t="e">
        <f>LOOKUP($B135,[1]EXHIBITOR!$B$6:$B$1209,[1]EXHIBITOR!$C$6:$C$1503)</f>
        <v>#N/A</v>
      </c>
      <c r="E135" s="7" t="e">
        <f>LOOKUP($B135,[1]EXHIBITOR!$B$6:$B$1209,[1]EXHIBITOR!$D$6:$D$1503)</f>
        <v>#N/A</v>
      </c>
      <c r="F135" s="6" t="e">
        <f>LOOKUP($B135,[1]EXHIBITOR!$B$6:$B$1209,[1]EXHIBITOR!$E$6:$E$1503)</f>
        <v>#N/A</v>
      </c>
      <c r="G135" s="6" t="e">
        <f>LOOKUP($B135,[1]EXHIBITOR!$B$6:$B$1209,[1]EXHIBITOR!$F$6:$F$1503)</f>
        <v>#N/A</v>
      </c>
      <c r="H135" s="6" t="e">
        <f>LOOKUP($B135,[1]EXHIBITOR!$B$6:$B$1209,[1]EXHIBITOR!$G$6:$G$1503)</f>
        <v>#N/A</v>
      </c>
      <c r="I135" s="6" t="e">
        <f>LOOKUP($B135,[1]EXHIBITOR!$B$6:$B$1209,[1]EXHIBITOR!$H$6:$H$1503)</f>
        <v>#N/A</v>
      </c>
      <c r="J135" s="39">
        <f>'[1]COMPOSITE FORM'!M18</f>
        <v>13</v>
      </c>
      <c r="K135" s="39">
        <f>'[1]COMPOSITE FORM'!N18</f>
        <v>4</v>
      </c>
    </row>
    <row r="136" spans="1:11">
      <c r="A136" s="9" t="s">
        <v>87</v>
      </c>
      <c r="B136" s="36">
        <v>887</v>
      </c>
      <c r="C136" s="38" t="s">
        <v>28</v>
      </c>
      <c r="D136" s="7" t="str">
        <f ca="1">LOOKUP($B136,[1]EXHIBITOR!$B$6:$B$1209,[1]EXHIBITOR!$C$6:$C$1503)</f>
        <v>SUNDANCE AVIARY</v>
      </c>
      <c r="E136" s="7" t="str">
        <f ca="1">LOOKUP($B136,[1]EXHIBITOR!$B$6:$B$1209,[1]EXHIBITOR!$D$6:$D$1503)</f>
        <v>DOMINANT PIED</v>
      </c>
      <c r="F136" s="6" t="str">
        <f ca="1">LOOKUP($B136,[1]EXHIBITOR!$B$6:$B$1209,[1]EXHIBITOR!$E$6:$E$1503)</f>
        <v>C</v>
      </c>
      <c r="G136" s="6" t="str">
        <f ca="1">LOOKUP($B136,[1]EXHIBITOR!$B$6:$B$1209,[1]EXHIBITOR!$F$6:$F$1503)</f>
        <v>JDL</v>
      </c>
      <c r="H136" s="6">
        <f ca="1">LOOKUP($B136,[1]EXHIBITOR!$B$6:$B$1209,[1]EXHIBITOR!$G$6:$G$1503)</f>
        <v>43</v>
      </c>
      <c r="I136" s="6">
        <f ca="1">LOOKUP($B136,[1]EXHIBITOR!$B$6:$B$1209,[1]EXHIBITOR!$H$6:$H$1503)</f>
        <v>2016</v>
      </c>
      <c r="J136" s="39">
        <f>'[1]COMPOSITE FORM'!M19</f>
        <v>0</v>
      </c>
      <c r="K136" s="39">
        <f>'[1]COMPOSITE FORM'!N19</f>
        <v>0</v>
      </c>
    </row>
    <row r="137" spans="1:11">
      <c r="A137" s="9" t="s">
        <v>88</v>
      </c>
      <c r="B137" s="36">
        <v>892</v>
      </c>
      <c r="C137" s="38" t="s">
        <v>28</v>
      </c>
      <c r="D137" s="7" t="str">
        <f ca="1">LOOKUP($B137,[1]EXHIBITOR!$B$6:$B$1209,[1]EXHIBITOR!$C$6:$C$1503)</f>
        <v>JAGUAR AVIARY</v>
      </c>
      <c r="E137" s="7" t="str">
        <f ca="1">LOOKUP($B137,[1]EXHIBITOR!$B$6:$B$1209,[1]EXHIBITOR!$D$6:$D$1503)</f>
        <v>GREY RECESSIVE PIED</v>
      </c>
      <c r="F137" s="6" t="str">
        <f ca="1">LOOKUP($B137,[1]EXHIBITOR!$B$6:$B$1209,[1]EXHIBITOR!$E$6:$E$1503)</f>
        <v>C</v>
      </c>
      <c r="G137" s="6" t="str">
        <f ca="1">LOOKUP($B137,[1]EXHIBITOR!$B$6:$B$1209,[1]EXHIBITOR!$F$6:$F$1503)</f>
        <v>JAG</v>
      </c>
      <c r="H137" s="6">
        <f ca="1">LOOKUP($B137,[1]EXHIBITOR!$B$6:$B$1209,[1]EXHIBITOR!$G$6:$G$1503)</f>
        <v>282</v>
      </c>
      <c r="I137" s="6">
        <f ca="1">LOOKUP($B137,[1]EXHIBITOR!$B$6:$B$1209,[1]EXHIBITOR!$H$6:$H$1503)</f>
        <v>2014</v>
      </c>
      <c r="J137" s="39">
        <f>'[1]COMPOSITE FORM'!M20</f>
        <v>8</v>
      </c>
      <c r="K137" s="39">
        <f>'[1]COMPOSITE FORM'!N20</f>
        <v>4</v>
      </c>
    </row>
    <row r="138" spans="1:11">
      <c r="A138" s="9" t="s">
        <v>89</v>
      </c>
      <c r="B138" s="36">
        <v>852</v>
      </c>
      <c r="C138" s="38" t="s">
        <v>28</v>
      </c>
      <c r="D138" s="7" t="str">
        <f ca="1">LOOKUP($B138,[1]EXHIBITOR!$B$6:$B$1209,[1]EXHIBITOR!$C$6:$C$1503)</f>
        <v>RAY HELTZEL</v>
      </c>
      <c r="E138" s="7" t="str">
        <f ca="1">LOOKUP($B138,[1]EXHIBITOR!$B$6:$B$1209,[1]EXHIBITOR!$D$6:$D$1503)</f>
        <v>YF OPAL COBALT</v>
      </c>
      <c r="F138" s="6" t="str">
        <f ca="1">LOOKUP($B138,[1]EXHIBITOR!$B$6:$B$1209,[1]EXHIBITOR!$E$6:$E$1503)</f>
        <v>C</v>
      </c>
      <c r="G138" s="6" t="str">
        <f ca="1">LOOKUP($B138,[1]EXHIBITOR!$B$6:$B$1209,[1]EXHIBITOR!$F$6:$F$1503)</f>
        <v>60Z</v>
      </c>
      <c r="H138" s="6">
        <f ca="1">LOOKUP($B138,[1]EXHIBITOR!$B$6:$B$1209,[1]EXHIBITOR!$G$6:$G$1503)</f>
        <v>161</v>
      </c>
      <c r="I138" s="6">
        <f ca="1">LOOKUP($B138,[1]EXHIBITOR!$B$6:$B$1209,[1]EXHIBITOR!$H$6:$H$1503)</f>
        <v>2017</v>
      </c>
      <c r="J138" s="39">
        <f>'[1]COMPOSITE FORM'!M21</f>
        <v>2</v>
      </c>
      <c r="K138" s="39">
        <f>'[1]COMPOSITE FORM'!N21</f>
        <v>2</v>
      </c>
    </row>
    <row r="139" spans="1:11">
      <c r="A139" s="9" t="s">
        <v>90</v>
      </c>
      <c r="B139" s="36">
        <v>423</v>
      </c>
      <c r="C139" s="38" t="s">
        <v>28</v>
      </c>
      <c r="D139" s="7" t="str">
        <f ca="1">LOOKUP($B139,[1]EXHIBITOR!$B$6:$B$1209,[1]EXHIBITOR!$C$6:$C$1503)</f>
        <v>JOE DOWNS</v>
      </c>
      <c r="E139" s="7" t="str">
        <f ca="1">LOOKUP($B139,[1]EXHIBITOR!$B$6:$B$1209,[1]EXHIBITOR!$D$6:$D$1503)</f>
        <v>GREYWING GREEN</v>
      </c>
      <c r="F139" s="6" t="str">
        <f ca="1">LOOKUP($B139,[1]EXHIBITOR!$B$6:$B$1209,[1]EXHIBITOR!$E$6:$E$1503)</f>
        <v>C</v>
      </c>
      <c r="G139" s="6" t="str">
        <f ca="1">LOOKUP($B139,[1]EXHIBITOR!$B$6:$B$1209,[1]EXHIBITOR!$F$6:$F$1503)</f>
        <v>JD</v>
      </c>
      <c r="H139" s="6">
        <f ca="1">LOOKUP($B139,[1]EXHIBITOR!$B$6:$B$1209,[1]EXHIBITOR!$G$6:$G$1503)</f>
        <v>425</v>
      </c>
      <c r="I139" s="6">
        <f ca="1">LOOKUP($B139,[1]EXHIBITOR!$B$6:$B$1209,[1]EXHIBITOR!$H$6:$H$1503)</f>
        <v>2018</v>
      </c>
      <c r="J139" s="39">
        <f>'[1]COMPOSITE FORM'!M22</f>
        <v>4</v>
      </c>
      <c r="K139" s="39">
        <f>'[1]COMPOSITE FORM'!N22</f>
        <v>2</v>
      </c>
    </row>
    <row r="140" spans="1:11">
      <c r="A140" s="9" t="s">
        <v>91</v>
      </c>
      <c r="B140" s="36">
        <v>833</v>
      </c>
      <c r="C140" s="38" t="s">
        <v>28</v>
      </c>
      <c r="D140" s="7" t="str">
        <f ca="1">LOOKUP($B140,[1]EXHIBITOR!$B$6:$B$1209,[1]EXHIBITOR!$C$6:$C$1503)</f>
        <v>MICK MCCOWN</v>
      </c>
      <c r="E140" s="7" t="str">
        <f ca="1">LOOKUP($B140,[1]EXHIBITOR!$B$6:$B$1209,[1]EXHIBITOR!$D$6:$D$1503)</f>
        <v>TEXAS CLEARBODY GREEN</v>
      </c>
      <c r="F140" s="6" t="str">
        <f ca="1">LOOKUP($B140,[1]EXHIBITOR!$B$6:$B$1209,[1]EXHIBITOR!$E$6:$E$1503)</f>
        <v>H</v>
      </c>
      <c r="G140" s="6" t="str">
        <f ca="1">LOOKUP($B140,[1]EXHIBITOR!$B$6:$B$1209,[1]EXHIBITOR!$F$6:$F$1503)</f>
        <v>MIK</v>
      </c>
      <c r="H140" s="6">
        <f ca="1">LOOKUP($B140,[1]EXHIBITOR!$B$6:$B$1209,[1]EXHIBITOR!$G$6:$G$1503)</f>
        <v>30</v>
      </c>
      <c r="I140" s="6">
        <f ca="1">LOOKUP($B140,[1]EXHIBITOR!$B$6:$B$1209,[1]EXHIBITOR!$H$6:$H$1503)</f>
        <v>2017</v>
      </c>
      <c r="J140" s="39">
        <f>'[1]COMPOSITE FORM'!M23</f>
        <v>1</v>
      </c>
      <c r="K140" s="39">
        <f>'[1]COMPOSITE FORM'!N23</f>
        <v>1</v>
      </c>
    </row>
    <row r="141" spans="1:11">
      <c r="A141" s="9" t="s">
        <v>92</v>
      </c>
      <c r="B141" s="36">
        <v>871</v>
      </c>
      <c r="C141" s="38" t="s">
        <v>28</v>
      </c>
      <c r="D141" s="7" t="str">
        <f ca="1">LOOKUP($B141,[1]EXHIBITOR!$B$6:$B$1209,[1]EXHIBITOR!$C$6:$C$1503)</f>
        <v>BILL MITTON</v>
      </c>
      <c r="E141" s="7" t="str">
        <f ca="1">LOOKUP($B141,[1]EXHIBITOR!$B$6:$B$1209,[1]EXHIBITOR!$D$6:$D$1503)</f>
        <v>YELLOW</v>
      </c>
      <c r="F141" s="6" t="str">
        <f ca="1">LOOKUP($B141,[1]EXHIBITOR!$B$6:$B$1209,[1]EXHIBITOR!$E$6:$E$1503)</f>
        <v>C</v>
      </c>
      <c r="G141" s="6" t="str">
        <f ca="1">LOOKUP($B141,[1]EXHIBITOR!$B$6:$B$1209,[1]EXHIBITOR!$F$6:$F$1503)</f>
        <v>33M</v>
      </c>
      <c r="H141" s="6">
        <f ca="1">LOOKUP($B141,[1]EXHIBITOR!$B$6:$B$1209,[1]EXHIBITOR!$G$6:$G$1503)</f>
        <v>130</v>
      </c>
      <c r="I141" s="6">
        <f ca="1">LOOKUP($B141,[1]EXHIBITOR!$B$6:$B$1209,[1]EXHIBITOR!$H$6:$H$1503)</f>
        <v>2018</v>
      </c>
      <c r="J141" s="39">
        <f>'[1]COMPOSITE FORM'!M24</f>
        <v>5</v>
      </c>
      <c r="K141" s="39">
        <f>'[1]COMPOSITE FORM'!N24</f>
        <v>4</v>
      </c>
    </row>
    <row r="142" spans="1:11">
      <c r="A142" s="9" t="s">
        <v>93</v>
      </c>
      <c r="B142" s="36">
        <v>853</v>
      </c>
      <c r="C142" s="38" t="s">
        <v>28</v>
      </c>
      <c r="D142" s="7" t="str">
        <f ca="1">LOOKUP($B142,[1]EXHIBITOR!$B$6:$B$1209,[1]EXHIBITOR!$C$6:$C$1503)</f>
        <v>RAY HELTZEL</v>
      </c>
      <c r="E142" s="7" t="str">
        <f ca="1">LOOKUP($B142,[1]EXHIBITOR!$B$6:$B$1209,[1]EXHIBITOR!$D$6:$D$1503)</f>
        <v>WHITE</v>
      </c>
      <c r="F142" s="6" t="str">
        <f ca="1">LOOKUP($B142,[1]EXHIBITOR!$B$6:$B$1209,[1]EXHIBITOR!$E$6:$E$1503)</f>
        <v>C</v>
      </c>
      <c r="G142" s="6" t="str">
        <f ca="1">LOOKUP($B142,[1]EXHIBITOR!$B$6:$B$1209,[1]EXHIBITOR!$F$6:$F$1503)</f>
        <v>60Z</v>
      </c>
      <c r="H142" s="6">
        <f ca="1">LOOKUP($B142,[1]EXHIBITOR!$B$6:$B$1209,[1]EXHIBITOR!$G$6:$G$1503)</f>
        <v>1</v>
      </c>
      <c r="I142" s="6">
        <f ca="1">LOOKUP($B142,[1]EXHIBITOR!$B$6:$B$1209,[1]EXHIBITOR!$H$6:$H$1503)</f>
        <v>2018</v>
      </c>
      <c r="J142" s="39">
        <v>3</v>
      </c>
      <c r="K142" s="39">
        <v>3</v>
      </c>
    </row>
    <row r="143" spans="1:11">
      <c r="A143" s="9" t="s">
        <v>94</v>
      </c>
      <c r="B143" s="36">
        <v>0</v>
      </c>
      <c r="C143" s="38" t="s">
        <v>28</v>
      </c>
      <c r="D143" s="7" t="e">
        <f>LOOKUP($B143,[1]EXHIBITOR!$B$6:$B$1209,[1]EXHIBITOR!$C$6:$C$1503)</f>
        <v>#N/A</v>
      </c>
      <c r="E143" s="7" t="e">
        <f>LOOKUP($B143,[1]EXHIBITOR!$B$6:$B$1209,[1]EXHIBITOR!$D$6:$D$1503)</f>
        <v>#N/A</v>
      </c>
      <c r="F143" s="6" t="e">
        <f>LOOKUP($B143,[1]EXHIBITOR!$B$6:$B$1209,[1]EXHIBITOR!$E$6:$E$1503)</f>
        <v>#N/A</v>
      </c>
      <c r="G143" s="6" t="e">
        <f>LOOKUP($B143,[1]EXHIBITOR!$B$6:$B$1209,[1]EXHIBITOR!$F$6:$F$1503)</f>
        <v>#N/A</v>
      </c>
      <c r="H143" s="6" t="e">
        <f>LOOKUP($B143,[1]EXHIBITOR!$B$6:$B$1209,[1]EXHIBITOR!$G$6:$G$1503)</f>
        <v>#N/A</v>
      </c>
      <c r="I143" s="6" t="e">
        <f>LOOKUP($B143,[1]EXHIBITOR!$B$6:$B$1209,[1]EXHIBITOR!$H$6:$H$1503)</f>
        <v>#N/A</v>
      </c>
      <c r="J143" s="39">
        <f>'[1]COMPOSITE FORM'!M26</f>
        <v>3</v>
      </c>
      <c r="K143" s="39">
        <f>'[1]COMPOSITE FORM'!N26</f>
        <v>1</v>
      </c>
    </row>
    <row r="144" spans="1:11">
      <c r="A144" s="9" t="s">
        <v>95</v>
      </c>
      <c r="B144" s="36">
        <v>854</v>
      </c>
      <c r="C144" s="38" t="s">
        <v>28</v>
      </c>
      <c r="D144" s="7" t="str">
        <f ca="1">LOOKUP($B144,[1]EXHIBITOR!$B$6:$B$1209,[1]EXHIBITOR!$C$6:$C$1503)</f>
        <v>RAY HELTZEL</v>
      </c>
      <c r="E144" s="7" t="str">
        <f ca="1">LOOKUP($B144,[1]EXHIBITOR!$B$6:$B$1209,[1]EXHIBITOR!$D$6:$D$1503)</f>
        <v>VIOLET</v>
      </c>
      <c r="F144" s="6" t="str">
        <f ca="1">LOOKUP($B144,[1]EXHIBITOR!$B$6:$B$1209,[1]EXHIBITOR!$E$6:$E$1503)</f>
        <v>C</v>
      </c>
      <c r="G144" s="6" t="str">
        <f ca="1">LOOKUP($B144,[1]EXHIBITOR!$B$6:$B$1209,[1]EXHIBITOR!$F$6:$F$1503)</f>
        <v>60Z</v>
      </c>
      <c r="H144" s="6">
        <f ca="1">LOOKUP($B144,[1]EXHIBITOR!$B$6:$B$1209,[1]EXHIBITOR!$G$6:$G$1503)</f>
        <v>51</v>
      </c>
      <c r="I144" s="6">
        <f ca="1">LOOKUP($B144,[1]EXHIBITOR!$B$6:$B$1209,[1]EXHIBITOR!$H$6:$H$1503)</f>
        <v>2017</v>
      </c>
      <c r="J144" s="39">
        <f>'[1]COMPOSITE FORM'!M27</f>
        <v>0</v>
      </c>
      <c r="K144" s="39">
        <f>'[1]COMPOSITE FORM'!N27</f>
        <v>0</v>
      </c>
    </row>
    <row r="145" spans="1:11">
      <c r="A145" s="9" t="s">
        <v>96</v>
      </c>
      <c r="B145" s="36">
        <v>0</v>
      </c>
      <c r="C145" s="38" t="s">
        <v>28</v>
      </c>
      <c r="D145" s="7" t="e">
        <f>LOOKUP($B145,[1]EXHIBITOR!$B$6:$B$1209,[1]EXHIBITOR!$C$6:$C$1503)</f>
        <v>#N/A</v>
      </c>
      <c r="E145" s="7" t="e">
        <f>LOOKUP($B145,[1]EXHIBITOR!$B$6:$B$1209,[1]EXHIBITOR!$D$6:$D$1503)</f>
        <v>#N/A</v>
      </c>
      <c r="F145" s="6" t="e">
        <f>LOOKUP($B145,[1]EXHIBITOR!$B$6:$B$1209,[1]EXHIBITOR!$E$6:$E$1503)</f>
        <v>#N/A</v>
      </c>
      <c r="G145" s="6" t="e">
        <f>LOOKUP($B145,[1]EXHIBITOR!$B$6:$B$1209,[1]EXHIBITOR!$F$6:$F$1503)</f>
        <v>#N/A</v>
      </c>
      <c r="H145" s="6" t="e">
        <f>LOOKUP($B145,[1]EXHIBITOR!$B$6:$B$1209,[1]EXHIBITOR!$G$6:$G$1503)</f>
        <v>#N/A</v>
      </c>
      <c r="I145" s="6" t="e">
        <f>LOOKUP($B145,[1]EXHIBITOR!$B$6:$B$1209,[1]EXHIBITOR!$H$6:$H$1503)</f>
        <v>#N/A</v>
      </c>
      <c r="J145" s="39">
        <f>'[1]COMPOSITE FORM'!M28</f>
        <v>3</v>
      </c>
      <c r="K145" s="39">
        <f>'[1]COMPOSITE FORM'!N28</f>
        <v>3</v>
      </c>
    </row>
    <row r="146" spans="1:11">
      <c r="A146" s="9" t="s">
        <v>97</v>
      </c>
      <c r="B146" s="36">
        <v>1003</v>
      </c>
      <c r="C146" s="38" t="s">
        <v>28</v>
      </c>
      <c r="D146" s="7" t="str">
        <f ca="1">LOOKUP($B146,[1]EXHIBITOR!$B$6:$B$1312,[1]EXHIBITOR!$C$6:$C$1503)</f>
        <v>JAGUAR AVIARY</v>
      </c>
      <c r="E146" s="7" t="str">
        <f ca="1">LOOKUP($B146,[1]EXHIBITOR!$B$6:$B$1312,[1]EXHIBITOR!$D$6:$D$1503)</f>
        <v>CRESTED CINN OPL VIOLET</v>
      </c>
      <c r="F146" s="6" t="str">
        <f ca="1">LOOKUP($B146,[1]EXHIBITOR!$B$6:$B$1312,[1]EXHIBITOR!$E$6:$E$1503)</f>
        <v>H</v>
      </c>
      <c r="G146" s="6" t="str">
        <f ca="1">LOOKUP($B146,[1]EXHIBITOR!$B$6:$B$1312,[1]EXHIBITOR!$F$6:$F$1503)</f>
        <v>JAG</v>
      </c>
      <c r="H146" s="6">
        <f ca="1">LOOKUP($B146,[1]EXHIBITOR!$B$6:$B$1312,[1]EXHIBITOR!$G$6:$G$1503)</f>
        <v>54</v>
      </c>
      <c r="I146" s="6">
        <f ca="1">LOOKUP($B146,[1]EXHIBITOR!$B$6:$B$1312,[1]EXHIBITOR!$H$6:$H$1503)</f>
        <v>2017</v>
      </c>
      <c r="J146" s="39">
        <f>'[1]COMPOSITE FORM'!M29</f>
        <v>0</v>
      </c>
      <c r="K146" s="39">
        <f>'[1]COMPOSITE FORM'!N29</f>
        <v>0</v>
      </c>
    </row>
    <row r="147" spans="1:11">
      <c r="A147" s="9" t="s">
        <v>98</v>
      </c>
      <c r="B147" s="36">
        <v>0</v>
      </c>
      <c r="C147" s="38" t="s">
        <v>28</v>
      </c>
      <c r="D147" s="7" t="e">
        <f>LOOKUP($B147,[1]EXHIBITOR!$B$6:$B$1312,[1]EXHIBITOR!$C$6:$C$1503)</f>
        <v>#N/A</v>
      </c>
      <c r="E147" s="7" t="e">
        <f>LOOKUP($B147,[1]EXHIBITOR!$B$6:$B$1312,[1]EXHIBITOR!$D$6:$D$1503)</f>
        <v>#N/A</v>
      </c>
      <c r="F147" s="6" t="e">
        <f>LOOKUP($B147,[1]EXHIBITOR!$B$6:$B$1312,[1]EXHIBITOR!$E$6:$E$1503)</f>
        <v>#N/A</v>
      </c>
      <c r="G147" s="6" t="e">
        <f>LOOKUP($B147,[1]EXHIBITOR!$B$6:$B$1312,[1]EXHIBITOR!$F$6:$F$1503)</f>
        <v>#N/A</v>
      </c>
      <c r="H147" s="6" t="e">
        <f>LOOKUP($B147,[1]EXHIBITOR!$B$6:$B$1312,[1]EXHIBITOR!$G$6:$G$1503)</f>
        <v>#N/A</v>
      </c>
      <c r="I147" s="6" t="e">
        <f>LOOKUP($B147,[1]EXHIBITOR!$B$6:$B$1312,[1]EXHIBITOR!$H$6:$H$1503)</f>
        <v>#N/A</v>
      </c>
      <c r="J147" s="39">
        <f>'[1]COMPOSITE FORM'!M30</f>
        <v>1</v>
      </c>
      <c r="K147" s="39">
        <f>'[1]COMPOSITE FORM'!N30</f>
        <v>1</v>
      </c>
    </row>
    <row r="148" spans="1:11">
      <c r="A148" s="9" t="s">
        <v>99</v>
      </c>
      <c r="B148" s="36">
        <v>0</v>
      </c>
      <c r="C148" s="38" t="s">
        <v>28</v>
      </c>
      <c r="D148" s="7" t="e">
        <f>LOOKUP($B148,[1]EXHIBITOR!$B$6:$B$1312,[1]EXHIBITOR!$C$6:$C$1503)</f>
        <v>#N/A</v>
      </c>
      <c r="E148" s="7" t="e">
        <f>LOOKUP($B148,[1]EXHIBITOR!$B$6:$B$1312,[1]EXHIBITOR!$D$6:$D$1503)</f>
        <v>#N/A</v>
      </c>
      <c r="F148" s="6" t="e">
        <f>LOOKUP($B148,[1]EXHIBITOR!$B$6:$B$1312,[1]EXHIBITOR!$E$6:$E$1503)</f>
        <v>#N/A</v>
      </c>
      <c r="G148" s="6" t="e">
        <f>LOOKUP($B148,[1]EXHIBITOR!$B$6:$B$1312,[1]EXHIBITOR!$F$6:$F$1503)</f>
        <v>#N/A</v>
      </c>
      <c r="H148" s="6" t="e">
        <f>LOOKUP($B148,[1]EXHIBITOR!$B$6:$B$1312,[1]EXHIBITOR!$G$6:$G$1503)</f>
        <v>#N/A</v>
      </c>
      <c r="I148" s="6" t="e">
        <f>LOOKUP($B148,[1]EXHIBITOR!$B$6:$B$1312,[1]EXHIBITOR!$H$6:$H$1503)</f>
        <v>#N/A</v>
      </c>
      <c r="J148" s="39">
        <f>'[1]COMPOSITE FORM'!M31</f>
        <v>0</v>
      </c>
      <c r="K148" s="39">
        <f>'[1]COMPOSITE FORM'!N31</f>
        <v>0</v>
      </c>
    </row>
    <row r="149" spans="1:11">
      <c r="A149" s="9" t="s">
        <v>100</v>
      </c>
      <c r="B149" s="36">
        <v>0</v>
      </c>
      <c r="C149" s="38" t="s">
        <v>28</v>
      </c>
      <c r="D149" s="7" t="e">
        <f>LOOKUP($B149,[1]EXHIBITOR!$B$6:$B$1312,[1]EXHIBITOR!$C$6:$C$1503)</f>
        <v>#N/A</v>
      </c>
      <c r="E149" s="7" t="e">
        <f>LOOKUP($B149,[1]EXHIBITOR!$B$6:$B$1312,[1]EXHIBITOR!$D$6:$D$1503)</f>
        <v>#N/A</v>
      </c>
      <c r="F149" s="6" t="e">
        <f>LOOKUP($B149,[1]EXHIBITOR!$B$6:$B$1312,[1]EXHIBITOR!$E$6:$E$1503)</f>
        <v>#N/A</v>
      </c>
      <c r="G149" s="6" t="e">
        <f>LOOKUP($B149,[1]EXHIBITOR!$B$6:$B$1312,[1]EXHIBITOR!$F$6:$F$1503)</f>
        <v>#N/A</v>
      </c>
      <c r="H149" s="6" t="e">
        <f>LOOKUP($B149,[1]EXHIBITOR!$B$6:$B$1312,[1]EXHIBITOR!$G$6:$G$1503)</f>
        <v>#N/A</v>
      </c>
      <c r="I149" s="6" t="e">
        <f>LOOKUP($B149,[1]EXHIBITOR!$B$6:$B$1312,[1]EXHIBITOR!$H$6:$H$1503)</f>
        <v>#N/A</v>
      </c>
      <c r="J149" s="39">
        <f>'[1]COMPOSITE FORM'!M32</f>
        <v>0</v>
      </c>
      <c r="K149" s="39">
        <f>'[1]COMPOSITE FORM'!N32</f>
        <v>0</v>
      </c>
    </row>
    <row r="150" spans="1:11">
      <c r="A150" s="9" t="s">
        <v>101</v>
      </c>
      <c r="B150" s="36">
        <v>0</v>
      </c>
      <c r="C150" s="38" t="s">
        <v>28</v>
      </c>
      <c r="D150" s="7" t="e">
        <f>LOOKUP($B150,[1]EXHIBITOR!$B$6:$B$1312,[1]EXHIBITOR!$C$6:$C$1503)</f>
        <v>#N/A</v>
      </c>
      <c r="E150" s="7" t="e">
        <f>LOOKUP($B150,[1]EXHIBITOR!$B$6:$B$1312,[1]EXHIBITOR!$D$6:$D$1503)</f>
        <v>#N/A</v>
      </c>
      <c r="F150" s="6" t="e">
        <f>LOOKUP($B150,[1]EXHIBITOR!$B$6:$B$1312,[1]EXHIBITOR!$E$6:$E$1503)</f>
        <v>#N/A</v>
      </c>
      <c r="G150" s="6" t="e">
        <f>LOOKUP($B150,[1]EXHIBITOR!$B$6:$B$1312,[1]EXHIBITOR!$F$6:$F$1503)</f>
        <v>#N/A</v>
      </c>
      <c r="H150" s="6" t="e">
        <f>LOOKUP($B150,[1]EXHIBITOR!$B$6:$B$1312,[1]EXHIBITOR!$G$6:$G$1503)</f>
        <v>#N/A</v>
      </c>
      <c r="I150" s="6" t="e">
        <f>LOOKUP($B150,[1]EXHIBITOR!$B$6:$B$1312,[1]EXHIBITOR!$H$6:$H$1503)</f>
        <v>#N/A</v>
      </c>
      <c r="J150" s="39">
        <f>'[1]COMPOSITE FORM'!M33</f>
        <v>0</v>
      </c>
      <c r="K150" s="39">
        <f>'[1]COMPOSITE FORM'!N33</f>
        <v>0</v>
      </c>
    </row>
    <row r="151" spans="1:11">
      <c r="A151" s="9" t="s">
        <v>102</v>
      </c>
      <c r="B151" s="36">
        <v>0</v>
      </c>
      <c r="C151" s="38" t="s">
        <v>28</v>
      </c>
      <c r="D151" s="7" t="e">
        <f>LOOKUP($B151,[1]EXHIBITOR!$B$6:$B$1312,[1]EXHIBITOR!$C$6:$C$1503)</f>
        <v>#N/A</v>
      </c>
      <c r="E151" s="7" t="e">
        <f>LOOKUP($B151,[1]EXHIBITOR!$B$6:$B$1312,[1]EXHIBITOR!$D$6:$D$1503)</f>
        <v>#N/A</v>
      </c>
      <c r="F151" s="6" t="e">
        <f>LOOKUP($B151,[1]EXHIBITOR!$B$6:$B$1312,[1]EXHIBITOR!$E$6:$E$1503)</f>
        <v>#N/A</v>
      </c>
      <c r="G151" s="6" t="e">
        <f>LOOKUP($B151,[1]EXHIBITOR!$B$6:$B$1312,[1]EXHIBITOR!$F$6:$F$1503)</f>
        <v>#N/A</v>
      </c>
      <c r="H151" s="6" t="e">
        <f>LOOKUP($B151,[1]EXHIBITOR!$B$6:$B$1312,[1]EXHIBITOR!$G$6:$G$1503)</f>
        <v>#N/A</v>
      </c>
      <c r="I151" s="6" t="e">
        <f>LOOKUP($B151,[1]EXHIBITOR!$B$6:$B$1312,[1]EXHIBITOR!$H$6:$H$1503)</f>
        <v>#N/A</v>
      </c>
      <c r="J151" s="39">
        <f>'[1]COMPOSITE FORM'!M34</f>
        <v>0</v>
      </c>
      <c r="K151" s="39">
        <f>'[1]COMPOSITE FORM'!N34</f>
        <v>0</v>
      </c>
    </row>
    <row r="152" spans="1:11">
      <c r="A152" s="9" t="s">
        <v>103</v>
      </c>
      <c r="B152" s="36">
        <v>0</v>
      </c>
      <c r="C152" s="38" t="s">
        <v>28</v>
      </c>
      <c r="D152" s="7" t="e">
        <f>LOOKUP($B152,[1]EXHIBITOR!$B$6:$B$1312,[1]EXHIBITOR!$C$6:$C$1503)</f>
        <v>#N/A</v>
      </c>
      <c r="E152" s="7" t="e">
        <f>LOOKUP($B152,[1]EXHIBITOR!$B$6:$B$1312,[1]EXHIBITOR!$D$6:$D$1503)</f>
        <v>#N/A</v>
      </c>
      <c r="F152" s="6" t="e">
        <f>LOOKUP($B152,[1]EXHIBITOR!$B$6:$B$1312,[1]EXHIBITOR!$E$6:$E$1503)</f>
        <v>#N/A</v>
      </c>
      <c r="G152" s="6" t="e">
        <f>LOOKUP($B152,[1]EXHIBITOR!$B$6:$B$1312,[1]EXHIBITOR!$F$6:$F$1503)</f>
        <v>#N/A</v>
      </c>
      <c r="H152" s="6" t="e">
        <f>LOOKUP($B152,[1]EXHIBITOR!$B$6:$B$1312,[1]EXHIBITOR!$G$6:$G$1503)</f>
        <v>#N/A</v>
      </c>
      <c r="I152" s="6" t="e">
        <f>LOOKUP($B152,[1]EXHIBITOR!$B$6:$B$1312,[1]EXHIBITOR!$H$6:$H$1503)</f>
        <v>#N/A</v>
      </c>
      <c r="J152" s="39">
        <f>'[1]COMPOSITE FORM'!M35</f>
        <v>0</v>
      </c>
      <c r="K152" s="39">
        <f>'[1]COMPOSITE FORM'!N35</f>
        <v>0</v>
      </c>
    </row>
    <row r="153" spans="1:11">
      <c r="A153" s="40" t="s">
        <v>104</v>
      </c>
      <c r="B153" s="36">
        <v>1001</v>
      </c>
      <c r="C153" s="19" t="s">
        <v>28</v>
      </c>
      <c r="D153" s="7" t="str">
        <f ca="1">LOOKUP($B153,[1]EXHIBITOR!$B$6:$B$1312,[1]EXHIBITOR!$C$6:$C$1503)</f>
        <v>MICK MCCOWN</v>
      </c>
      <c r="E153" s="7" t="str">
        <f ca="1">LOOKUP($B153,[1]EXHIBITOR!$B$6:$B$1312,[1]EXHIBITOR!$D$6:$D$1503)</f>
        <v>FROSTED PIED COBALT</v>
      </c>
      <c r="F153" s="6" t="str">
        <f ca="1">LOOKUP($B153,[1]EXHIBITOR!$B$6:$B$1312,[1]EXHIBITOR!$E$6:$E$1503)</f>
        <v>C</v>
      </c>
      <c r="G153" s="6" t="str">
        <f ca="1">LOOKUP($B153,[1]EXHIBITOR!$B$6:$B$1312,[1]EXHIBITOR!$F$6:$F$1503)</f>
        <v>MIK</v>
      </c>
      <c r="H153" s="6">
        <f ca="1">LOOKUP($B153,[1]EXHIBITOR!$B$6:$B$1312,[1]EXHIBITOR!$G$6:$G$1503)</f>
        <v>75</v>
      </c>
      <c r="I153" s="6">
        <f ca="1">LOOKUP($B153,[1]EXHIBITOR!$B$6:$B$1312,[1]EXHIBITOR!$H$6:$H$1503)</f>
        <v>2016</v>
      </c>
      <c r="J153" s="39">
        <f>'[1]COMPOSITE FORM'!M36</f>
        <v>0</v>
      </c>
      <c r="K153" s="39">
        <f>'[1]COMPOSITE FORM'!N36</f>
        <v>0</v>
      </c>
    </row>
    <row r="154" spans="1:11">
      <c r="A154" s="9" t="s">
        <v>105</v>
      </c>
      <c r="B154" s="36">
        <v>1000</v>
      </c>
      <c r="C154" s="38" t="s">
        <v>28</v>
      </c>
      <c r="D154" s="7" t="str">
        <f ca="1">LOOKUP($B154,[1]EXHIBITOR!$B$6:$B$1312,[1]EXHIBITOR!$C$6:$C$1503)</f>
        <v>MICK MCCOWN</v>
      </c>
      <c r="E154" s="7" t="str">
        <f ca="1">LOOKUP($B154,[1]EXHIBITOR!$B$6:$B$1312,[1]EXHIBITOR!$D$6:$D$1503)</f>
        <v>DARKEYE CLEAR</v>
      </c>
      <c r="F154" s="6" t="str">
        <f ca="1">LOOKUP($B154,[1]EXHIBITOR!$B$6:$B$1312,[1]EXHIBITOR!$E$6:$E$1503)</f>
        <v>C</v>
      </c>
      <c r="G154" s="6" t="str">
        <f ca="1">LOOKUP($B154,[1]EXHIBITOR!$B$6:$B$1312,[1]EXHIBITOR!$F$6:$F$1503)</f>
        <v>MIK</v>
      </c>
      <c r="H154" s="6">
        <f ca="1">LOOKUP($B154,[1]EXHIBITOR!$B$6:$B$1312,[1]EXHIBITOR!$G$6:$G$1503)</f>
        <v>72</v>
      </c>
      <c r="I154" s="6">
        <f ca="1">LOOKUP($B154,[1]EXHIBITOR!$B$6:$B$1312,[1]EXHIBITOR!$H$6:$H$1503)</f>
        <v>2018</v>
      </c>
      <c r="J154" s="39">
        <f>'[1]COMPOSITE FORM'!M37</f>
        <v>4</v>
      </c>
      <c r="K154" s="39">
        <f>'[1]COMPOSITE FORM'!N37</f>
        <v>2</v>
      </c>
    </row>
    <row r="155" spans="1:11">
      <c r="A155" s="9" t="s">
        <v>106</v>
      </c>
      <c r="B155" s="36">
        <v>0</v>
      </c>
      <c r="C155" s="38" t="s">
        <v>28</v>
      </c>
      <c r="D155" s="7" t="e">
        <f>LOOKUP($B155,[1]EXHIBITOR!$B$6:$B$1312,[1]EXHIBITOR!$C$6:$C$1503)</f>
        <v>#N/A</v>
      </c>
      <c r="E155" s="7" t="e">
        <f>LOOKUP($B155,[1]EXHIBITOR!$B$6:$B$1312,[1]EXHIBITOR!$D$6:$D$1503)</f>
        <v>#N/A</v>
      </c>
      <c r="F155" s="6" t="e">
        <f>LOOKUP($B155,[1]EXHIBITOR!$B$6:$B$1312,[1]EXHIBITOR!$E$6:$E$1503)</f>
        <v>#N/A</v>
      </c>
      <c r="G155" s="6" t="e">
        <f>LOOKUP($B155,[1]EXHIBITOR!$B$6:$B$1312,[1]EXHIBITOR!$F$6:$F$1503)</f>
        <v>#N/A</v>
      </c>
      <c r="H155" s="6" t="e">
        <f>LOOKUP($B155,[1]EXHIBITOR!$B$6:$B$1312,[1]EXHIBITOR!$G$6:$G$1503)</f>
        <v>#N/A</v>
      </c>
      <c r="I155" s="6" t="e">
        <f>LOOKUP($B155,[1]EXHIBITOR!$B$6:$B$1312,[1]EXHIBITOR!$H$6:$H$1503)</f>
        <v>#N/A</v>
      </c>
      <c r="J155" s="39">
        <f>'[1]COMPOSITE FORM'!M38</f>
        <v>3</v>
      </c>
      <c r="K155" s="39">
        <f>'[1]COMPOSITE FORM'!N38</f>
        <v>2</v>
      </c>
    </row>
    <row r="156" spans="1:11">
      <c r="A156" s="9" t="s">
        <v>107</v>
      </c>
      <c r="B156" s="36">
        <v>0</v>
      </c>
      <c r="C156" s="38"/>
      <c r="D156" s="7" t="e">
        <f>LOOKUP($B156,[1]EXHIBITOR!$B$6:$B$1312,[1]EXHIBITOR!$C$6:$C$1503)</f>
        <v>#N/A</v>
      </c>
      <c r="E156" s="7" t="e">
        <f>LOOKUP($B156,[1]EXHIBITOR!$B$6:$B$1312,[1]EXHIBITOR!$D$6:$D$1503)</f>
        <v>#N/A</v>
      </c>
      <c r="F156" s="6" t="e">
        <f>LOOKUP($B156,[1]EXHIBITOR!$B$6:$B$1312,[1]EXHIBITOR!$E$6:$E$1503)</f>
        <v>#N/A</v>
      </c>
      <c r="G156" s="6" t="e">
        <f>LOOKUP($B156,[1]EXHIBITOR!$B$6:$B$1312,[1]EXHIBITOR!$F$6:$F$1503)</f>
        <v>#N/A</v>
      </c>
      <c r="H156" s="6" t="e">
        <f>LOOKUP($B156,[1]EXHIBITOR!$B$6:$B$1312,[1]EXHIBITOR!$G$6:$G$1503)</f>
        <v>#N/A</v>
      </c>
      <c r="I156" s="6" t="e">
        <f>LOOKUP($B156,[1]EXHIBITOR!$B$6:$B$1312,[1]EXHIBITOR!$H$6:$H$1503)</f>
        <v>#N/A</v>
      </c>
      <c r="J156" s="39">
        <f>'[1]COMPOSITE FORM'!M39</f>
        <v>0</v>
      </c>
      <c r="K156" s="39">
        <f>'[1]COMPOSITE FORM'!N39</f>
        <v>0</v>
      </c>
    </row>
    <row r="157" spans="1:11">
      <c r="A157" s="9"/>
      <c r="B157" s="36"/>
      <c r="C157" s="38"/>
      <c r="D157" s="7"/>
      <c r="E157" s="7"/>
      <c r="F157" s="6"/>
      <c r="G157" s="6"/>
      <c r="H157" s="6"/>
      <c r="I157" s="6"/>
      <c r="J157" s="39"/>
      <c r="K157" s="39"/>
    </row>
    <row r="158" spans="1:11">
      <c r="A158" s="16"/>
      <c r="B158" s="16"/>
      <c r="C158" s="16"/>
      <c r="D158" s="1"/>
      <c r="E158" s="1"/>
      <c r="F158" s="4"/>
      <c r="G158" s="4"/>
      <c r="H158" s="4"/>
      <c r="I158" s="4"/>
      <c r="J158" s="37"/>
      <c r="K158" s="37"/>
    </row>
    <row r="159" spans="1:11">
      <c r="A159" s="16"/>
      <c r="B159" s="16"/>
      <c r="C159" s="16"/>
      <c r="D159" s="1"/>
      <c r="E159" s="1"/>
      <c r="F159" s="4"/>
      <c r="G159" s="4"/>
      <c r="H159" s="4"/>
      <c r="I159" s="4"/>
      <c r="J159" s="37"/>
      <c r="K159" s="37"/>
    </row>
    <row r="160" spans="1:11">
      <c r="A160" s="1"/>
      <c r="B160" s="2"/>
      <c r="C160" s="2"/>
      <c r="D160" s="1"/>
      <c r="E160" s="1"/>
      <c r="F160" s="4"/>
      <c r="G160" s="4"/>
      <c r="H160" s="4"/>
      <c r="I160" s="4"/>
      <c r="J160" s="37"/>
      <c r="K160" s="37"/>
    </row>
    <row r="161" spans="2:11">
      <c r="B161" s="19"/>
      <c r="C161" s="19"/>
      <c r="F161" s="37"/>
      <c r="G161" s="37"/>
      <c r="H161" s="37"/>
      <c r="I161" s="37"/>
      <c r="J161" s="37"/>
      <c r="K161" s="37"/>
    </row>
    <row r="162" spans="2:11">
      <c r="B162" s="19"/>
      <c r="C162" s="19"/>
      <c r="F162" s="37"/>
      <c r="G162" s="37"/>
      <c r="H162" s="37"/>
      <c r="I162" s="37"/>
      <c r="J162" s="37"/>
      <c r="K162" s="37"/>
    </row>
    <row r="163" spans="1:11">
      <c r="A163" s="1"/>
      <c r="B163" s="2"/>
      <c r="C163" s="2"/>
      <c r="D163" s="1"/>
      <c r="E163" s="1"/>
      <c r="F163" s="4"/>
      <c r="G163" s="4"/>
      <c r="H163" s="4"/>
      <c r="I163" s="4"/>
      <c r="J163" s="37"/>
      <c r="K163" s="37"/>
    </row>
    <row r="164" spans="1:11">
      <c r="A164" s="1"/>
      <c r="B164" s="2"/>
      <c r="C164" s="2"/>
      <c r="D164" s="1"/>
      <c r="E164" s="1"/>
      <c r="F164" s="4"/>
      <c r="G164" s="4"/>
      <c r="H164" s="4"/>
      <c r="I164" s="4"/>
      <c r="J164" s="37"/>
      <c r="K164" s="37"/>
    </row>
    <row r="165" spans="1:11">
      <c r="A165" s="1"/>
      <c r="B165" s="2"/>
      <c r="C165" s="2"/>
      <c r="D165" s="1"/>
      <c r="E165" s="1"/>
      <c r="F165" s="4"/>
      <c r="G165" s="4"/>
      <c r="H165" s="4"/>
      <c r="I165" s="4"/>
      <c r="J165" s="37"/>
      <c r="K165" s="37"/>
    </row>
    <row r="166" spans="1:11">
      <c r="A166" s="1"/>
      <c r="B166" s="2"/>
      <c r="C166" s="2"/>
      <c r="D166" s="1"/>
      <c r="E166" s="1"/>
      <c r="F166" s="4"/>
      <c r="G166" s="4"/>
      <c r="H166" s="4"/>
      <c r="I166" s="4" t="s">
        <v>108</v>
      </c>
      <c r="J166" s="37"/>
      <c r="K166" s="37"/>
    </row>
  </sheetData>
  <mergeCells count="6">
    <mergeCell ref="D1:E1"/>
    <mergeCell ref="D2:E2"/>
    <mergeCell ref="D52:E52"/>
    <mergeCell ref="D53:E53"/>
    <mergeCell ref="D114:E114"/>
    <mergeCell ref="D115:E115"/>
  </mergeCells>
  <hyperlinks>
    <hyperlink ref="F17" r:id="rId5" display="outbackbirds@cox.net"/>
  </hyperlinks>
  <pageMargins left="0.699305555555556" right="0.699305555555556" top="0.75" bottom="0.75" header="0.3" footer="0.3"/>
  <headerFooter/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28575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Willis</dc:creator>
  <cp:lastModifiedBy>Joshua Anthony</cp:lastModifiedBy>
  <dcterms:created xsi:type="dcterms:W3CDTF">2018-09-08T13:52:00Z</dcterms:created>
  <dcterms:modified xsi:type="dcterms:W3CDTF">2018-09-08T16:47:28Z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