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<sst xmlns="http://schemas.openxmlformats.org/spreadsheetml/2006/main" count="247" uniqueCount="129">
  <si>
    <t>Budgerigar Association of America</t>
  </si>
  <si>
    <t>Page</t>
  </si>
  <si>
    <t># 1</t>
  </si>
  <si>
    <t>Official Show Report</t>
  </si>
  <si>
    <t xml:space="preserve">   Affiliate:     </t>
  </si>
  <si>
    <t>DFWEBC</t>
  </si>
  <si>
    <t xml:space="preserve">   Judge:  </t>
  </si>
  <si>
    <t>RICK SPIER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</si>
  <si>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</si>
  <si>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</si>
  <si>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</si>
  <si>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</si>
  <si>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</si>
  <si>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</si>
  <si>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</si>
  <si>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</si>
  <si>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</si>
  <si>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</si>
  <si>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TX 75161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</si>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</sst>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.00_ ;_ * \-#,##0.00_ ;_ * &quot;-&quot;??_ ;_ @_ "/>
    <numFmt numFmtId="42" formatCode="_(&quot;$&quot;* #,##0_);_(&quot;$&quot;* \(#,##0\);_(&quot;$&quot;* &quot;-&quot;_);_(@_)"/>
    <numFmt numFmtId="177" formatCode="_ * #,##0_ ;_ * \-#,##0_ ;_ * &quot;-&quot;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2" fillId="2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7" borderId="11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14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4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1" xfId="0" applyFont="1" applyBorder="1" applyAlignment="1"/>
    <xf numFmtId="0" fontId="7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7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7" fillId="0" borderId="4" xfId="0" applyFont="1" applyBorder="1"/>
    <xf numFmtId="0" fontId="7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9" fillId="0" borderId="1" xfId="7" applyBorder="1" applyAlignment="1" applyProtection="1"/>
    <xf numFmtId="0" fontId="9" fillId="0" borderId="1" xfId="7" applyBorder="1" applyAlignment="1" applyProtection="1">
      <alignment horizontal="center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11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DFW%20DAY%201%20202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CHRIS PIDGEON</v>
          </cell>
          <cell r="D107" t="str">
            <v>VIOLET</v>
          </cell>
          <cell r="E107" t="str">
            <v>C</v>
          </cell>
          <cell r="F107" t="str">
            <v>CLP</v>
          </cell>
          <cell r="G107">
            <v>8</v>
          </cell>
          <cell r="H107">
            <v>2022</v>
          </cell>
        </row>
        <row r="108">
          <cell r="B108">
            <v>102</v>
          </cell>
          <cell r="C108" t="str">
            <v>CHRIS PIDGEON</v>
          </cell>
          <cell r="D108" t="str">
            <v>LIGHT GREEN</v>
          </cell>
          <cell r="E108" t="str">
            <v>C</v>
          </cell>
          <cell r="F108" t="str">
            <v>CLP</v>
          </cell>
          <cell r="G108">
            <v>5</v>
          </cell>
          <cell r="H108">
            <v>2022</v>
          </cell>
        </row>
        <row r="109">
          <cell r="B109">
            <v>103</v>
          </cell>
          <cell r="C109" t="str">
            <v>CHRIS PIDGEON</v>
          </cell>
          <cell r="D109" t="str">
            <v>LIGHT GREEN</v>
          </cell>
          <cell r="E109" t="str">
            <v>C</v>
          </cell>
          <cell r="F109" t="str">
            <v>CLP</v>
          </cell>
          <cell r="G109">
            <v>7</v>
          </cell>
          <cell r="H109">
            <v>2022</v>
          </cell>
        </row>
        <row r="110">
          <cell r="B110">
            <v>104</v>
          </cell>
          <cell r="C110" t="str">
            <v>RELDA YEOMAN</v>
          </cell>
          <cell r="D110" t="str">
            <v>DARK GREEN</v>
          </cell>
          <cell r="E110" t="str">
            <v>C</v>
          </cell>
          <cell r="F110" t="str">
            <v>YEO</v>
          </cell>
          <cell r="G110">
            <v>36</v>
          </cell>
          <cell r="H110">
            <v>20</v>
          </cell>
        </row>
        <row r="111">
          <cell r="B111">
            <v>105</v>
          </cell>
          <cell r="C111" t="str">
            <v>RELDA YEOMAN</v>
          </cell>
          <cell r="D111" t="str">
            <v>COBALT</v>
          </cell>
          <cell r="E111" t="str">
            <v>C</v>
          </cell>
          <cell r="F111" t="str">
            <v>YEO</v>
          </cell>
          <cell r="G111">
            <v>54</v>
          </cell>
          <cell r="H111">
            <v>22</v>
          </cell>
        </row>
        <row r="112">
          <cell r="B112">
            <v>106</v>
          </cell>
          <cell r="C112" t="str">
            <v>RELDA YEOMAN</v>
          </cell>
          <cell r="D112" t="str">
            <v>GREY GREEN</v>
          </cell>
          <cell r="E112" t="str">
            <v>C</v>
          </cell>
          <cell r="F112" t="str">
            <v>YEO</v>
          </cell>
          <cell r="G112">
            <v>38</v>
          </cell>
          <cell r="H112">
            <v>20</v>
          </cell>
        </row>
        <row r="113">
          <cell r="B113">
            <v>107</v>
          </cell>
          <cell r="C113" t="str">
            <v>RELDA YEOMAN</v>
          </cell>
          <cell r="D113" t="str">
            <v>GREY GREEN</v>
          </cell>
          <cell r="E113" t="str">
            <v>C</v>
          </cell>
          <cell r="F113" t="str">
            <v>YEO</v>
          </cell>
          <cell r="G113">
            <v>23</v>
          </cell>
          <cell r="H113">
            <v>21</v>
          </cell>
        </row>
        <row r="114">
          <cell r="B114">
            <v>108</v>
          </cell>
          <cell r="C114" t="str">
            <v>RELDA YEOMAN</v>
          </cell>
          <cell r="D114" t="str">
            <v>GREY GREEN</v>
          </cell>
          <cell r="E114" t="str">
            <v>C</v>
          </cell>
          <cell r="F114" t="str">
            <v>YEO</v>
          </cell>
          <cell r="G114">
            <v>29</v>
          </cell>
          <cell r="H114">
            <v>21</v>
          </cell>
        </row>
        <row r="115">
          <cell r="B115">
            <v>109</v>
          </cell>
          <cell r="C115" t="str">
            <v>RELDA YEOMAN</v>
          </cell>
          <cell r="D115" t="str">
            <v>GREY GREEN</v>
          </cell>
          <cell r="E115" t="str">
            <v>H</v>
          </cell>
          <cell r="F115" t="str">
            <v>YEO</v>
          </cell>
          <cell r="G115">
            <v>67</v>
          </cell>
          <cell r="H115">
            <v>21</v>
          </cell>
        </row>
        <row r="116">
          <cell r="B116">
            <v>110</v>
          </cell>
          <cell r="C116" t="str">
            <v>RELDA YEOMAN</v>
          </cell>
          <cell r="D116" t="str">
            <v>GREY</v>
          </cell>
          <cell r="E116" t="str">
            <v>H</v>
          </cell>
          <cell r="F116" t="str">
            <v>YEO</v>
          </cell>
          <cell r="G116">
            <v>22</v>
          </cell>
          <cell r="H116">
            <v>21</v>
          </cell>
        </row>
        <row r="117">
          <cell r="B117">
            <v>111</v>
          </cell>
          <cell r="C117" t="str">
            <v>RELDA YEOMAN</v>
          </cell>
          <cell r="D117" t="str">
            <v>GREY</v>
          </cell>
          <cell r="E117" t="str">
            <v>H</v>
          </cell>
          <cell r="F117" t="str">
            <v>YEO</v>
          </cell>
          <cell r="G117">
            <v>222</v>
          </cell>
          <cell r="H117">
            <v>21</v>
          </cell>
        </row>
        <row r="118">
          <cell r="B118">
            <v>112</v>
          </cell>
          <cell r="C118" t="str">
            <v>RELDA YEOMAN</v>
          </cell>
          <cell r="D118" t="str">
            <v>OPALINE CINNAMON MAUVE</v>
          </cell>
          <cell r="E118" t="str">
            <v>H</v>
          </cell>
          <cell r="F118" t="str">
            <v>YEO </v>
          </cell>
          <cell r="G118">
            <v>79</v>
          </cell>
          <cell r="H118">
            <v>21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JESSICA PIDGEON</v>
          </cell>
          <cell r="D308" t="str">
            <v>VIOLET</v>
          </cell>
          <cell r="E308" t="str">
            <v>C</v>
          </cell>
          <cell r="F308" t="str">
            <v>JDP</v>
          </cell>
          <cell r="G308">
            <v>2</v>
          </cell>
          <cell r="H308">
            <v>2022</v>
          </cell>
        </row>
        <row r="309">
          <cell r="B309">
            <v>302</v>
          </cell>
          <cell r="C309" t="str">
            <v>JESSICA PIDGEON</v>
          </cell>
          <cell r="D309" t="str">
            <v>VIOLET</v>
          </cell>
          <cell r="E309" t="str">
            <v>C</v>
          </cell>
          <cell r="F309" t="str">
            <v>JDP</v>
          </cell>
          <cell r="G309">
            <v>8</v>
          </cell>
          <cell r="H309">
            <v>2022</v>
          </cell>
        </row>
        <row r="310">
          <cell r="B310">
            <v>303</v>
          </cell>
          <cell r="C310" t="str">
            <v>JESSICA PIDGEON</v>
          </cell>
          <cell r="D310" t="str">
            <v>LIGHT GREEN</v>
          </cell>
          <cell r="E310" t="str">
            <v>C</v>
          </cell>
          <cell r="F310" t="str">
            <v>JDP</v>
          </cell>
          <cell r="G310">
            <v>7</v>
          </cell>
          <cell r="H310">
            <v>2022</v>
          </cell>
        </row>
        <row r="311">
          <cell r="B311">
            <v>304</v>
          </cell>
          <cell r="C311" t="str">
            <v>SHARON ROBICHAUD</v>
          </cell>
          <cell r="D311" t="str">
            <v>LIGHT GREEN</v>
          </cell>
          <cell r="E311" t="str">
            <v>C</v>
          </cell>
          <cell r="F311" t="str">
            <v>51R</v>
          </cell>
          <cell r="G311">
            <v>59</v>
          </cell>
          <cell r="H311">
            <v>2021</v>
          </cell>
        </row>
        <row r="312">
          <cell r="B312">
            <v>305</v>
          </cell>
          <cell r="C312" t="str">
            <v>SHARON ROBICHAUD</v>
          </cell>
          <cell r="D312" t="str">
            <v>YF SKY</v>
          </cell>
          <cell r="E312" t="str">
            <v>C</v>
          </cell>
          <cell r="F312" t="str">
            <v>51R</v>
          </cell>
          <cell r="G312">
            <v>30</v>
          </cell>
          <cell r="H312">
            <v>2021</v>
          </cell>
        </row>
        <row r="313">
          <cell r="B313">
            <v>306</v>
          </cell>
          <cell r="C313" t="str">
            <v>SHARON ROBICHAUD</v>
          </cell>
          <cell r="D313" t="str">
            <v>DF SPANGLE YELLOW</v>
          </cell>
          <cell r="E313" t="str">
            <v>C</v>
          </cell>
          <cell r="F313" t="str">
            <v>51R</v>
          </cell>
          <cell r="G313">
            <v>20</v>
          </cell>
          <cell r="H313">
            <v>2020</v>
          </cell>
        </row>
        <row r="314">
          <cell r="B314">
            <v>307</v>
          </cell>
          <cell r="C314" t="str">
            <v>SHARON ROBICHAUD</v>
          </cell>
          <cell r="D314" t="str">
            <v>COBALT</v>
          </cell>
          <cell r="E314" t="str">
            <v>C</v>
          </cell>
          <cell r="F314" t="str">
            <v>51R</v>
          </cell>
          <cell r="G314">
            <v>175</v>
          </cell>
          <cell r="H314">
            <v>2021</v>
          </cell>
        </row>
        <row r="315">
          <cell r="B315">
            <v>308</v>
          </cell>
          <cell r="C315" t="str">
            <v>SHARON ROBICHAUD</v>
          </cell>
          <cell r="D315" t="str">
            <v>SKY</v>
          </cell>
          <cell r="E315" t="str">
            <v>C</v>
          </cell>
          <cell r="F315" t="str">
            <v>51R</v>
          </cell>
          <cell r="G315">
            <v>222</v>
          </cell>
          <cell r="H315">
            <v>2021</v>
          </cell>
        </row>
        <row r="316">
          <cell r="B316">
            <v>309</v>
          </cell>
          <cell r="C316" t="str">
            <v>SHARON ROBICHAUD</v>
          </cell>
          <cell r="D316" t="str">
            <v>DOMINANT PIED CINNAMON SKY</v>
          </cell>
          <cell r="E316" t="str">
            <v>H</v>
          </cell>
          <cell r="F316" t="str">
            <v>51R</v>
          </cell>
          <cell r="G316">
            <v>62</v>
          </cell>
          <cell r="H316">
            <v>2021</v>
          </cell>
        </row>
        <row r="317">
          <cell r="B317">
            <v>310</v>
          </cell>
          <cell r="C317" t="str">
            <v>SHARON ROBICHAUD</v>
          </cell>
          <cell r="D317" t="str">
            <v>CINNAMON SKY</v>
          </cell>
          <cell r="E317" t="str">
            <v>H</v>
          </cell>
          <cell r="F317" t="str">
            <v>51R</v>
          </cell>
          <cell r="G317">
            <v>39</v>
          </cell>
          <cell r="H317">
            <v>2022</v>
          </cell>
        </row>
        <row r="318">
          <cell r="B318">
            <v>311</v>
          </cell>
          <cell r="C318" t="str">
            <v>SHARON ROBICHAUD</v>
          </cell>
          <cell r="D318" t="str">
            <v>DOMINANT PIED GREY GREEN</v>
          </cell>
          <cell r="E318" t="str">
            <v>C</v>
          </cell>
          <cell r="F318" t="str">
            <v>51R</v>
          </cell>
          <cell r="G318">
            <v>26</v>
          </cell>
          <cell r="H318">
            <v>2021</v>
          </cell>
        </row>
        <row r="319">
          <cell r="B319">
            <v>312</v>
          </cell>
          <cell r="C319" t="str">
            <v>SHARON ROBICHAUD</v>
          </cell>
          <cell r="D319" t="str">
            <v>DOMINANT PIED GREY GREEN</v>
          </cell>
          <cell r="E319" t="str">
            <v>H</v>
          </cell>
          <cell r="F319" t="str">
            <v>51R</v>
          </cell>
          <cell r="G319">
            <v>58</v>
          </cell>
          <cell r="H319">
            <v>2022</v>
          </cell>
        </row>
        <row r="320">
          <cell r="B320">
            <v>313</v>
          </cell>
          <cell r="C320" t="str">
            <v>SHARON ROBICHAUD</v>
          </cell>
          <cell r="D320" t="str">
            <v>ALBINO YF</v>
          </cell>
          <cell r="E320" t="str">
            <v>C</v>
          </cell>
          <cell r="F320" t="str">
            <v>51R</v>
          </cell>
          <cell r="G320">
            <v>24</v>
          </cell>
          <cell r="H320">
            <v>2022</v>
          </cell>
        </row>
        <row r="321">
          <cell r="B321">
            <v>314</v>
          </cell>
        </row>
        <row r="322">
          <cell r="B322">
            <v>315</v>
          </cell>
          <cell r="C322" t="str">
            <v>SHARON ROBICHAUD</v>
          </cell>
          <cell r="D322" t="str">
            <v>ALBINO</v>
          </cell>
          <cell r="E322" t="str">
            <v>H</v>
          </cell>
          <cell r="F322" t="str">
            <v>51R</v>
          </cell>
          <cell r="G322">
            <v>221</v>
          </cell>
          <cell r="H322">
            <v>2021</v>
          </cell>
        </row>
        <row r="323">
          <cell r="B323">
            <v>316</v>
          </cell>
          <cell r="C323" t="str">
            <v>SHARON ROBICHAUD</v>
          </cell>
          <cell r="D323" t="str">
            <v>LIGHT GREEN</v>
          </cell>
          <cell r="E323" t="str">
            <v>H</v>
          </cell>
          <cell r="F323" t="str">
            <v>51R</v>
          </cell>
          <cell r="G323">
            <v>15</v>
          </cell>
          <cell r="H323">
            <v>2021</v>
          </cell>
        </row>
        <row r="324">
          <cell r="B324">
            <v>317</v>
          </cell>
          <cell r="C324" t="str">
            <v>SHARON ROBICHAUD</v>
          </cell>
          <cell r="D324" t="str">
            <v>DOMINANT PIED YF SKY</v>
          </cell>
          <cell r="E324" t="str">
            <v>H</v>
          </cell>
          <cell r="F324" t="str">
            <v>51R</v>
          </cell>
          <cell r="G324">
            <v>172</v>
          </cell>
          <cell r="H324">
            <v>2021</v>
          </cell>
        </row>
        <row r="325">
          <cell r="B325">
            <v>318</v>
          </cell>
          <cell r="C325" t="str">
            <v>SHARON ROBICHAUD</v>
          </cell>
          <cell r="D325" t="str">
            <v>DOMINANT PIED YF SKY</v>
          </cell>
          <cell r="E325" t="str">
            <v>C</v>
          </cell>
          <cell r="F325" t="str">
            <v>51R</v>
          </cell>
          <cell r="G325">
            <v>85</v>
          </cell>
          <cell r="H325">
            <v>2021</v>
          </cell>
        </row>
        <row r="326">
          <cell r="B326">
            <v>319</v>
          </cell>
          <cell r="C326" t="str">
            <v>SHARON ROBICHAUD</v>
          </cell>
          <cell r="D326" t="str">
            <v>COBALT</v>
          </cell>
          <cell r="E326" t="str">
            <v>H</v>
          </cell>
          <cell r="F326" t="str">
            <v>51R</v>
          </cell>
          <cell r="G326">
            <v>28</v>
          </cell>
          <cell r="H326">
            <v>2022</v>
          </cell>
        </row>
        <row r="327">
          <cell r="B327">
            <v>320</v>
          </cell>
          <cell r="C327" t="str">
            <v>SHARON ROBICHAUD</v>
          </cell>
          <cell r="D327" t="str">
            <v>GREY GREEN</v>
          </cell>
          <cell r="E327" t="str">
            <v>C</v>
          </cell>
          <cell r="F327" t="str">
            <v>51R</v>
          </cell>
          <cell r="G327">
            <v>137</v>
          </cell>
          <cell r="H327">
            <v>2021</v>
          </cell>
        </row>
        <row r="328">
          <cell r="B328">
            <v>321</v>
          </cell>
          <cell r="C328" t="str">
            <v>SHARON ROBICHAUD</v>
          </cell>
          <cell r="D328" t="str">
            <v>CINNAMON LIGHT GREN</v>
          </cell>
          <cell r="E328" t="str">
            <v>C</v>
          </cell>
          <cell r="F328" t="str">
            <v>51R</v>
          </cell>
          <cell r="G328">
            <v>111</v>
          </cell>
          <cell r="H328">
            <v>2020</v>
          </cell>
        </row>
        <row r="329">
          <cell r="B329">
            <v>322</v>
          </cell>
          <cell r="C329" t="str">
            <v>RANDY THOMAS</v>
          </cell>
          <cell r="D329" t="str">
            <v>TEXAS CLEARBODY SKY</v>
          </cell>
          <cell r="E329" t="str">
            <v>H</v>
          </cell>
          <cell r="F329" t="str">
            <v>RAN</v>
          </cell>
          <cell r="G329">
            <v>5</v>
          </cell>
          <cell r="H329">
            <v>2021</v>
          </cell>
        </row>
        <row r="330">
          <cell r="B330">
            <v>323</v>
          </cell>
          <cell r="C330" t="str">
            <v>RANDY THOMAS</v>
          </cell>
          <cell r="D330" t="str">
            <v>TEXAS CLEARBODY GREY</v>
          </cell>
          <cell r="E330" t="str">
            <v>C</v>
          </cell>
          <cell r="F330" t="str">
            <v>RAN</v>
          </cell>
          <cell r="G330">
            <v>16</v>
          </cell>
          <cell r="H330">
            <v>2021</v>
          </cell>
        </row>
        <row r="331">
          <cell r="B331">
            <v>324</v>
          </cell>
          <cell r="C331" t="str">
            <v>RANDY THOMAS</v>
          </cell>
          <cell r="D331" t="str">
            <v>VIOLET</v>
          </cell>
          <cell r="E331" t="str">
            <v>C</v>
          </cell>
          <cell r="F331" t="str">
            <v>RAN</v>
          </cell>
          <cell r="G331">
            <v>4</v>
          </cell>
          <cell r="H331">
            <v>2020</v>
          </cell>
        </row>
        <row r="332">
          <cell r="B332">
            <v>325</v>
          </cell>
          <cell r="C332" t="str">
            <v>RANDY THOMAS</v>
          </cell>
          <cell r="D332" t="str">
            <v>SKY</v>
          </cell>
          <cell r="E332" t="str">
            <v>C</v>
          </cell>
          <cell r="F332" t="str">
            <v>RAN</v>
          </cell>
          <cell r="G332">
            <v>5</v>
          </cell>
          <cell r="H332">
            <v>2020</v>
          </cell>
        </row>
        <row r="333">
          <cell r="B333">
            <v>326</v>
          </cell>
          <cell r="C333" t="str">
            <v>SHARON ROBICHAUD</v>
          </cell>
          <cell r="D333" t="str">
            <v>GREY GREEN</v>
          </cell>
          <cell r="E333" t="str">
            <v>C</v>
          </cell>
          <cell r="F333" t="str">
            <v>51R</v>
          </cell>
          <cell r="G333">
            <v>215</v>
          </cell>
          <cell r="H333">
            <v>2021</v>
          </cell>
        </row>
        <row r="334">
          <cell r="B334">
            <v>327</v>
          </cell>
          <cell r="C334" t="str">
            <v>CONNIE LOVELL</v>
          </cell>
          <cell r="D334" t="str">
            <v>DOMINANT PIED GREY GREEN</v>
          </cell>
          <cell r="E334" t="str">
            <v>H</v>
          </cell>
          <cell r="F334" t="str">
            <v>CVL</v>
          </cell>
          <cell r="G334">
            <v>11</v>
          </cell>
          <cell r="H334">
            <v>2020</v>
          </cell>
        </row>
        <row r="335">
          <cell r="B335">
            <v>328</v>
          </cell>
          <cell r="C335" t="str">
            <v>SHARON ROBICHAUD</v>
          </cell>
          <cell r="D335" t="str">
            <v>CINNAMON SKY</v>
          </cell>
          <cell r="E335" t="str">
            <v>H</v>
          </cell>
          <cell r="F335" t="str">
            <v>51R</v>
          </cell>
          <cell r="G335">
            <v>90</v>
          </cell>
          <cell r="H335">
            <v>2021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MIKE ABBATE</v>
          </cell>
          <cell r="D509" t="str">
            <v>VIOLET</v>
          </cell>
          <cell r="E509" t="str">
            <v>C</v>
          </cell>
          <cell r="F509" t="str">
            <v>ABBA</v>
          </cell>
          <cell r="G509">
            <v>146</v>
          </cell>
          <cell r="H509">
            <v>2021</v>
          </cell>
        </row>
        <row r="510">
          <cell r="B510">
            <v>502</v>
          </cell>
          <cell r="C510" t="str">
            <v>JULIE WILLIS</v>
          </cell>
          <cell r="D510" t="str">
            <v>SKY</v>
          </cell>
          <cell r="E510" t="str">
            <v>C</v>
          </cell>
          <cell r="F510" t="str">
            <v>JEW</v>
          </cell>
          <cell r="G510">
            <v>2</v>
          </cell>
          <cell r="H510">
            <v>2019</v>
          </cell>
        </row>
        <row r="511">
          <cell r="B511">
            <v>503</v>
          </cell>
          <cell r="C511" t="str">
            <v>JULIE WILLIS</v>
          </cell>
          <cell r="D511" t="str">
            <v>SKY</v>
          </cell>
          <cell r="E511" t="str">
            <v>C</v>
          </cell>
          <cell r="F511" t="str">
            <v>JEW</v>
          </cell>
          <cell r="G511">
            <v>4</v>
          </cell>
          <cell r="H511">
            <v>2021</v>
          </cell>
        </row>
        <row r="512">
          <cell r="B512">
            <v>504</v>
          </cell>
          <cell r="C512" t="str">
            <v>JULIE WILLIS</v>
          </cell>
          <cell r="D512" t="str">
            <v>SKY</v>
          </cell>
          <cell r="E512" t="str">
            <v>C</v>
          </cell>
          <cell r="F512" t="str">
            <v>JEW</v>
          </cell>
          <cell r="G512">
            <v>113</v>
          </cell>
          <cell r="H512">
            <v>2022</v>
          </cell>
        </row>
        <row r="513">
          <cell r="B513">
            <v>505</v>
          </cell>
          <cell r="C513" t="str">
            <v>JULIE WILLIS</v>
          </cell>
          <cell r="D513" t="str">
            <v>GREY GREEN</v>
          </cell>
          <cell r="E513" t="str">
            <v>C</v>
          </cell>
          <cell r="F513" t="str">
            <v>JEW</v>
          </cell>
          <cell r="G513">
            <v>1</v>
          </cell>
          <cell r="H513">
            <v>2022</v>
          </cell>
        </row>
        <row r="514">
          <cell r="B514">
            <v>506</v>
          </cell>
          <cell r="C514" t="str">
            <v>JULIE WILLIS</v>
          </cell>
          <cell r="D514" t="str">
            <v>GREY </v>
          </cell>
          <cell r="E514" t="str">
            <v>C</v>
          </cell>
          <cell r="F514" t="str">
            <v>JEW</v>
          </cell>
          <cell r="G514">
            <v>110</v>
          </cell>
          <cell r="H514">
            <v>2022</v>
          </cell>
        </row>
        <row r="515">
          <cell r="B515">
            <v>507</v>
          </cell>
          <cell r="C515" t="str">
            <v>JULIE WILLIS</v>
          </cell>
          <cell r="D515" t="str">
            <v>CINNAMON GREY GREEN</v>
          </cell>
          <cell r="E515" t="str">
            <v>H</v>
          </cell>
          <cell r="F515" t="str">
            <v>JEW</v>
          </cell>
          <cell r="G515">
            <v>31</v>
          </cell>
          <cell r="H515">
            <v>2021</v>
          </cell>
        </row>
        <row r="516">
          <cell r="B516">
            <v>508</v>
          </cell>
          <cell r="C516" t="str">
            <v>JULIE WILLIS</v>
          </cell>
          <cell r="D516" t="str">
            <v>CINNAMON GREY GREEN</v>
          </cell>
          <cell r="E516" t="str">
            <v>H</v>
          </cell>
          <cell r="F516" t="str">
            <v>JEW</v>
          </cell>
          <cell r="G516">
            <v>3</v>
          </cell>
          <cell r="H516">
            <v>2022</v>
          </cell>
        </row>
        <row r="517">
          <cell r="B517">
            <v>509</v>
          </cell>
          <cell r="C517" t="str">
            <v>JULIE WILLIS</v>
          </cell>
          <cell r="D517" t="str">
            <v>DF SPANGLE YELLOW</v>
          </cell>
          <cell r="E517" t="str">
            <v>C</v>
          </cell>
          <cell r="F517" t="str">
            <v>JEW</v>
          </cell>
          <cell r="G517">
            <v>20</v>
          </cell>
          <cell r="H517">
            <v>2021</v>
          </cell>
        </row>
        <row r="518">
          <cell r="B518">
            <v>510</v>
          </cell>
          <cell r="C518" t="str">
            <v>JULIE WILLIS</v>
          </cell>
          <cell r="D518" t="str">
            <v>DF SPANGLE YELLOW</v>
          </cell>
          <cell r="E518" t="str">
            <v>H</v>
          </cell>
          <cell r="F518" t="str">
            <v>JEW</v>
          </cell>
          <cell r="G518">
            <v>5</v>
          </cell>
          <cell r="H518">
            <v>2021</v>
          </cell>
        </row>
        <row r="519">
          <cell r="B519">
            <v>511</v>
          </cell>
          <cell r="C519" t="str">
            <v>PAULINE DOMENGE</v>
          </cell>
          <cell r="D519" t="str">
            <v>SPANGLE VIOLET</v>
          </cell>
          <cell r="E519" t="str">
            <v>H</v>
          </cell>
          <cell r="F519" t="str">
            <v>PAD</v>
          </cell>
          <cell r="G519">
            <v>44</v>
          </cell>
          <cell r="H519">
            <v>2021</v>
          </cell>
        </row>
        <row r="520">
          <cell r="B520">
            <v>512</v>
          </cell>
          <cell r="C520" t="str">
            <v>PAULINE DOMENGE</v>
          </cell>
          <cell r="D520" t="str">
            <v>SPANGLE VIOLET</v>
          </cell>
          <cell r="E520" t="str">
            <v>C</v>
          </cell>
          <cell r="F520" t="str">
            <v>PAD</v>
          </cell>
          <cell r="G520">
            <v>42</v>
          </cell>
          <cell r="H520">
            <v>2021</v>
          </cell>
        </row>
        <row r="521">
          <cell r="B521">
            <v>513</v>
          </cell>
          <cell r="C521" t="str">
            <v>PAULINE DOMENGE</v>
          </cell>
          <cell r="D521" t="str">
            <v>YELLOW</v>
          </cell>
          <cell r="E521" t="str">
            <v>C</v>
          </cell>
          <cell r="F521" t="str">
            <v>PAD</v>
          </cell>
          <cell r="G521">
            <v>48</v>
          </cell>
          <cell r="H521">
            <v>2021</v>
          </cell>
        </row>
        <row r="522">
          <cell r="B522">
            <v>514</v>
          </cell>
          <cell r="C522" t="str">
            <v>PAULINE DOMENGE</v>
          </cell>
          <cell r="D522" t="str">
            <v>ALBINO</v>
          </cell>
          <cell r="E522" t="str">
            <v>H</v>
          </cell>
          <cell r="F522" t="str">
            <v>PAD</v>
          </cell>
          <cell r="G522">
            <v>39</v>
          </cell>
          <cell r="H522">
            <v>2021</v>
          </cell>
        </row>
        <row r="523">
          <cell r="B523">
            <v>515</v>
          </cell>
          <cell r="C523" t="str">
            <v>PAULINE DOMENGE</v>
          </cell>
          <cell r="D523" t="str">
            <v>SPANGLE VIOLET</v>
          </cell>
          <cell r="E523" t="str">
            <v>C</v>
          </cell>
          <cell r="F523" t="str">
            <v>PAD</v>
          </cell>
          <cell r="G523">
            <v>303</v>
          </cell>
          <cell r="H523">
            <v>2022</v>
          </cell>
        </row>
        <row r="524">
          <cell r="B524">
            <v>516</v>
          </cell>
          <cell r="C524" t="str">
            <v>PAULINE DOMENGE</v>
          </cell>
          <cell r="D524" t="str">
            <v>DARK GREEN</v>
          </cell>
          <cell r="E524" t="str">
            <v>C</v>
          </cell>
          <cell r="F524" t="str">
            <v>PAD</v>
          </cell>
          <cell r="G524">
            <v>7</v>
          </cell>
          <cell r="H524">
            <v>2022</v>
          </cell>
        </row>
        <row r="525">
          <cell r="B525">
            <v>517</v>
          </cell>
          <cell r="C525" t="str">
            <v>PAULINE DOMENGE</v>
          </cell>
          <cell r="D525" t="str">
            <v>DOMINANT PIED GREY GREEN</v>
          </cell>
          <cell r="E525" t="str">
            <v>C</v>
          </cell>
          <cell r="F525" t="str">
            <v>PAD</v>
          </cell>
          <cell r="G525">
            <v>10</v>
          </cell>
          <cell r="H525">
            <v>2021</v>
          </cell>
        </row>
        <row r="526">
          <cell r="B526">
            <v>518</v>
          </cell>
          <cell r="C526" t="str">
            <v>PAULINE DOMENGE</v>
          </cell>
          <cell r="D526" t="str">
            <v>LIGHT GREEN</v>
          </cell>
          <cell r="E526" t="str">
            <v>C</v>
          </cell>
          <cell r="F526" t="str">
            <v>PAD</v>
          </cell>
          <cell r="G526">
            <v>11</v>
          </cell>
          <cell r="H526">
            <v>2021</v>
          </cell>
        </row>
        <row r="527">
          <cell r="B527">
            <v>519</v>
          </cell>
          <cell r="C527" t="str">
            <v>PAULINE DOMENGE</v>
          </cell>
          <cell r="D527" t="str">
            <v>COBALT</v>
          </cell>
          <cell r="E527" t="str">
            <v>H</v>
          </cell>
          <cell r="F527" t="str">
            <v>PAD</v>
          </cell>
          <cell r="G527">
            <v>26</v>
          </cell>
          <cell r="H527">
            <v>2021</v>
          </cell>
        </row>
        <row r="528">
          <cell r="B528">
            <v>520</v>
          </cell>
          <cell r="C528" t="str">
            <v>PAULINE DOMENGE</v>
          </cell>
          <cell r="D528" t="str">
            <v>OPALINE CINNAMON GREY GREEN</v>
          </cell>
          <cell r="E528" t="str">
            <v>H</v>
          </cell>
          <cell r="F528" t="str">
            <v>PAD</v>
          </cell>
          <cell r="G528">
            <v>47</v>
          </cell>
          <cell r="H528">
            <v>2021</v>
          </cell>
        </row>
        <row r="529">
          <cell r="B529">
            <v>521</v>
          </cell>
          <cell r="C529" t="str">
            <v>JOSH ANTHONY</v>
          </cell>
          <cell r="D529" t="str">
            <v>LIGHT GREEN </v>
          </cell>
          <cell r="E529" t="str">
            <v>C</v>
          </cell>
          <cell r="F529" t="str">
            <v>JDA</v>
          </cell>
          <cell r="G529">
            <v>61</v>
          </cell>
          <cell r="H529">
            <v>2020</v>
          </cell>
        </row>
        <row r="530">
          <cell r="B530">
            <v>522</v>
          </cell>
          <cell r="C530" t="str">
            <v>JOSH ANTHONY</v>
          </cell>
          <cell r="D530" t="str">
            <v>COBALT</v>
          </cell>
          <cell r="E530" t="str">
            <v>C</v>
          </cell>
          <cell r="F530" t="str">
            <v>JDA</v>
          </cell>
          <cell r="G530">
            <v>112</v>
          </cell>
          <cell r="H530">
            <v>2022</v>
          </cell>
        </row>
        <row r="531">
          <cell r="B531">
            <v>523</v>
          </cell>
          <cell r="C531" t="str">
            <v>JOSH ANTHONY</v>
          </cell>
          <cell r="D531" t="str">
            <v>GREY  </v>
          </cell>
          <cell r="E531" t="str">
            <v>C</v>
          </cell>
          <cell r="F531" t="str">
            <v>JDA</v>
          </cell>
          <cell r="G531">
            <v>4</v>
          </cell>
          <cell r="H531">
            <v>2021</v>
          </cell>
        </row>
        <row r="532">
          <cell r="B532">
            <v>524</v>
          </cell>
          <cell r="C532" t="str">
            <v>JOSH ANTHONY</v>
          </cell>
          <cell r="D532" t="str">
            <v>GREY  </v>
          </cell>
          <cell r="E532" t="str">
            <v>C</v>
          </cell>
          <cell r="F532" t="str">
            <v>JDA</v>
          </cell>
          <cell r="G532">
            <v>113</v>
          </cell>
          <cell r="H532">
            <v>2022</v>
          </cell>
        </row>
        <row r="533">
          <cell r="B533">
            <v>525</v>
          </cell>
          <cell r="C533" t="str">
            <v>JOSH ANTHONY</v>
          </cell>
          <cell r="D533" t="str">
            <v>OPALINE GREY </v>
          </cell>
          <cell r="E533" t="str">
            <v>C</v>
          </cell>
          <cell r="F533" t="str">
            <v>JDA</v>
          </cell>
          <cell r="G533">
            <v>39</v>
          </cell>
          <cell r="H533">
            <v>2020</v>
          </cell>
        </row>
        <row r="534">
          <cell r="B534">
            <v>526</v>
          </cell>
          <cell r="C534" t="str">
            <v>JOSH ANTHONY</v>
          </cell>
          <cell r="D534" t="str">
            <v>CINNAMON LIGHT GREEN</v>
          </cell>
          <cell r="E534" t="str">
            <v>C</v>
          </cell>
          <cell r="F534" t="str">
            <v>JDA</v>
          </cell>
          <cell r="G534">
            <v>21</v>
          </cell>
          <cell r="H534">
            <v>2020</v>
          </cell>
        </row>
        <row r="535">
          <cell r="B535">
            <v>527</v>
          </cell>
          <cell r="C535" t="str">
            <v>JOSH ANTHONY</v>
          </cell>
          <cell r="D535" t="str">
            <v>CINNAMON GREY</v>
          </cell>
          <cell r="E535" t="str">
            <v>C</v>
          </cell>
          <cell r="F535" t="str">
            <v>JDA</v>
          </cell>
          <cell r="G535">
            <v>17</v>
          </cell>
          <cell r="H535">
            <v>2021</v>
          </cell>
        </row>
        <row r="536">
          <cell r="B536">
            <v>528</v>
          </cell>
          <cell r="C536" t="str">
            <v>JOSH ANTHONY</v>
          </cell>
          <cell r="D536" t="str">
            <v>GOLDENFACE SKY</v>
          </cell>
          <cell r="E536" t="str">
            <v>C</v>
          </cell>
          <cell r="F536" t="str">
            <v>JDA</v>
          </cell>
          <cell r="G536">
            <v>11</v>
          </cell>
          <cell r="H536">
            <v>2021</v>
          </cell>
        </row>
        <row r="537">
          <cell r="B537">
            <v>529</v>
          </cell>
          <cell r="C537" t="str">
            <v>JOSH ANTHONY</v>
          </cell>
          <cell r="D537" t="str">
            <v>TEXAS CLEARBODY VIOLET </v>
          </cell>
          <cell r="E537" t="str">
            <v>H</v>
          </cell>
          <cell r="F537" t="str">
            <v>JDA</v>
          </cell>
          <cell r="G537">
            <v>101</v>
          </cell>
          <cell r="H537">
            <v>2022</v>
          </cell>
        </row>
        <row r="538">
          <cell r="B538">
            <v>530</v>
          </cell>
          <cell r="C538" t="str">
            <v>JOSH ANTHONY</v>
          </cell>
          <cell r="D538" t="str">
            <v>YELLOW</v>
          </cell>
          <cell r="E538" t="str">
            <v>H</v>
          </cell>
          <cell r="F538" t="str">
            <v>JDA</v>
          </cell>
          <cell r="G538">
            <v>1</v>
          </cell>
          <cell r="H538">
            <v>2021</v>
          </cell>
        </row>
        <row r="539">
          <cell r="B539">
            <v>531</v>
          </cell>
          <cell r="C539" t="str">
            <v>CHAD BABIN</v>
          </cell>
          <cell r="D539" t="str">
            <v>SKY</v>
          </cell>
          <cell r="E539" t="str">
            <v>H</v>
          </cell>
          <cell r="F539" t="str">
            <v>CB</v>
          </cell>
          <cell r="G539">
            <v>109</v>
          </cell>
          <cell r="H539">
            <v>2022</v>
          </cell>
        </row>
        <row r="540">
          <cell r="B540">
            <v>532</v>
          </cell>
          <cell r="C540" t="str">
            <v>CHAD BABIN</v>
          </cell>
          <cell r="D540" t="str">
            <v>COBALT </v>
          </cell>
          <cell r="E540" t="str">
            <v>C</v>
          </cell>
          <cell r="F540" t="str">
            <v>CB</v>
          </cell>
          <cell r="G540">
            <v>33</v>
          </cell>
          <cell r="H540">
            <v>2021</v>
          </cell>
        </row>
        <row r="541">
          <cell r="B541">
            <v>533</v>
          </cell>
          <cell r="C541" t="str">
            <v>CHAD BABIN</v>
          </cell>
          <cell r="D541" t="str">
            <v>GREY</v>
          </cell>
          <cell r="E541" t="str">
            <v>C</v>
          </cell>
          <cell r="F541" t="str">
            <v>CB</v>
          </cell>
          <cell r="G541">
            <v>39</v>
          </cell>
          <cell r="H541">
            <v>2021</v>
          </cell>
        </row>
        <row r="542">
          <cell r="B542">
            <v>534</v>
          </cell>
          <cell r="C542" t="str">
            <v>CHAD BABIN</v>
          </cell>
          <cell r="D542" t="str">
            <v>CINNAMON LIGHT GREEN</v>
          </cell>
          <cell r="E542" t="str">
            <v>C</v>
          </cell>
          <cell r="F542" t="str">
            <v>CB</v>
          </cell>
          <cell r="G542">
            <v>43</v>
          </cell>
          <cell r="H542">
            <v>2020</v>
          </cell>
        </row>
        <row r="543">
          <cell r="B543">
            <v>535</v>
          </cell>
          <cell r="C543" t="str">
            <v>CHAD BABIN</v>
          </cell>
          <cell r="D543" t="str">
            <v>SPANGLE SKY</v>
          </cell>
          <cell r="E543" t="str">
            <v>C</v>
          </cell>
          <cell r="F543" t="str">
            <v>CB</v>
          </cell>
          <cell r="G543">
            <v>11</v>
          </cell>
          <cell r="H543">
            <v>2019</v>
          </cell>
        </row>
        <row r="544">
          <cell r="B544">
            <v>536</v>
          </cell>
          <cell r="C544" t="str">
            <v>CHAD BABIN</v>
          </cell>
          <cell r="D544" t="str">
            <v>SPANGLE OPALINE SKY</v>
          </cell>
          <cell r="E544" t="str">
            <v>C</v>
          </cell>
          <cell r="F544" t="str">
            <v>CB</v>
          </cell>
          <cell r="G544">
            <v>11</v>
          </cell>
          <cell r="H544">
            <v>2021</v>
          </cell>
        </row>
        <row r="545">
          <cell r="B545">
            <v>537</v>
          </cell>
          <cell r="C545" t="str">
            <v>CHAD BABIN</v>
          </cell>
          <cell r="D545" t="str">
            <v>SPANGLE GREY</v>
          </cell>
          <cell r="E545" t="str">
            <v>C</v>
          </cell>
          <cell r="F545" t="str">
            <v>CB</v>
          </cell>
          <cell r="G545">
            <v>3</v>
          </cell>
          <cell r="H545">
            <v>2020</v>
          </cell>
        </row>
        <row r="546">
          <cell r="B546">
            <v>538</v>
          </cell>
          <cell r="C546" t="str">
            <v>CHAD BABIN</v>
          </cell>
          <cell r="D546" t="str">
            <v>DF  WHITE SPANGLE</v>
          </cell>
          <cell r="E546" t="str">
            <v>C</v>
          </cell>
          <cell r="F546" t="str">
            <v>CB</v>
          </cell>
          <cell r="G546">
            <v>110</v>
          </cell>
          <cell r="H546">
            <v>2022</v>
          </cell>
        </row>
        <row r="547">
          <cell r="B547">
            <v>539</v>
          </cell>
          <cell r="C547" t="str">
            <v>CHAD BABIN</v>
          </cell>
          <cell r="D547" t="str">
            <v>YELLOWFACE OPALINE SKY</v>
          </cell>
          <cell r="E547" t="str">
            <v>C</v>
          </cell>
          <cell r="F547" t="str">
            <v>CB</v>
          </cell>
          <cell r="G547">
            <v>19</v>
          </cell>
          <cell r="H547">
            <v>2021</v>
          </cell>
        </row>
        <row r="548">
          <cell r="B548">
            <v>540</v>
          </cell>
          <cell r="C548" t="str">
            <v>JULIE WILLIS</v>
          </cell>
          <cell r="D548" t="str">
            <v>SKY</v>
          </cell>
          <cell r="E548" t="str">
            <v>C</v>
          </cell>
          <cell r="F548" t="str">
            <v>JEW</v>
          </cell>
          <cell r="G548">
            <v>105</v>
          </cell>
          <cell r="H548">
            <v>2022</v>
          </cell>
        </row>
        <row r="549">
          <cell r="B549">
            <v>541</v>
          </cell>
          <cell r="C549" t="str">
            <v>MAUREEN BRODERICK</v>
          </cell>
          <cell r="D549" t="str">
            <v>LIGHT GREEN</v>
          </cell>
          <cell r="E549" t="str">
            <v>C</v>
          </cell>
          <cell r="F549" t="str">
            <v>MAB</v>
          </cell>
          <cell r="G549">
            <v>105</v>
          </cell>
          <cell r="H549">
            <v>2021</v>
          </cell>
        </row>
        <row r="550">
          <cell r="B550">
            <v>542</v>
          </cell>
          <cell r="C550" t="str">
            <v>MAUREEN BRODERICK</v>
          </cell>
          <cell r="D550" t="str">
            <v>YF OPALINE GREY</v>
          </cell>
          <cell r="E550" t="str">
            <v>C</v>
          </cell>
          <cell r="F550" t="str">
            <v>MAB</v>
          </cell>
          <cell r="G550">
            <v>31</v>
          </cell>
          <cell r="H550">
            <v>2021</v>
          </cell>
        </row>
        <row r="551">
          <cell r="B551">
            <v>543</v>
          </cell>
          <cell r="C551" t="str">
            <v>MAUREEN BRODERICK</v>
          </cell>
          <cell r="D551" t="str">
            <v>VIOLET</v>
          </cell>
          <cell r="E551" t="str">
            <v>H</v>
          </cell>
          <cell r="F551" t="str">
            <v>MAB</v>
          </cell>
          <cell r="G551">
            <v>49</v>
          </cell>
          <cell r="H551">
            <v>2021</v>
          </cell>
        </row>
        <row r="552">
          <cell r="B552">
            <v>544</v>
          </cell>
          <cell r="C552" t="str">
            <v>AL HORTON</v>
          </cell>
          <cell r="D552" t="str">
            <v>LIGHT GREEN</v>
          </cell>
          <cell r="E552" t="str">
            <v>C</v>
          </cell>
          <cell r="F552" t="str">
            <v>FFA</v>
          </cell>
          <cell r="G552">
            <v>4</v>
          </cell>
          <cell r="H552">
            <v>2021</v>
          </cell>
        </row>
        <row r="553">
          <cell r="B553">
            <v>545</v>
          </cell>
          <cell r="C553" t="str">
            <v>AL HORTON</v>
          </cell>
          <cell r="D553" t="str">
            <v>GREY GREEN</v>
          </cell>
          <cell r="E553" t="str">
            <v>C</v>
          </cell>
          <cell r="F553" t="str">
            <v>FFA</v>
          </cell>
          <cell r="G553">
            <v>10</v>
          </cell>
          <cell r="H553">
            <v>2021</v>
          </cell>
        </row>
        <row r="554">
          <cell r="B554">
            <v>546</v>
          </cell>
          <cell r="C554" t="str">
            <v>AL HORTON</v>
          </cell>
          <cell r="D554" t="str">
            <v>GREY</v>
          </cell>
          <cell r="E554" t="str">
            <v>C</v>
          </cell>
          <cell r="F554" t="str">
            <v>JAP</v>
          </cell>
          <cell r="G554">
            <v>3</v>
          </cell>
          <cell r="H554">
            <v>2021</v>
          </cell>
        </row>
        <row r="555">
          <cell r="B555">
            <v>547</v>
          </cell>
          <cell r="C555" t="str">
            <v>AL HORTON</v>
          </cell>
          <cell r="D555" t="str">
            <v>CINNAMON LIGHT GREEN</v>
          </cell>
          <cell r="E555" t="str">
            <v>C</v>
          </cell>
          <cell r="F555" t="str">
            <v>FFA</v>
          </cell>
          <cell r="G555">
            <v>10</v>
          </cell>
          <cell r="H555">
            <v>2019</v>
          </cell>
        </row>
        <row r="556">
          <cell r="B556">
            <v>548</v>
          </cell>
          <cell r="C556" t="str">
            <v>AL HORTON</v>
          </cell>
          <cell r="D556" t="str">
            <v>CINNAMON LIGHT GREEN</v>
          </cell>
          <cell r="E556" t="str">
            <v>H</v>
          </cell>
          <cell r="F556" t="str">
            <v>JAP</v>
          </cell>
          <cell r="G556">
            <v>209</v>
          </cell>
          <cell r="H556">
            <v>2019</v>
          </cell>
        </row>
        <row r="557">
          <cell r="B557">
            <v>549</v>
          </cell>
          <cell r="C557" t="str">
            <v>GREG LOVELL</v>
          </cell>
          <cell r="D557" t="str">
            <v>OPALINE SKY</v>
          </cell>
          <cell r="E557" t="str">
            <v>C</v>
          </cell>
          <cell r="F557" t="str">
            <v>65L</v>
          </cell>
          <cell r="G557">
            <v>32</v>
          </cell>
          <cell r="H557">
            <v>2021</v>
          </cell>
        </row>
        <row r="558">
          <cell r="B558">
            <v>550</v>
          </cell>
          <cell r="C558" t="str">
            <v>GREG LOVELL</v>
          </cell>
          <cell r="D558" t="str">
            <v>GREY GREEN</v>
          </cell>
          <cell r="E558" t="str">
            <v>C</v>
          </cell>
          <cell r="F558" t="str">
            <v>65L</v>
          </cell>
          <cell r="G558">
            <v>58</v>
          </cell>
          <cell r="H558">
            <v>2021</v>
          </cell>
        </row>
        <row r="559">
          <cell r="B559">
            <v>551</v>
          </cell>
          <cell r="C559" t="str">
            <v>GREG LOVELL</v>
          </cell>
          <cell r="D559" t="str">
            <v>SPANGLE GREY</v>
          </cell>
          <cell r="E559" t="str">
            <v>C</v>
          </cell>
          <cell r="F559" t="str">
            <v>65L</v>
          </cell>
          <cell r="G559">
            <v>63</v>
          </cell>
          <cell r="H559">
            <v>2019</v>
          </cell>
        </row>
        <row r="560">
          <cell r="B560">
            <v>552</v>
          </cell>
          <cell r="C560" t="str">
            <v>GREG LOVELL</v>
          </cell>
          <cell r="D560" t="str">
            <v>SPANGLE OPALINE GREY</v>
          </cell>
          <cell r="E560" t="str">
            <v>H</v>
          </cell>
          <cell r="F560" t="str">
            <v>65L</v>
          </cell>
          <cell r="G560">
            <v>64</v>
          </cell>
          <cell r="H560">
            <v>2019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 t="str">
            <v>Cage #</v>
          </cell>
          <cell r="C759" t="str">
            <v>EXHIBITOR</v>
          </cell>
          <cell r="D759" t="str">
            <v>COLOR &amp; VARIETY</v>
          </cell>
          <cell r="E759" t="str">
            <v>SEX</v>
          </cell>
          <cell r="F759" t="str">
            <v>CODE</v>
          </cell>
          <cell r="G759" t="str">
            <v>##</v>
          </cell>
          <cell r="H759" t="str">
            <v>YEAR</v>
          </cell>
        </row>
        <row r="760">
          <cell r="B760" t="str">
            <v>RARE</v>
          </cell>
        </row>
        <row r="761">
          <cell r="B761">
            <v>1000</v>
          </cell>
        </row>
        <row r="762">
          <cell r="B762">
            <v>1001</v>
          </cell>
          <cell r="C762" t="str">
            <v>X</v>
          </cell>
        </row>
        <row r="763">
          <cell r="B763">
            <v>1002</v>
          </cell>
          <cell r="C763" t="str">
            <v>X</v>
          </cell>
          <cell r="D763" t="str">
            <v> </v>
          </cell>
          <cell r="E763" t="str">
            <v> </v>
          </cell>
          <cell r="F763" t="str">
            <v> </v>
          </cell>
          <cell r="G763" t="str">
            <v> </v>
          </cell>
          <cell r="H763" t="str">
            <v> </v>
          </cell>
        </row>
        <row r="764">
          <cell r="B764">
            <v>1003</v>
          </cell>
          <cell r="C764" t="str">
            <v>X</v>
          </cell>
        </row>
        <row r="765">
          <cell r="B765">
            <v>1004</v>
          </cell>
          <cell r="C765" t="str">
            <v>X</v>
          </cell>
        </row>
        <row r="766">
          <cell r="B766">
            <v>1005</v>
          </cell>
          <cell r="C766" t="str">
            <v>X</v>
          </cell>
        </row>
        <row r="767">
          <cell r="B767">
            <v>1006</v>
          </cell>
          <cell r="C767" t="str">
            <v>X</v>
          </cell>
        </row>
        <row r="768">
          <cell r="B768">
            <v>1007</v>
          </cell>
          <cell r="C768" t="str">
            <v>X</v>
          </cell>
        </row>
        <row r="769">
          <cell r="B769">
            <v>1008</v>
          </cell>
          <cell r="C769" t="str">
            <v>X</v>
          </cell>
        </row>
        <row r="770">
          <cell r="B770">
            <v>1009</v>
          </cell>
          <cell r="C770" t="str">
            <v>X</v>
          </cell>
        </row>
        <row r="771">
          <cell r="B771">
            <v>1010</v>
          </cell>
          <cell r="C771" t="str">
            <v>X</v>
          </cell>
        </row>
        <row r="772">
          <cell r="B772">
            <v>1011</v>
          </cell>
          <cell r="C772" t="str">
            <v>X</v>
          </cell>
        </row>
        <row r="773">
          <cell r="B773">
            <v>1012</v>
          </cell>
          <cell r="C773" t="str">
            <v>X</v>
          </cell>
        </row>
        <row r="774">
          <cell r="B774">
            <v>1013</v>
          </cell>
          <cell r="C774" t="str">
            <v>X</v>
          </cell>
        </row>
        <row r="775">
          <cell r="B775">
            <v>1014</v>
          </cell>
          <cell r="C775" t="str">
            <v>X</v>
          </cell>
        </row>
        <row r="776">
          <cell r="B776">
            <v>1015</v>
          </cell>
          <cell r="C776" t="str">
            <v>X</v>
          </cell>
        </row>
        <row r="777">
          <cell r="B777">
            <v>1016</v>
          </cell>
          <cell r="C777" t="str">
            <v>X</v>
          </cell>
        </row>
        <row r="778">
          <cell r="B778">
            <v>1017</v>
          </cell>
          <cell r="C778" t="str">
            <v>X</v>
          </cell>
        </row>
        <row r="779">
          <cell r="B779">
            <v>1018</v>
          </cell>
          <cell r="C779" t="str">
            <v>X</v>
          </cell>
        </row>
        <row r="780">
          <cell r="B780">
            <v>1019</v>
          </cell>
          <cell r="C780" t="str">
            <v>X</v>
          </cell>
        </row>
        <row r="781">
          <cell r="B781">
            <v>1020</v>
          </cell>
          <cell r="C781" t="str">
            <v>X</v>
          </cell>
        </row>
        <row r="782">
          <cell r="B782">
            <v>1021</v>
          </cell>
          <cell r="C782" t="str">
            <v>X</v>
          </cell>
        </row>
        <row r="783">
          <cell r="B783">
            <v>1022</v>
          </cell>
          <cell r="C783" t="str">
            <v>X</v>
          </cell>
        </row>
        <row r="784">
          <cell r="B784">
            <v>1023</v>
          </cell>
          <cell r="C784" t="str">
            <v>X</v>
          </cell>
        </row>
        <row r="785">
          <cell r="B785">
            <v>1024</v>
          </cell>
          <cell r="C785" t="str">
            <v>X</v>
          </cell>
        </row>
        <row r="786">
          <cell r="B786">
            <v>1025</v>
          </cell>
          <cell r="C786" t="str">
            <v>X</v>
          </cell>
        </row>
        <row r="787">
          <cell r="B787">
            <v>1026</v>
          </cell>
          <cell r="C787" t="str">
            <v>X</v>
          </cell>
        </row>
        <row r="788">
          <cell r="B788">
            <v>1027</v>
          </cell>
          <cell r="C788" t="str">
            <v>X</v>
          </cell>
        </row>
        <row r="789">
          <cell r="B789">
            <v>1028</v>
          </cell>
          <cell r="C789" t="str">
            <v>X</v>
          </cell>
        </row>
        <row r="790">
          <cell r="B790">
            <v>1029</v>
          </cell>
          <cell r="C790" t="str">
            <v>JULIE WILLIS</v>
          </cell>
          <cell r="D790" t="str">
            <v>EASLEY CLEARBODY COBALT</v>
          </cell>
          <cell r="E790" t="str">
            <v>C</v>
          </cell>
          <cell r="F790" t="str">
            <v>JEW</v>
          </cell>
          <cell r="G790">
            <v>34</v>
          </cell>
          <cell r="H790">
            <v>2021</v>
          </cell>
        </row>
        <row r="791">
          <cell r="B791">
            <v>1030</v>
          </cell>
          <cell r="C791" t="str">
            <v>RELDA YEOMAN</v>
          </cell>
          <cell r="D791" t="str">
            <v>RED EYED LACEWING YELLOW</v>
          </cell>
          <cell r="E791" t="str">
            <v>H</v>
          </cell>
          <cell r="F791" t="str">
            <v>YEO</v>
          </cell>
          <cell r="G791">
            <v>220</v>
          </cell>
          <cell r="H791">
            <v>2021</v>
          </cell>
        </row>
        <row r="792">
          <cell r="B792">
            <v>1031</v>
          </cell>
          <cell r="C792" t="str">
            <v>SHARON ROBICHAUD</v>
          </cell>
          <cell r="D792" t="str">
            <v>ECB OPALINE GREY</v>
          </cell>
          <cell r="E792" t="str">
            <v>C</v>
          </cell>
          <cell r="F792" t="str">
            <v>51R</v>
          </cell>
          <cell r="G792">
            <v>23</v>
          </cell>
          <cell r="H792">
            <v>2020</v>
          </cell>
        </row>
        <row r="793">
          <cell r="B793">
            <v>1032</v>
          </cell>
          <cell r="C793" t="str">
            <v>SHARON ROBICHAUD</v>
          </cell>
          <cell r="D793" t="str">
            <v>GREYWING YF SKY</v>
          </cell>
          <cell r="E793" t="str">
            <v>C</v>
          </cell>
          <cell r="F793" t="str">
            <v>51R</v>
          </cell>
          <cell r="G793">
            <v>37</v>
          </cell>
          <cell r="H793">
            <v>2021</v>
          </cell>
        </row>
        <row r="794">
          <cell r="B794">
            <v>1033</v>
          </cell>
          <cell r="C794" t="str">
            <v>SHARON ROBICHAUD</v>
          </cell>
          <cell r="D794" t="str">
            <v>ECB GREY GREEN</v>
          </cell>
          <cell r="E794" t="str">
            <v>C</v>
          </cell>
          <cell r="F794" t="str">
            <v>51R</v>
          </cell>
          <cell r="G794">
            <v>17</v>
          </cell>
          <cell r="H794">
            <v>2022</v>
          </cell>
        </row>
        <row r="795">
          <cell r="B795">
            <v>1034</v>
          </cell>
          <cell r="C795" t="str">
            <v>SHARON ROBICHAUD</v>
          </cell>
          <cell r="D795" t="str">
            <v>ECB GREYWING SKY</v>
          </cell>
          <cell r="E795" t="str">
            <v>H</v>
          </cell>
          <cell r="F795" t="str">
            <v>51R</v>
          </cell>
          <cell r="G795">
            <v>92</v>
          </cell>
          <cell r="H795">
            <v>2020</v>
          </cell>
        </row>
        <row r="796">
          <cell r="B796">
            <v>1035</v>
          </cell>
          <cell r="C796" t="str">
            <v>SHARON ROBICHAUD</v>
          </cell>
          <cell r="D796" t="str">
            <v>RECESSIVE PIED SKY</v>
          </cell>
          <cell r="E796" t="str">
            <v>C</v>
          </cell>
          <cell r="F796" t="str">
            <v>51R</v>
          </cell>
          <cell r="G796">
            <v>70</v>
          </cell>
          <cell r="H796">
            <v>2021</v>
          </cell>
        </row>
        <row r="797">
          <cell r="B797">
            <v>1036</v>
          </cell>
          <cell r="C797" t="str">
            <v>SHARON ROBICHAUD</v>
          </cell>
          <cell r="D797" t="str">
            <v>CLEARWING SKY</v>
          </cell>
          <cell r="E797" t="str">
            <v>C</v>
          </cell>
          <cell r="F797" t="str">
            <v>51R</v>
          </cell>
          <cell r="G797">
            <v>8</v>
          </cell>
          <cell r="H797">
            <v>2022</v>
          </cell>
        </row>
        <row r="798">
          <cell r="B798">
            <v>1037</v>
          </cell>
          <cell r="C798" t="str">
            <v>SHARON ROBICHAUD</v>
          </cell>
          <cell r="D798" t="str">
            <v>CLEAREING COBALT</v>
          </cell>
          <cell r="E798" t="str">
            <v>C</v>
          </cell>
          <cell r="F798" t="str">
            <v>51R</v>
          </cell>
          <cell r="G798">
            <v>7</v>
          </cell>
          <cell r="H798">
            <v>2022</v>
          </cell>
        </row>
        <row r="799">
          <cell r="B799">
            <v>1038</v>
          </cell>
          <cell r="C799" t="str">
            <v>CHAD BABIN</v>
          </cell>
          <cell r="D799" t="str">
            <v>CLEARWING OPALINE SKY</v>
          </cell>
          <cell r="E799" t="str">
            <v>C</v>
          </cell>
          <cell r="F799" t="str">
            <v>CB</v>
          </cell>
          <cell r="G799">
            <v>126</v>
          </cell>
          <cell r="H799">
            <v>2019</v>
          </cell>
        </row>
        <row r="800">
          <cell r="B800">
            <v>1039</v>
          </cell>
          <cell r="C800" t="str">
            <v>MAUREEN</v>
          </cell>
          <cell r="D800" t="str">
            <v>CLEARWING OLIVE</v>
          </cell>
          <cell r="E800" t="str">
            <v>C</v>
          </cell>
          <cell r="F800" t="str">
            <v>MAB</v>
          </cell>
          <cell r="G800">
            <v>29</v>
          </cell>
          <cell r="H800">
            <v>2022</v>
          </cell>
        </row>
        <row r="801">
          <cell r="B801">
            <v>1040</v>
          </cell>
          <cell r="C801" t="str">
            <v>MAUREEN</v>
          </cell>
          <cell r="D801" t="str">
            <v>RAINBOW</v>
          </cell>
          <cell r="E801" t="str">
            <v>C</v>
          </cell>
          <cell r="F801" t="str">
            <v>MAB</v>
          </cell>
          <cell r="G801">
            <v>11</v>
          </cell>
          <cell r="H801">
            <v>2020</v>
          </cell>
        </row>
        <row r="802">
          <cell r="B802">
            <v>1041</v>
          </cell>
          <cell r="C802" t="str">
            <v>MAUREEN</v>
          </cell>
          <cell r="D802" t="str">
            <v>RAINBOW</v>
          </cell>
          <cell r="E802" t="str">
            <v>H</v>
          </cell>
          <cell r="F802" t="str">
            <v>MAB</v>
          </cell>
          <cell r="G802">
            <v>14</v>
          </cell>
          <cell r="H802">
            <v>2022</v>
          </cell>
        </row>
        <row r="803">
          <cell r="B803">
            <v>1042</v>
          </cell>
          <cell r="C803" t="str">
            <v>MAUREEN</v>
          </cell>
          <cell r="D803" t="str">
            <v>RECESSIVE PIED YF SKY</v>
          </cell>
          <cell r="E803" t="str">
            <v>C</v>
          </cell>
          <cell r="F803" t="str">
            <v>MAB</v>
          </cell>
          <cell r="G803">
            <v>58</v>
          </cell>
          <cell r="H803">
            <v>2021</v>
          </cell>
        </row>
        <row r="804">
          <cell r="B804">
            <v>1043</v>
          </cell>
          <cell r="C804" t="str">
            <v>MAUREEN</v>
          </cell>
          <cell r="D804" t="str">
            <v>DF ANTHRACITE YF</v>
          </cell>
          <cell r="E804" t="str">
            <v>C</v>
          </cell>
          <cell r="F804" t="str">
            <v>MAB</v>
          </cell>
          <cell r="G804">
            <v>12</v>
          </cell>
          <cell r="H804">
            <v>2022</v>
          </cell>
        </row>
        <row r="805">
          <cell r="B805">
            <v>1044</v>
          </cell>
          <cell r="C805" t="str">
            <v>MAUREEN</v>
          </cell>
          <cell r="D805" t="str">
            <v>SLATE</v>
          </cell>
          <cell r="E805" t="str">
            <v>C</v>
          </cell>
          <cell r="F805" t="str">
            <v>MAB</v>
          </cell>
          <cell r="G805">
            <v>25</v>
          </cell>
          <cell r="H805">
            <v>2020</v>
          </cell>
        </row>
        <row r="806">
          <cell r="B806">
            <v>1045</v>
          </cell>
          <cell r="C806" t="str">
            <v>MAUREEN</v>
          </cell>
          <cell r="D806" t="str">
            <v>ECB YF SKY</v>
          </cell>
          <cell r="E806" t="str">
            <v>C</v>
          </cell>
          <cell r="F806" t="str">
            <v>MAB</v>
          </cell>
          <cell r="G806">
            <v>67</v>
          </cell>
          <cell r="H806">
            <v>2021</v>
          </cell>
        </row>
        <row r="807">
          <cell r="B807">
            <v>1046</v>
          </cell>
          <cell r="C807" t="str">
            <v>MAUREEN</v>
          </cell>
          <cell r="D807" t="str">
            <v>SPANGLE ANTHRACITE </v>
          </cell>
          <cell r="E807" t="str">
            <v>C</v>
          </cell>
          <cell r="F807" t="str">
            <v>MAB</v>
          </cell>
          <cell r="G807">
            <v>14</v>
          </cell>
          <cell r="H807">
            <v>2022</v>
          </cell>
        </row>
        <row r="808">
          <cell r="B808">
            <v>1047</v>
          </cell>
          <cell r="C808" t="str">
            <v>AL HORTON</v>
          </cell>
          <cell r="D808" t="str">
            <v>LACEWING YELLOW</v>
          </cell>
          <cell r="E808" t="str">
            <v>H</v>
          </cell>
          <cell r="F808" t="str">
            <v>JAP</v>
          </cell>
          <cell r="G808">
            <v>252</v>
          </cell>
          <cell r="H808">
            <v>2019</v>
          </cell>
        </row>
        <row r="809">
          <cell r="B809">
            <v>1048</v>
          </cell>
          <cell r="C809" t="str">
            <v>GREG LOVELL</v>
          </cell>
          <cell r="D809" t="str">
            <v>RECESSIVE PIED YF COBALT</v>
          </cell>
          <cell r="E809" t="str">
            <v>C</v>
          </cell>
          <cell r="F809" t="str">
            <v>65L</v>
          </cell>
          <cell r="G809">
            <v>28</v>
          </cell>
          <cell r="H809">
            <v>2021</v>
          </cell>
        </row>
        <row r="810">
          <cell r="B810">
            <v>1049</v>
          </cell>
          <cell r="C810" t="str">
            <v>SHARON ROBICHAUD</v>
          </cell>
          <cell r="D810" t="str">
            <v>TCB GREYWING YF OPALINE SKY</v>
          </cell>
          <cell r="E810" t="str">
            <v>H</v>
          </cell>
          <cell r="F810" t="str">
            <v>51R</v>
          </cell>
          <cell r="G810">
            <v>96</v>
          </cell>
          <cell r="H810">
            <v>2021</v>
          </cell>
        </row>
        <row r="811">
          <cell r="B811">
            <v>1050</v>
          </cell>
        </row>
        <row r="812">
          <cell r="B812">
            <v>1051</v>
          </cell>
        </row>
        <row r="813">
          <cell r="B813">
            <v>1052</v>
          </cell>
        </row>
        <row r="814">
          <cell r="B814">
            <v>1053</v>
          </cell>
        </row>
        <row r="815">
          <cell r="B815">
            <v>1054</v>
          </cell>
        </row>
        <row r="816">
          <cell r="B816">
            <v>1055</v>
          </cell>
        </row>
        <row r="817">
          <cell r="B817">
            <v>1056</v>
          </cell>
        </row>
        <row r="818">
          <cell r="B818">
            <v>1057</v>
          </cell>
        </row>
        <row r="819">
          <cell r="B819">
            <v>1058</v>
          </cell>
        </row>
        <row r="820">
          <cell r="B820">
            <v>1059</v>
          </cell>
        </row>
        <row r="821">
          <cell r="B821">
            <v>1060</v>
          </cell>
        </row>
        <row r="822">
          <cell r="B822">
            <v>1061</v>
          </cell>
        </row>
        <row r="823">
          <cell r="B823">
            <v>1062</v>
          </cell>
        </row>
        <row r="824">
          <cell r="B824">
            <v>1063</v>
          </cell>
        </row>
        <row r="825">
          <cell r="B825">
            <v>1064</v>
          </cell>
        </row>
        <row r="826">
          <cell r="B826">
            <v>1065</v>
          </cell>
        </row>
        <row r="827">
          <cell r="B827">
            <v>1066</v>
          </cell>
        </row>
        <row r="828">
          <cell r="B828">
            <v>1067</v>
          </cell>
        </row>
        <row r="829">
          <cell r="B829">
            <v>1068</v>
          </cell>
        </row>
        <row r="830">
          <cell r="B830">
            <v>1069</v>
          </cell>
        </row>
        <row r="831">
          <cell r="B831">
            <v>1070</v>
          </cell>
        </row>
        <row r="832">
          <cell r="B832">
            <v>1071</v>
          </cell>
        </row>
        <row r="833">
          <cell r="B833">
            <v>1072</v>
          </cell>
        </row>
        <row r="834">
          <cell r="B834">
            <v>1073</v>
          </cell>
        </row>
        <row r="835">
          <cell r="B835">
            <v>1074</v>
          </cell>
        </row>
        <row r="836">
          <cell r="B836">
            <v>1075</v>
          </cell>
        </row>
        <row r="837">
          <cell r="B837">
            <v>1076</v>
          </cell>
        </row>
        <row r="838">
          <cell r="B838">
            <v>1077</v>
          </cell>
        </row>
        <row r="839">
          <cell r="B839">
            <v>1078</v>
          </cell>
        </row>
        <row r="840">
          <cell r="B840">
            <v>1079</v>
          </cell>
        </row>
        <row r="841">
          <cell r="B841">
            <v>1080</v>
          </cell>
        </row>
        <row r="842">
          <cell r="B842">
            <v>1081</v>
          </cell>
        </row>
        <row r="843">
          <cell r="B843">
            <v>1082</v>
          </cell>
        </row>
        <row r="844">
          <cell r="B844">
            <v>1083</v>
          </cell>
        </row>
        <row r="845">
          <cell r="B845">
            <v>1084</v>
          </cell>
        </row>
        <row r="846">
          <cell r="B846">
            <v>1085</v>
          </cell>
        </row>
        <row r="847">
          <cell r="B847">
            <v>1086</v>
          </cell>
        </row>
        <row r="848">
          <cell r="B848">
            <v>1087</v>
          </cell>
        </row>
        <row r="849">
          <cell r="B849">
            <v>1088</v>
          </cell>
        </row>
        <row r="850">
          <cell r="B850">
            <v>1089</v>
          </cell>
        </row>
        <row r="851">
          <cell r="B851">
            <v>1090</v>
          </cell>
        </row>
        <row r="852">
          <cell r="B852">
            <v>1091</v>
          </cell>
        </row>
        <row r="853">
          <cell r="B853">
            <v>1092</v>
          </cell>
        </row>
        <row r="854">
          <cell r="B854">
            <v>1093</v>
          </cell>
        </row>
        <row r="855">
          <cell r="B855">
            <v>1094</v>
          </cell>
        </row>
        <row r="856">
          <cell r="B856">
            <v>1095</v>
          </cell>
        </row>
        <row r="857">
          <cell r="B857">
            <v>1096</v>
          </cell>
        </row>
        <row r="858">
          <cell r="B858">
            <v>1097</v>
          </cell>
        </row>
        <row r="859">
          <cell r="B859">
            <v>1098</v>
          </cell>
        </row>
        <row r="860">
          <cell r="B860">
            <v>1099</v>
          </cell>
        </row>
        <row r="861">
          <cell r="B861">
            <v>1100</v>
          </cell>
        </row>
        <row r="862">
          <cell r="B862">
            <v>1101</v>
          </cell>
        </row>
        <row r="863">
          <cell r="B863">
            <v>1102</v>
          </cell>
        </row>
        <row r="864">
          <cell r="B864">
            <v>1103</v>
          </cell>
        </row>
        <row r="865">
          <cell r="B865">
            <v>1104</v>
          </cell>
        </row>
        <row r="866">
          <cell r="B866">
            <v>1105</v>
          </cell>
        </row>
        <row r="867">
          <cell r="B867">
            <v>1106</v>
          </cell>
        </row>
        <row r="868">
          <cell r="B868">
            <v>1107</v>
          </cell>
        </row>
        <row r="869">
          <cell r="B869">
            <v>1108</v>
          </cell>
        </row>
        <row r="870">
          <cell r="B870">
            <v>1109</v>
          </cell>
        </row>
        <row r="871">
          <cell r="B871">
            <v>1110</v>
          </cell>
        </row>
        <row r="872">
          <cell r="B872">
            <v>1111</v>
          </cell>
        </row>
        <row r="873">
          <cell r="B873">
            <v>1112</v>
          </cell>
        </row>
        <row r="874">
          <cell r="B874">
            <v>1113</v>
          </cell>
        </row>
        <row r="875">
          <cell r="B875">
            <v>1114</v>
          </cell>
        </row>
        <row r="876">
          <cell r="B876">
            <v>1115</v>
          </cell>
        </row>
        <row r="877">
          <cell r="B877">
            <v>1116</v>
          </cell>
        </row>
        <row r="878">
          <cell r="B878">
            <v>1117</v>
          </cell>
        </row>
        <row r="879">
          <cell r="B879">
            <v>1118</v>
          </cell>
        </row>
        <row r="880">
          <cell r="B880">
            <v>1119</v>
          </cell>
        </row>
        <row r="881">
          <cell r="B881">
            <v>1120</v>
          </cell>
        </row>
        <row r="882">
          <cell r="B882">
            <v>1121</v>
          </cell>
        </row>
        <row r="883">
          <cell r="B883">
            <v>1122</v>
          </cell>
        </row>
        <row r="884">
          <cell r="B884">
            <v>1123</v>
          </cell>
        </row>
        <row r="885">
          <cell r="B885">
            <v>1124</v>
          </cell>
        </row>
        <row r="886">
          <cell r="B886">
            <v>1125</v>
          </cell>
        </row>
        <row r="887">
          <cell r="B887">
            <v>1126</v>
          </cell>
        </row>
        <row r="888">
          <cell r="B888">
            <v>1127</v>
          </cell>
        </row>
        <row r="889">
          <cell r="B889">
            <v>1128</v>
          </cell>
        </row>
        <row r="890">
          <cell r="B890">
            <v>1129</v>
          </cell>
        </row>
        <row r="891">
          <cell r="B891">
            <v>1130</v>
          </cell>
        </row>
        <row r="892">
          <cell r="B892">
            <v>1131</v>
          </cell>
        </row>
        <row r="893">
          <cell r="B893">
            <v>1132</v>
          </cell>
        </row>
        <row r="894">
          <cell r="B894">
            <v>1133</v>
          </cell>
        </row>
        <row r="895">
          <cell r="B895">
            <v>1134</v>
          </cell>
        </row>
        <row r="896">
          <cell r="B896">
            <v>1135</v>
          </cell>
        </row>
        <row r="897">
          <cell r="B897">
            <v>1136</v>
          </cell>
        </row>
        <row r="898">
          <cell r="B898">
            <v>1137</v>
          </cell>
        </row>
        <row r="899">
          <cell r="B899">
            <v>1138</v>
          </cell>
        </row>
        <row r="900">
          <cell r="B900">
            <v>1139</v>
          </cell>
        </row>
        <row r="901">
          <cell r="B901">
            <v>1140</v>
          </cell>
        </row>
        <row r="902">
          <cell r="B902">
            <v>1141</v>
          </cell>
        </row>
        <row r="903">
          <cell r="B903">
            <v>1142</v>
          </cell>
        </row>
        <row r="904">
          <cell r="B904">
            <v>1143</v>
          </cell>
        </row>
        <row r="905">
          <cell r="B905">
            <v>1144</v>
          </cell>
        </row>
        <row r="906">
          <cell r="B906">
            <v>1145</v>
          </cell>
        </row>
        <row r="907">
          <cell r="B907">
            <v>1146</v>
          </cell>
        </row>
        <row r="908">
          <cell r="B908">
            <v>1147</v>
          </cell>
        </row>
        <row r="909">
          <cell r="B909">
            <v>1148</v>
          </cell>
        </row>
        <row r="910">
          <cell r="B910">
            <v>1149</v>
          </cell>
        </row>
        <row r="911">
          <cell r="B911">
            <v>1150</v>
          </cell>
        </row>
        <row r="912">
          <cell r="B912">
            <v>1151</v>
          </cell>
        </row>
        <row r="913">
          <cell r="B913">
            <v>1152</v>
          </cell>
        </row>
        <row r="914">
          <cell r="B914">
            <v>1153</v>
          </cell>
        </row>
        <row r="915">
          <cell r="B915">
            <v>1154</v>
          </cell>
        </row>
        <row r="916">
          <cell r="B916">
            <v>1155</v>
          </cell>
        </row>
        <row r="917">
          <cell r="B917">
            <v>1156</v>
          </cell>
        </row>
        <row r="918">
          <cell r="B918">
            <v>1157</v>
          </cell>
        </row>
        <row r="919">
          <cell r="B919">
            <v>1158</v>
          </cell>
        </row>
        <row r="920">
          <cell r="B920">
            <v>1159</v>
          </cell>
        </row>
        <row r="921">
          <cell r="B921">
            <v>1160</v>
          </cell>
        </row>
        <row r="922">
          <cell r="B922">
            <v>1161</v>
          </cell>
        </row>
        <row r="923">
          <cell r="B923">
            <v>1162</v>
          </cell>
        </row>
        <row r="924">
          <cell r="B924">
            <v>1163</v>
          </cell>
        </row>
        <row r="925">
          <cell r="B925">
            <v>1164</v>
          </cell>
        </row>
        <row r="926">
          <cell r="B926">
            <v>1165</v>
          </cell>
        </row>
        <row r="927">
          <cell r="B927">
            <v>1166</v>
          </cell>
        </row>
        <row r="928">
          <cell r="B928">
            <v>1167</v>
          </cell>
        </row>
        <row r="929">
          <cell r="B929">
            <v>1168</v>
          </cell>
        </row>
        <row r="930">
          <cell r="B930">
            <v>1169</v>
          </cell>
        </row>
        <row r="931">
          <cell r="B931">
            <v>1170</v>
          </cell>
        </row>
        <row r="932">
          <cell r="B932">
            <v>1171</v>
          </cell>
        </row>
        <row r="933">
          <cell r="B933">
            <v>1172</v>
          </cell>
        </row>
        <row r="934">
          <cell r="B934">
            <v>1173</v>
          </cell>
        </row>
        <row r="935">
          <cell r="B935">
            <v>1174</v>
          </cell>
        </row>
        <row r="936">
          <cell r="B936">
            <v>1175</v>
          </cell>
        </row>
        <row r="937">
          <cell r="B937">
            <v>1176</v>
          </cell>
        </row>
        <row r="938">
          <cell r="B938">
            <v>1177</v>
          </cell>
        </row>
        <row r="939">
          <cell r="B939">
            <v>1178</v>
          </cell>
        </row>
        <row r="940">
          <cell r="B940">
            <v>1179</v>
          </cell>
        </row>
        <row r="941">
          <cell r="B941">
            <v>1180</v>
          </cell>
        </row>
        <row r="942">
          <cell r="B942">
            <v>1181</v>
          </cell>
        </row>
        <row r="943">
          <cell r="B943">
            <v>1182</v>
          </cell>
        </row>
        <row r="944">
          <cell r="B944">
            <v>1183</v>
          </cell>
        </row>
        <row r="945">
          <cell r="B945">
            <v>1184</v>
          </cell>
        </row>
        <row r="946">
          <cell r="B946">
            <v>1185</v>
          </cell>
        </row>
        <row r="947">
          <cell r="B947">
            <v>1186</v>
          </cell>
        </row>
        <row r="948">
          <cell r="B948">
            <v>1187</v>
          </cell>
        </row>
        <row r="949">
          <cell r="B949">
            <v>1188</v>
          </cell>
        </row>
        <row r="950">
          <cell r="B950">
            <v>1189</v>
          </cell>
        </row>
        <row r="951">
          <cell r="B951">
            <v>1190</v>
          </cell>
        </row>
        <row r="952">
          <cell r="B952">
            <v>1191</v>
          </cell>
        </row>
        <row r="953">
          <cell r="B953">
            <v>1192</v>
          </cell>
        </row>
        <row r="954">
          <cell r="B954">
            <v>1193</v>
          </cell>
        </row>
        <row r="955">
          <cell r="B955">
            <v>1194</v>
          </cell>
        </row>
        <row r="956">
          <cell r="B956">
            <v>1195</v>
          </cell>
        </row>
        <row r="957">
          <cell r="B957">
            <v>1196</v>
          </cell>
        </row>
        <row r="958">
          <cell r="B958">
            <v>1197</v>
          </cell>
        </row>
        <row r="959">
          <cell r="B959">
            <v>1198</v>
          </cell>
        </row>
        <row r="960">
          <cell r="B960">
            <v>1199</v>
          </cell>
        </row>
        <row r="962">
          <cell r="B962" t="str">
            <v>Pairs</v>
          </cell>
        </row>
        <row r="963">
          <cell r="B963">
            <v>1200</v>
          </cell>
        </row>
        <row r="964">
          <cell r="B964">
            <v>1201</v>
          </cell>
          <cell r="C964" t="str">
            <v>JULIE WILLIS</v>
          </cell>
          <cell r="D964" t="str">
            <v>DF SPANGLE YELLOW</v>
          </cell>
          <cell r="E964" t="str">
            <v>C</v>
          </cell>
          <cell r="F964" t="str">
            <v>JEW</v>
          </cell>
          <cell r="G964">
            <v>20</v>
          </cell>
          <cell r="H964">
            <v>2021</v>
          </cell>
        </row>
        <row r="965">
          <cell r="B965">
            <v>1202</v>
          </cell>
          <cell r="C965" t="str">
            <v>JULIE WILLIS</v>
          </cell>
          <cell r="D965" t="str">
            <v>DF SPANGLE YELLOW</v>
          </cell>
          <cell r="E965" t="str">
            <v>H</v>
          </cell>
          <cell r="F965" t="str">
            <v>JEW</v>
          </cell>
          <cell r="G965">
            <v>5</v>
          </cell>
          <cell r="H965">
            <v>2021</v>
          </cell>
        </row>
        <row r="966">
          <cell r="B966">
            <v>1203</v>
          </cell>
          <cell r="C966" t="str">
            <v>SHARON ROBICHAUD</v>
          </cell>
          <cell r="D966" t="str">
            <v>DOM PIED YF SKY</v>
          </cell>
          <cell r="E966" t="str">
            <v>C</v>
          </cell>
          <cell r="F966" t="str">
            <v>51R</v>
          </cell>
          <cell r="G966">
            <v>172</v>
          </cell>
          <cell r="H966">
            <v>2021</v>
          </cell>
        </row>
        <row r="967">
          <cell r="B967">
            <v>1204</v>
          </cell>
          <cell r="C967" t="str">
            <v>SHARON ROBICHAUD</v>
          </cell>
          <cell r="D967" t="str">
            <v>DOM PIED YF SKY</v>
          </cell>
          <cell r="E967" t="str">
            <v>H</v>
          </cell>
          <cell r="F967" t="str">
            <v>51R</v>
          </cell>
          <cell r="G967">
            <v>85</v>
          </cell>
          <cell r="H967">
            <v>2021</v>
          </cell>
        </row>
        <row r="968">
          <cell r="B968">
            <v>1205</v>
          </cell>
          <cell r="C968" t="str">
            <v>PAULINE DOMENGE</v>
          </cell>
          <cell r="D968" t="str">
            <v>SPANGLE VIOLET</v>
          </cell>
          <cell r="E968" t="str">
            <v>C</v>
          </cell>
          <cell r="F968" t="str">
            <v>PAD</v>
          </cell>
          <cell r="G968">
            <v>42</v>
          </cell>
          <cell r="H968">
            <v>2021</v>
          </cell>
        </row>
        <row r="969">
          <cell r="B969">
            <v>1206</v>
          </cell>
          <cell r="C969" t="str">
            <v>PAULINE DOMENGE</v>
          </cell>
          <cell r="D969" t="str">
            <v>SPANGLE VIOLET</v>
          </cell>
          <cell r="E969" t="str">
            <v>H</v>
          </cell>
          <cell r="F969" t="str">
            <v>PAD</v>
          </cell>
          <cell r="G969">
            <v>44</v>
          </cell>
          <cell r="H969">
            <v>2021</v>
          </cell>
        </row>
        <row r="970">
          <cell r="B970">
            <v>1207</v>
          </cell>
          <cell r="C970" t="str">
            <v>RANDY THOMAS</v>
          </cell>
          <cell r="D970" t="str">
            <v>TEXAS CLEARBODY SKY</v>
          </cell>
          <cell r="E970" t="str">
            <v>H</v>
          </cell>
          <cell r="F970" t="str">
            <v>RAN</v>
          </cell>
          <cell r="G970">
            <v>5</v>
          </cell>
          <cell r="H970">
            <v>2021</v>
          </cell>
        </row>
        <row r="971">
          <cell r="B971">
            <v>1208</v>
          </cell>
          <cell r="C971" t="str">
            <v>RANDY THOMAS</v>
          </cell>
          <cell r="D971" t="str">
            <v>TEXAS CLEARBODY GREY</v>
          </cell>
          <cell r="E971" t="str">
            <v>C</v>
          </cell>
          <cell r="F971" t="str">
            <v>RAN</v>
          </cell>
          <cell r="G971">
            <v>16</v>
          </cell>
          <cell r="H971">
            <v>2021</v>
          </cell>
        </row>
        <row r="972">
          <cell r="B972">
            <v>1209</v>
          </cell>
          <cell r="C972" t="str">
            <v>GREG LOVELL</v>
          </cell>
          <cell r="D972" t="str">
            <v>SPANGLE GREY</v>
          </cell>
          <cell r="E972" t="str">
            <v>C</v>
          </cell>
          <cell r="F972" t="str">
            <v>65L</v>
          </cell>
          <cell r="G972">
            <v>63</v>
          </cell>
          <cell r="H972">
            <v>2019</v>
          </cell>
        </row>
        <row r="973">
          <cell r="B973">
            <v>1210</v>
          </cell>
          <cell r="C973" t="str">
            <v>GREG LOVELL</v>
          </cell>
          <cell r="D973" t="str">
            <v>SPANGLE OPALINE GREY</v>
          </cell>
          <cell r="E973" t="str">
            <v>H</v>
          </cell>
          <cell r="F973" t="str">
            <v>65L</v>
          </cell>
          <cell r="G973">
            <v>64</v>
          </cell>
          <cell r="H973">
            <v>2019</v>
          </cell>
        </row>
        <row r="974">
          <cell r="B974">
            <v>1211</v>
          </cell>
          <cell r="C974" t="str">
            <v>AL HORTON</v>
          </cell>
          <cell r="D974" t="str">
            <v>CINNAMON LIGHT GREEN</v>
          </cell>
          <cell r="E974" t="str">
            <v>C</v>
          </cell>
          <cell r="F974" t="str">
            <v>FFA</v>
          </cell>
          <cell r="G974">
            <v>10</v>
          </cell>
          <cell r="H974">
            <v>2019</v>
          </cell>
        </row>
        <row r="975">
          <cell r="B975">
            <v>1212</v>
          </cell>
          <cell r="C975" t="str">
            <v>AL HORTON</v>
          </cell>
          <cell r="D975" t="str">
            <v>CINNAMON LIGHT GREEN</v>
          </cell>
          <cell r="E975" t="str">
            <v>H</v>
          </cell>
          <cell r="F975" t="str">
            <v>JAP</v>
          </cell>
          <cell r="G975">
            <v>209</v>
          </cell>
          <cell r="H975">
            <v>2019</v>
          </cell>
        </row>
        <row r="976">
          <cell r="B976">
            <v>1213</v>
          </cell>
        </row>
        <row r="976">
          <cell r="E976" t="str">
            <v>C</v>
          </cell>
        </row>
        <row r="977">
          <cell r="B977">
            <v>1214</v>
          </cell>
        </row>
        <row r="977">
          <cell r="E977" t="str">
            <v>H</v>
          </cell>
        </row>
        <row r="978">
          <cell r="B978">
            <v>1215</v>
          </cell>
        </row>
        <row r="978">
          <cell r="E978" t="str">
            <v>C</v>
          </cell>
        </row>
        <row r="979">
          <cell r="B979">
            <v>1216</v>
          </cell>
        </row>
        <row r="979">
          <cell r="E979" t="str">
            <v>H</v>
          </cell>
        </row>
        <row r="980">
          <cell r="B980">
            <v>1217</v>
          </cell>
        </row>
        <row r="980">
          <cell r="E980" t="str">
            <v>C</v>
          </cell>
        </row>
        <row r="981">
          <cell r="B981">
            <v>1218</v>
          </cell>
        </row>
        <row r="981">
          <cell r="E981" t="str">
            <v>H</v>
          </cell>
        </row>
        <row r="982">
          <cell r="B982">
            <v>1219</v>
          </cell>
        </row>
        <row r="982">
          <cell r="E982" t="str">
            <v>C</v>
          </cell>
        </row>
        <row r="983">
          <cell r="B983">
            <v>1220</v>
          </cell>
        </row>
        <row r="983">
          <cell r="E983" t="str">
            <v>H</v>
          </cell>
        </row>
        <row r="984">
          <cell r="B984">
            <v>1221</v>
          </cell>
        </row>
        <row r="984">
          <cell r="E984" t="str">
            <v>C</v>
          </cell>
        </row>
        <row r="985">
          <cell r="B985">
            <v>1222</v>
          </cell>
        </row>
        <row r="985">
          <cell r="E985" t="str">
            <v>H</v>
          </cell>
        </row>
        <row r="986">
          <cell r="B986">
            <v>1223</v>
          </cell>
        </row>
        <row r="986">
          <cell r="E986" t="str">
            <v>C</v>
          </cell>
        </row>
        <row r="987">
          <cell r="B987">
            <v>1224</v>
          </cell>
        </row>
        <row r="987">
          <cell r="E987" t="str">
            <v>H</v>
          </cell>
        </row>
        <row r="988">
          <cell r="B988">
            <v>1225</v>
          </cell>
        </row>
        <row r="988">
          <cell r="E988" t="str">
            <v>C</v>
          </cell>
        </row>
        <row r="989">
          <cell r="B989">
            <v>1226</v>
          </cell>
        </row>
        <row r="989">
          <cell r="E989" t="str">
            <v>H</v>
          </cell>
        </row>
        <row r="990">
          <cell r="B990">
            <v>1227</v>
          </cell>
        </row>
        <row r="990">
          <cell r="E990" t="str">
            <v>C</v>
          </cell>
        </row>
        <row r="991">
          <cell r="B991">
            <v>1228</v>
          </cell>
        </row>
        <row r="991">
          <cell r="E991" t="str">
            <v>H</v>
          </cell>
        </row>
        <row r="992">
          <cell r="B992">
            <v>1229</v>
          </cell>
        </row>
        <row r="992">
          <cell r="E992" t="str">
            <v>C</v>
          </cell>
        </row>
        <row r="993">
          <cell r="B993">
            <v>1230</v>
          </cell>
        </row>
        <row r="993">
          <cell r="E993" t="str">
            <v>H</v>
          </cell>
        </row>
        <row r="994">
          <cell r="B994">
            <v>1231</v>
          </cell>
        </row>
        <row r="994">
          <cell r="E994" t="str">
            <v>C</v>
          </cell>
        </row>
        <row r="995">
          <cell r="B995">
            <v>1232</v>
          </cell>
        </row>
        <row r="995">
          <cell r="E995" t="str">
            <v>H</v>
          </cell>
        </row>
        <row r="996">
          <cell r="B996">
            <v>1233</v>
          </cell>
        </row>
        <row r="996">
          <cell r="E996" t="str">
            <v>C</v>
          </cell>
        </row>
        <row r="997">
          <cell r="B997">
            <v>1234</v>
          </cell>
        </row>
        <row r="997">
          <cell r="E997" t="str">
            <v>H</v>
          </cell>
        </row>
        <row r="998">
          <cell r="B998">
            <v>1235</v>
          </cell>
        </row>
        <row r="998">
          <cell r="E998" t="str">
            <v>C</v>
          </cell>
        </row>
        <row r="999">
          <cell r="B999">
            <v>1236</v>
          </cell>
        </row>
        <row r="999">
          <cell r="E999" t="str">
            <v>H</v>
          </cell>
        </row>
        <row r="1000">
          <cell r="B1000">
            <v>1237</v>
          </cell>
        </row>
        <row r="1000">
          <cell r="E1000" t="str">
            <v>C</v>
          </cell>
        </row>
        <row r="1001">
          <cell r="B1001">
            <v>1238</v>
          </cell>
        </row>
        <row r="1001">
          <cell r="E1001" t="str">
            <v>H</v>
          </cell>
        </row>
        <row r="1002">
          <cell r="B1002">
            <v>1239</v>
          </cell>
        </row>
        <row r="1002">
          <cell r="E1002" t="str">
            <v>C</v>
          </cell>
        </row>
        <row r="1003">
          <cell r="B1003">
            <v>1240</v>
          </cell>
        </row>
        <row r="1003">
          <cell r="E1003" t="str">
            <v>H</v>
          </cell>
        </row>
        <row r="1004">
          <cell r="B1004">
            <v>1241</v>
          </cell>
        </row>
        <row r="1004">
          <cell r="E1004" t="str">
            <v>C</v>
          </cell>
        </row>
      </sheetData>
      <sheetData sheetId="1"/>
      <sheetData sheetId="2">
        <row r="10">
          <cell r="M10">
            <v>0</v>
          </cell>
          <cell r="N10">
            <v>0</v>
          </cell>
        </row>
        <row r="15">
          <cell r="M15">
            <v>0</v>
          </cell>
          <cell r="N15">
            <v>0</v>
          </cell>
        </row>
        <row r="23">
          <cell r="M23">
            <v>0</v>
          </cell>
          <cell r="N23">
            <v>0</v>
          </cell>
        </row>
        <row r="26">
          <cell r="M26">
            <v>0</v>
          </cell>
          <cell r="N26">
            <v>0</v>
          </cell>
        </row>
        <row r="29">
          <cell r="M29">
            <v>0</v>
          </cell>
          <cell r="N29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7">
          <cell r="M37">
            <v>0</v>
          </cell>
          <cell r="N37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541</v>
          </cell>
        </row>
        <row r="5">
          <cell r="F5">
            <v>104</v>
          </cell>
        </row>
        <row r="8">
          <cell r="F8">
            <v>540</v>
          </cell>
        </row>
        <row r="11">
          <cell r="F11">
            <v>307</v>
          </cell>
        </row>
        <row r="14">
          <cell r="F14">
            <v>320</v>
          </cell>
        </row>
        <row r="17">
          <cell r="F17">
            <v>524</v>
          </cell>
        </row>
        <row r="23">
          <cell r="F23">
            <v>525</v>
          </cell>
        </row>
        <row r="26">
          <cell r="F26">
            <v>507</v>
          </cell>
        </row>
        <row r="29">
          <cell r="F29">
            <v>527</v>
          </cell>
        </row>
        <row r="32">
          <cell r="F32">
            <v>520</v>
          </cell>
        </row>
        <row r="39">
          <cell r="F39">
            <v>315</v>
          </cell>
        </row>
        <row r="42">
          <cell r="F42">
            <v>536</v>
          </cell>
        </row>
        <row r="45">
          <cell r="F45">
            <v>509</v>
          </cell>
        </row>
        <row r="48">
          <cell r="F48">
            <v>517</v>
          </cell>
        </row>
        <row r="51">
          <cell r="F51">
            <v>542</v>
          </cell>
        </row>
        <row r="54">
          <cell r="F54">
            <v>529</v>
          </cell>
        </row>
        <row r="57">
          <cell r="F57">
            <v>530</v>
          </cell>
        </row>
        <row r="63">
          <cell r="F63">
            <v>112</v>
          </cell>
        </row>
        <row r="72">
          <cell r="F72">
            <v>1038</v>
          </cell>
        </row>
        <row r="75">
          <cell r="F75">
            <v>1032</v>
          </cell>
        </row>
        <row r="81">
          <cell r="F81">
            <v>1040</v>
          </cell>
        </row>
        <row r="84">
          <cell r="F84">
            <v>1042</v>
          </cell>
        </row>
        <row r="99">
          <cell r="F99">
            <v>1030</v>
          </cell>
        </row>
        <row r="105">
          <cell r="F105">
            <v>1043</v>
          </cell>
        </row>
        <row r="108">
          <cell r="F108">
            <v>1044</v>
          </cell>
        </row>
        <row r="111">
          <cell r="F111">
            <v>1031</v>
          </cell>
        </row>
        <row r="114">
          <cell r="F114">
            <v>1034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workbookViewId="0">
      <selection activeCell="C13" sqref="C13:D17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1"/>
      <c r="D5" s="11"/>
      <c r="E5" s="12"/>
      <c r="F5" s="5"/>
      <c r="G5" s="5"/>
      <c r="H5" s="5"/>
      <c r="I5" s="5"/>
    </row>
    <row r="6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">
        <v>6</v>
      </c>
      <c r="B7" s="10" t="s">
        <v>7</v>
      </c>
      <c r="C7" s="10"/>
      <c r="D7" s="11"/>
      <c r="E7" s="13" t="s">
        <v>8</v>
      </c>
      <c r="F7" s="14"/>
      <c r="G7" s="15">
        <v>44736</v>
      </c>
      <c r="H7" s="14"/>
      <c r="I7" s="14"/>
    </row>
    <row r="8" ht="22.5" customHeight="1" spans="1:9">
      <c r="A8" s="9" t="s">
        <v>9</v>
      </c>
      <c r="B8" s="10"/>
      <c r="C8" s="10"/>
      <c r="D8" s="11"/>
      <c r="E8" s="12"/>
      <c r="F8" s="5"/>
      <c r="G8" s="5"/>
      <c r="H8" s="5"/>
      <c r="I8" s="5"/>
    </row>
    <row r="9" ht="22.5" customHeight="1" spans="1:9">
      <c r="A9" s="9" t="s">
        <v>6</v>
      </c>
      <c r="B9" s="10"/>
      <c r="C9" s="10"/>
      <c r="D9" s="11"/>
      <c r="E9" s="12"/>
      <c r="F9" s="5"/>
      <c r="G9" s="5"/>
      <c r="H9" s="5"/>
      <c r="I9" s="5"/>
    </row>
    <row r="10" spans="1:9">
      <c r="A10" s="12"/>
      <c r="B10" s="9"/>
      <c r="C10" s="9"/>
      <c r="D10" s="12"/>
      <c r="E10" s="13" t="s">
        <v>10</v>
      </c>
      <c r="F10" s="16"/>
      <c r="G10" s="17" t="s">
        <v>11</v>
      </c>
      <c r="H10" s="18"/>
      <c r="I10" s="14"/>
    </row>
    <row r="11" spans="1:9">
      <c r="A11" s="19"/>
      <c r="B11" s="20" t="s">
        <v>12</v>
      </c>
      <c r="C11" s="19"/>
      <c r="D11" s="19" t="s">
        <v>13</v>
      </c>
      <c r="E11" s="12"/>
      <c r="F11" s="21"/>
      <c r="G11" s="22"/>
      <c r="H11" s="5"/>
      <c r="I11" s="5"/>
    </row>
    <row r="12" spans="1:9">
      <c r="A12" s="19"/>
      <c r="C12" s="19"/>
      <c r="D12" s="23"/>
      <c r="E12" s="13" t="s">
        <v>14</v>
      </c>
      <c r="F12" s="24"/>
      <c r="G12" s="14" t="s">
        <v>15</v>
      </c>
      <c r="H12" s="14"/>
      <c r="I12" s="14"/>
    </row>
    <row r="13" ht="15.75" customHeight="1" spans="1:9">
      <c r="A13" s="25" t="s">
        <v>16</v>
      </c>
      <c r="B13" s="26"/>
      <c r="C13" s="27">
        <v>52</v>
      </c>
      <c r="D13" s="28">
        <v>7</v>
      </c>
      <c r="E13" s="12"/>
      <c r="F13" s="29"/>
      <c r="G13" s="5"/>
      <c r="H13" s="5"/>
      <c r="I13" s="5"/>
    </row>
    <row r="14" ht="15.75" customHeight="1" spans="1:9">
      <c r="A14" s="30" t="s">
        <v>17</v>
      </c>
      <c r="B14" s="26"/>
      <c r="C14" s="27">
        <v>27</v>
      </c>
      <c r="D14" s="28">
        <v>3</v>
      </c>
      <c r="E14" s="9"/>
      <c r="F14" s="22"/>
      <c r="G14" s="14" t="s">
        <v>18</v>
      </c>
      <c r="H14" s="14"/>
      <c r="I14" s="14"/>
    </row>
    <row r="15" ht="15.75" customHeight="1" spans="1:9">
      <c r="A15" s="31" t="s">
        <v>19</v>
      </c>
      <c r="B15" s="26"/>
      <c r="C15" s="27">
        <v>12</v>
      </c>
      <c r="D15" s="28">
        <v>2</v>
      </c>
      <c r="E15" s="9"/>
      <c r="F15" s="21"/>
      <c r="G15" s="5"/>
      <c r="H15" s="5"/>
      <c r="I15" s="5"/>
    </row>
    <row r="16" ht="15.75" customHeight="1" spans="1:9">
      <c r="A16" s="31" t="s">
        <v>20</v>
      </c>
      <c r="B16" s="26"/>
      <c r="C16" s="27">
        <f>'[1]COMPOSITE FORM'!D51</f>
        <v>0</v>
      </c>
      <c r="D16" s="28">
        <f>'[1]COMPOSITE FORM'!C51</f>
        <v>0</v>
      </c>
      <c r="E16" s="13" t="s">
        <v>21</v>
      </c>
      <c r="F16" s="16"/>
      <c r="G16" s="17" t="s">
        <v>22</v>
      </c>
      <c r="H16" s="14"/>
      <c r="I16" s="14"/>
    </row>
    <row r="17" ht="17.25" customHeight="1" spans="1:9">
      <c r="A17" s="31" t="s">
        <v>23</v>
      </c>
      <c r="B17" s="32"/>
      <c r="C17" s="33">
        <v>21</v>
      </c>
      <c r="D17" s="28">
        <v>7</v>
      </c>
      <c r="E17" s="3"/>
      <c r="F17" s="21"/>
      <c r="G17" s="5"/>
      <c r="H17" s="5"/>
      <c r="I17" s="5"/>
    </row>
    <row r="18" spans="1:9">
      <c r="A18" s="4" t="s">
        <v>24</v>
      </c>
      <c r="C18" s="7">
        <f>SUM(C13:C17)</f>
        <v>112</v>
      </c>
      <c r="D18" s="7">
        <f>SUM(D13:D16)</f>
        <v>12</v>
      </c>
      <c r="E18" s="13" t="s">
        <v>25</v>
      </c>
      <c r="F18" s="34"/>
      <c r="G18" s="35" t="s">
        <v>26</v>
      </c>
      <c r="H18" s="14"/>
      <c r="I18" s="14"/>
    </row>
    <row r="19" spans="1:9">
      <c r="A19" s="19"/>
      <c r="C19" s="23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6" t="s">
        <v>28</v>
      </c>
      <c r="C22" s="37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530</v>
      </c>
      <c r="C24" s="9"/>
      <c r="D24" s="9" t="str">
        <f>LOOKUP($B24,[1]EXHIBITOR!$B$6:$B$960,[1]EXHIBITOR!$C$6:$C$1196)</f>
        <v>JOSH ANTHONY</v>
      </c>
      <c r="E24" s="9" t="str">
        <f>LOOKUP($B24,[1]EXHIBITOR!$B$6:$B$960,[1]EXHIBITOR!$D$6:$D$1196)</f>
        <v>YELLOW</v>
      </c>
      <c r="F24" s="8" t="str">
        <f>LOOKUP($B24,[1]EXHIBITOR!$B$6:$B$960,[1]EXHIBITOR!$E$6:$E$1196)</f>
        <v>H</v>
      </c>
      <c r="G24" s="8" t="str">
        <f>LOOKUP($B24,[1]EXHIBITOR!$B$6:$B$960,[1]EXHIBITOR!$F$6:$F$1196)</f>
        <v>JDA</v>
      </c>
      <c r="H24" s="8">
        <f>LOOKUP($B24,[1]EXHIBITOR!$B$6:$B$960,[1]EXHIBITOR!$G$6:$G$1196)</f>
        <v>1</v>
      </c>
      <c r="I24" s="8">
        <f>LOOKUP($B24,[1]EXHIBITOR!$B$6:$B$960,[1]EXHIBITOR!$H$6:$H$1196)</f>
        <v>2021</v>
      </c>
    </row>
    <row r="25" spans="1:9">
      <c r="A25" s="12" t="s">
        <v>35</v>
      </c>
      <c r="B25" s="9">
        <v>541</v>
      </c>
      <c r="C25" s="9"/>
      <c r="D25" s="9" t="str">
        <f>LOOKUP($B25,[1]EXHIBITOR!$B$6:$B$960,[1]EXHIBITOR!$C$6:$C$1196)</f>
        <v>MAUREEN BRODERICK</v>
      </c>
      <c r="E25" s="9" t="str">
        <f>LOOKUP($B25,[1]EXHIBITOR!$B$6:$B$960,[1]EXHIBITOR!$D$6:$D$1196)</f>
        <v>LIGHT GREEN</v>
      </c>
      <c r="F25" s="8" t="str">
        <f>LOOKUP($B25,[1]EXHIBITOR!$B$6:$B$960,[1]EXHIBITOR!$E$6:$E$1196)</f>
        <v>C</v>
      </c>
      <c r="G25" s="8" t="str">
        <f>LOOKUP($B25,[1]EXHIBITOR!$B$6:$B$960,[1]EXHIBITOR!$F$6:$F$1196)</f>
        <v>MAB</v>
      </c>
      <c r="H25" s="8">
        <f>LOOKUP($B25,[1]EXHIBITOR!$B$6:$B$960,[1]EXHIBITOR!$G$6:$G$1196)</f>
        <v>105</v>
      </c>
      <c r="I25" s="8">
        <f>LOOKUP($B25,[1]EXHIBITOR!$B$6:$B$960,[1]EXHIBITOR!$H$6:$H$1196)</f>
        <v>2021</v>
      </c>
    </row>
    <row r="26" spans="1:9">
      <c r="A26" s="12" t="s">
        <v>36</v>
      </c>
      <c r="B26" s="9">
        <v>524</v>
      </c>
      <c r="C26" s="9"/>
      <c r="D26" s="9" t="str">
        <f>LOOKUP($B26,[1]EXHIBITOR!$B$6:$B$960,[1]EXHIBITOR!$C$6:$C$1196)</f>
        <v>JOSH ANTHONY</v>
      </c>
      <c r="E26" s="9" t="str">
        <f>LOOKUP($B26,[1]EXHIBITOR!$B$6:$B$960,[1]EXHIBITOR!$D$6:$D$1196)</f>
        <v>GREY  </v>
      </c>
      <c r="F26" s="8" t="str">
        <f>LOOKUP($B26,[1]EXHIBITOR!$B$6:$B$960,[1]EXHIBITOR!$E$6:$E$1196)</f>
        <v>C</v>
      </c>
      <c r="G26" s="8" t="str">
        <f>LOOKUP($B26,[1]EXHIBITOR!$B$6:$B$960,[1]EXHIBITOR!$F$6:$F$1196)</f>
        <v>JDA</v>
      </c>
      <c r="H26" s="8">
        <f>LOOKUP($B26,[1]EXHIBITOR!$B$6:$B$960,[1]EXHIBITOR!$G$6:$G$1196)</f>
        <v>113</v>
      </c>
      <c r="I26" s="8">
        <f>LOOKUP($B26,[1]EXHIBITOR!$B$6:$B$960,[1]EXHIBITOR!$H$6:$H$1196)</f>
        <v>2022</v>
      </c>
    </row>
    <row r="27" spans="1:9">
      <c r="A27" s="12" t="s">
        <v>37</v>
      </c>
      <c r="B27" s="9">
        <v>1041</v>
      </c>
      <c r="C27" s="9"/>
      <c r="D27" s="9" t="str">
        <f>LOOKUP($B27,[1]EXHIBITOR!$B$6:$B$960,[1]EXHIBITOR!$C$6:$C$1196)</f>
        <v>MAUREEN</v>
      </c>
      <c r="E27" s="9" t="str">
        <f>LOOKUP($B27,[1]EXHIBITOR!$B$6:$B$960,[1]EXHIBITOR!$D$6:$D$1196)</f>
        <v>RAINBOW</v>
      </c>
      <c r="F27" s="8" t="str">
        <f>LOOKUP($B27,[1]EXHIBITOR!$B$6:$B$960,[1]EXHIBITOR!$E$6:$E$1196)</f>
        <v>H</v>
      </c>
      <c r="G27" s="8" t="str">
        <f>LOOKUP($B27,[1]EXHIBITOR!$B$6:$B$960,[1]EXHIBITOR!$F$6:$F$1196)</f>
        <v>MAB</v>
      </c>
      <c r="H27" s="8">
        <f>LOOKUP($B27,[1]EXHIBITOR!$B$6:$B$960,[1]EXHIBITOR!$G$6:$G$1196)</f>
        <v>14</v>
      </c>
      <c r="I27" s="8">
        <f>LOOKUP($B27,[1]EXHIBITOR!$B$6:$B$960,[1]EXHIBITOR!$H$6:$H$1196)</f>
        <v>2022</v>
      </c>
    </row>
    <row r="28" spans="1:9">
      <c r="A28" s="12" t="s">
        <v>38</v>
      </c>
      <c r="B28" s="9">
        <v>541</v>
      </c>
      <c r="C28" s="9"/>
      <c r="D28" s="9" t="str">
        <f>LOOKUP($B28,[1]EXHIBITOR!$B$6:$B$960,[1]EXHIBITOR!$C$6:$C$1196)</f>
        <v>MAUREEN BRODERICK</v>
      </c>
      <c r="E28" s="9" t="str">
        <f>LOOKUP($B28,[1]EXHIBITOR!$B$6:$B$960,[1]EXHIBITOR!$D$6:$D$1196)</f>
        <v>LIGHT GREEN</v>
      </c>
      <c r="F28" s="8" t="str">
        <f>LOOKUP($B28,[1]EXHIBITOR!$B$6:$B$960,[1]EXHIBITOR!$E$6:$E$1196)</f>
        <v>C</v>
      </c>
      <c r="G28" s="8" t="str">
        <f>LOOKUP($B28,[1]EXHIBITOR!$B$6:$B$960,[1]EXHIBITOR!$F$6:$F$1196)</f>
        <v>MAB</v>
      </c>
      <c r="H28" s="8">
        <f>LOOKUP($B28,[1]EXHIBITOR!$B$6:$B$960,[1]EXHIBITOR!$G$6:$G$1196)</f>
        <v>105</v>
      </c>
      <c r="I28" s="8">
        <f>LOOKUP($B28,[1]EXHIBITOR!$B$6:$B$960,[1]EXHIBITOR!$H$6:$H$1196)</f>
        <v>2021</v>
      </c>
    </row>
    <row r="29" spans="1:9">
      <c r="A29" s="12" t="s">
        <v>39</v>
      </c>
      <c r="B29" s="9">
        <v>524</v>
      </c>
      <c r="C29" s="9"/>
      <c r="D29" s="9" t="str">
        <f>LOOKUP($B29,[1]EXHIBITOR!$B$6:$B$960,[1]EXHIBITOR!$C$6:$C$1196)</f>
        <v>JOSH ANTHONY</v>
      </c>
      <c r="E29" s="9" t="str">
        <f>LOOKUP($B29,[1]EXHIBITOR!$B$6:$B$960,[1]EXHIBITOR!$D$6:$D$1196)</f>
        <v>GREY  </v>
      </c>
      <c r="F29" s="8" t="str">
        <f>LOOKUP($B29,[1]EXHIBITOR!$B$6:$B$960,[1]EXHIBITOR!$E$6:$E$1196)</f>
        <v>C</v>
      </c>
      <c r="G29" s="8" t="str">
        <f>LOOKUP($B29,[1]EXHIBITOR!$B$6:$B$960,[1]EXHIBITOR!$F$6:$F$1196)</f>
        <v>JDA</v>
      </c>
      <c r="H29" s="8">
        <f>LOOKUP($B29,[1]EXHIBITOR!$B$6:$B$960,[1]EXHIBITOR!$G$6:$G$1196)</f>
        <v>113</v>
      </c>
      <c r="I29" s="8">
        <f>LOOKUP($B29,[1]EXHIBITOR!$B$6:$B$960,[1]EXHIBITOR!$H$6:$H$1196)</f>
        <v>2022</v>
      </c>
    </row>
    <row r="30" spans="1:9">
      <c r="A30" s="12" t="s">
        <v>40</v>
      </c>
      <c r="B30" s="9">
        <v>320</v>
      </c>
      <c r="C30" s="9"/>
      <c r="D30" s="9" t="str">
        <f>LOOKUP($B30,[1]EXHIBITOR!$B$6:$B$960,[1]EXHIBITOR!$C$6:$C$1196)</f>
        <v>SHARON ROBICHAUD</v>
      </c>
      <c r="E30" s="9" t="str">
        <f>LOOKUP($B30,[1]EXHIBITOR!$B$6:$B$960,[1]EXHIBITOR!$D$6:$D$1196)</f>
        <v>GREY GREEN</v>
      </c>
      <c r="F30" s="8" t="str">
        <f>LOOKUP($B30,[1]EXHIBITOR!$B$6:$B$960,[1]EXHIBITOR!$E$6:$E$1196)</f>
        <v>C</v>
      </c>
      <c r="G30" s="8" t="str">
        <f>LOOKUP($B30,[1]EXHIBITOR!$B$6:$B$960,[1]EXHIBITOR!$F$6:$F$1196)</f>
        <v>51R</v>
      </c>
      <c r="H30" s="8">
        <f>LOOKUP($B30,[1]EXHIBITOR!$B$6:$B$960,[1]EXHIBITOR!$G$6:$G$1196)</f>
        <v>137</v>
      </c>
      <c r="I30" s="8">
        <f>LOOKUP($B30,[1]EXHIBITOR!$B$6:$B$960,[1]EXHIBITOR!$H$6:$H$1196)</f>
        <v>2021</v>
      </c>
    </row>
    <row r="31" spans="1:9">
      <c r="A31" s="12" t="s">
        <v>41</v>
      </c>
      <c r="B31" s="9">
        <v>509</v>
      </c>
      <c r="C31" s="9"/>
      <c r="D31" s="9" t="str">
        <f>LOOKUP($B31,[1]EXHIBITOR!$B$6:$B$960,[1]EXHIBITOR!$C$6:$C$1196)</f>
        <v>JULIE WILLIS</v>
      </c>
      <c r="E31" s="9" t="str">
        <f>LOOKUP($B31,[1]EXHIBITOR!$B$6:$B$960,[1]EXHIBITOR!$D$6:$D$1196)</f>
        <v>DF SPANGLE YELLOW</v>
      </c>
      <c r="F31" s="8" t="str">
        <f>LOOKUP($B31,[1]EXHIBITOR!$B$6:$B$960,[1]EXHIBITOR!$E$6:$E$1196)</f>
        <v>C</v>
      </c>
      <c r="G31" s="8" t="str">
        <f>LOOKUP($B31,[1]EXHIBITOR!$B$6:$B$960,[1]EXHIBITOR!$F$6:$F$1196)</f>
        <v>JEW</v>
      </c>
      <c r="H31" s="8">
        <f>LOOKUP($B31,[1]EXHIBITOR!$B$6:$B$960,[1]EXHIBITOR!$G$6:$G$1196)</f>
        <v>20</v>
      </c>
      <c r="I31" s="8">
        <f>LOOKUP($B31,[1]EXHIBITOR!$B$6:$B$960,[1]EXHIBITOR!$H$6:$H$1196)</f>
        <v>2021</v>
      </c>
    </row>
    <row r="32" spans="1:9">
      <c r="A32" s="12" t="s">
        <v>42</v>
      </c>
      <c r="B32" s="9">
        <v>510</v>
      </c>
      <c r="C32" s="9"/>
      <c r="D32" s="9" t="str">
        <f>LOOKUP($B32,[1]EXHIBITOR!$B$6:$B$960,[1]EXHIBITOR!$C$6:$C$1196)</f>
        <v>JULIE WILLIS</v>
      </c>
      <c r="E32" s="9" t="str">
        <f>LOOKUP($B32,[1]EXHIBITOR!$B$6:$B$960,[1]EXHIBITOR!$D$6:$D$1196)</f>
        <v>DF SPANGLE YELLOW</v>
      </c>
      <c r="F32" s="8" t="str">
        <f>LOOKUP($B32,[1]EXHIBITOR!$B$6:$B$960,[1]EXHIBITOR!$E$6:$E$1196)</f>
        <v>H</v>
      </c>
      <c r="G32" s="8" t="str">
        <f>LOOKUP($B32,[1]EXHIBITOR!$B$6:$B$960,[1]EXHIBITOR!$F$6:$F$1196)</f>
        <v>JEW</v>
      </c>
      <c r="H32" s="8">
        <f>LOOKUP($B32,[1]EXHIBITOR!$B$6:$B$960,[1]EXHIBITOR!$G$6:$G$1196)</f>
        <v>5</v>
      </c>
      <c r="I32" s="8">
        <f>LOOKUP($B32,[1]EXHIBITOR!$B$6:$B$960,[1]EXHIBITOR!$H$6:$H$1196)</f>
        <v>2021</v>
      </c>
    </row>
    <row r="33" spans="1:9">
      <c r="A33" s="12" t="s">
        <v>43</v>
      </c>
      <c r="B33" s="9">
        <v>540</v>
      </c>
      <c r="C33" s="9"/>
      <c r="D33" s="9" t="str">
        <f>LOOKUP($B33,[1]EXHIBITOR!$B$6:$B$960,[1]EXHIBITOR!$C$6:$C$1196)</f>
        <v>JULIE WILLIS</v>
      </c>
      <c r="E33" s="9" t="str">
        <f>LOOKUP($B33,[1]EXHIBITOR!$B$6:$B$960,[1]EXHIBITOR!$D$6:$D$1196)</f>
        <v>SKY</v>
      </c>
      <c r="F33" s="8" t="str">
        <f>LOOKUP($B33,[1]EXHIBITOR!$B$6:$B$960,[1]EXHIBITOR!$E$6:$E$1196)</f>
        <v>C</v>
      </c>
      <c r="G33" s="8" t="str">
        <f>LOOKUP($B33,[1]EXHIBITOR!$B$6:$B$960,[1]EXHIBITOR!$F$6:$F$1196)</f>
        <v>JEW</v>
      </c>
      <c r="H33" s="8">
        <f>LOOKUP($B33,[1]EXHIBITOR!$B$6:$B$960,[1]EXHIBITOR!$G$6:$G$1196)</f>
        <v>105</v>
      </c>
      <c r="I33" s="8">
        <f>LOOKUP($B33,[1]EXHIBITOR!$B$6:$B$960,[1]EXHIBITOR!$H$6:$H$1196)</f>
        <v>2022</v>
      </c>
    </row>
    <row r="34" spans="1:9">
      <c r="A34" s="12" t="s">
        <v>44</v>
      </c>
      <c r="B34" s="9">
        <v>503</v>
      </c>
      <c r="C34" s="9"/>
      <c r="D34" s="9" t="str">
        <f>LOOKUP($B34,[1]EXHIBITOR!$B$6:$B$960,[1]EXHIBITOR!$C$6:$C$1196)</f>
        <v>JULIE WILLIS</v>
      </c>
      <c r="E34" s="9" t="str">
        <f>LOOKUP($B34,[1]EXHIBITOR!$B$6:$B$960,[1]EXHIBITOR!$D$6:$D$1196)</f>
        <v>SKY</v>
      </c>
      <c r="F34" s="8" t="str">
        <f>LOOKUP($B34,[1]EXHIBITOR!$B$6:$B$960,[1]EXHIBITOR!$E$6:$E$1196)</f>
        <v>C</v>
      </c>
      <c r="G34" s="8" t="str">
        <f>LOOKUP($B34,[1]EXHIBITOR!$B$6:$B$960,[1]EXHIBITOR!$F$6:$F$1196)</f>
        <v>JEW</v>
      </c>
      <c r="H34" s="8">
        <f>LOOKUP($B34,[1]EXHIBITOR!$B$6:$B$960,[1]EXHIBITOR!$G$6:$G$1196)</f>
        <v>4</v>
      </c>
      <c r="I34" s="8">
        <f>LOOKUP($B34,[1]EXHIBITOR!$B$6:$B$960,[1]EXHIBITOR!$H$6:$H$1196)</f>
        <v>2021</v>
      </c>
    </row>
    <row r="35" spans="1:9">
      <c r="A35" s="12" t="s">
        <v>45</v>
      </c>
      <c r="B35" s="9">
        <v>507</v>
      </c>
      <c r="C35" s="9"/>
      <c r="D35" s="9" t="str">
        <f>LOOKUP($B35,[1]EXHIBITOR!$B$6:$B$960,[1]EXHIBITOR!$C$6:$C$1196)</f>
        <v>JULIE WILLIS</v>
      </c>
      <c r="E35" s="9" t="str">
        <f>LOOKUP($B35,[1]EXHIBITOR!$B$6:$B$960,[1]EXHIBITOR!$D$6:$D$1196)</f>
        <v>CINNAMON GREY GREEN</v>
      </c>
      <c r="F35" s="8" t="str">
        <f>LOOKUP($B35,[1]EXHIBITOR!$B$6:$B$960,[1]EXHIBITOR!$E$6:$E$1196)</f>
        <v>H</v>
      </c>
      <c r="G35" s="8" t="str">
        <f>LOOKUP($B35,[1]EXHIBITOR!$B$6:$B$960,[1]EXHIBITOR!$F$6:$F$1196)</f>
        <v>JEW</v>
      </c>
      <c r="H35" s="8">
        <f>LOOKUP($B35,[1]EXHIBITOR!$B$6:$B$960,[1]EXHIBITOR!$G$6:$G$1196)</f>
        <v>31</v>
      </c>
      <c r="I35" s="8">
        <f>LOOKUP($B35,[1]EXHIBITOR!$B$6:$B$960,[1]EXHIBITOR!$H$6:$H$1196)</f>
        <v>2021</v>
      </c>
    </row>
    <row r="36" spans="1:9">
      <c r="A36" s="12" t="s">
        <v>46</v>
      </c>
      <c r="B36" s="9">
        <v>506</v>
      </c>
      <c r="C36" s="9"/>
      <c r="D36" s="9" t="str">
        <f>LOOKUP($B36,[1]EXHIBITOR!$B$6:$B$960,[1]EXHIBITOR!$C$6:$C$1196)</f>
        <v>JULIE WILLIS</v>
      </c>
      <c r="E36" s="9" t="str">
        <f>LOOKUP($B36,[1]EXHIBITOR!$B$6:$B$960,[1]EXHIBITOR!$D$6:$D$1196)</f>
        <v>GREY </v>
      </c>
      <c r="F36" s="8" t="str">
        <f>LOOKUP($B36,[1]EXHIBITOR!$B$6:$B$960,[1]EXHIBITOR!$E$6:$E$1196)</f>
        <v>C</v>
      </c>
      <c r="G36" s="8" t="str">
        <f>LOOKUP($B36,[1]EXHIBITOR!$B$6:$B$960,[1]EXHIBITOR!$F$6:$F$1196)</f>
        <v>JEW</v>
      </c>
      <c r="H36" s="8">
        <f>LOOKUP($B36,[1]EXHIBITOR!$B$6:$B$960,[1]EXHIBITOR!$G$6:$G$1196)</f>
        <v>110</v>
      </c>
      <c r="I36" s="8">
        <f>LOOKUP($B36,[1]EXHIBITOR!$B$6:$B$960,[1]EXHIBITOR!$H$6:$H$1196)</f>
        <v>2022</v>
      </c>
    </row>
    <row r="37" spans="1:9">
      <c r="A37" s="12"/>
      <c r="B37" s="9"/>
      <c r="C37" s="9"/>
      <c r="D37" s="9"/>
      <c r="E37" s="9"/>
      <c r="F37" s="8"/>
      <c r="G37" s="8"/>
      <c r="H37" s="8"/>
      <c r="I37" s="8"/>
    </row>
    <row r="38" spans="1:9">
      <c r="A38" s="12"/>
      <c r="B38" s="37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v>1040</v>
      </c>
      <c r="C39" s="9"/>
      <c r="D39" s="9" t="str">
        <f>LOOKUP($B39,[1]EXHIBITOR!$B$6:$B$1004,[1]EXHIBITOR!$C$6:$C$1004)</f>
        <v>MAUREEN</v>
      </c>
      <c r="E39" s="9" t="str">
        <f>LOOKUP($B39,[1]EXHIBITOR!$B$6:$B$1004,[1]EXHIBITOR!$D$6:$D$1004)</f>
        <v>RAINBOW</v>
      </c>
      <c r="F39" s="8" t="str">
        <f>LOOKUP($B39,[1]EXHIBITOR!$B$6:$B$1004,[1]EXHIBITOR!$E$6:$E$1004)</f>
        <v>C</v>
      </c>
      <c r="G39" s="8" t="str">
        <f>LOOKUP($B39,[1]EXHIBITOR!$B$6:$B$1004,[1]EXHIBITOR!$F$6:$F$1004)</f>
        <v>MAB</v>
      </c>
      <c r="H39" s="8">
        <f>LOOKUP($B39,[1]EXHIBITOR!$B$6:$B$1004,[1]EXHIBITOR!$G$6:$G$1004)</f>
        <v>11</v>
      </c>
      <c r="I39" s="8">
        <f>LOOKUP($B39,[1]EXHIBITOR!$B$6:$B$1004,[1]EXHIBITOR!$H$6:$H$1004)</f>
        <v>2020</v>
      </c>
    </row>
    <row r="40" spans="1:9">
      <c r="A40" s="12" t="s">
        <v>35</v>
      </c>
      <c r="B40" s="9">
        <v>1030</v>
      </c>
      <c r="C40" s="9"/>
      <c r="D40" s="9" t="str">
        <f>LOOKUP($B40,[1]EXHIBITOR!$B$6:$B$1004,[1]EXHIBITOR!$C$6:$C$1004)</f>
        <v>RELDA YEOMAN</v>
      </c>
      <c r="E40" s="9" t="str">
        <f>LOOKUP($B40,[1]EXHIBITOR!$B$6:$B$1004,[1]EXHIBITOR!$D$6:$D$1004)</f>
        <v>RED EYED LACEWING YELLOW</v>
      </c>
      <c r="F40" s="8" t="str">
        <f>LOOKUP($B40,[1]EXHIBITOR!$B$6:$B$1004,[1]EXHIBITOR!$E$6:$E$1004)</f>
        <v>H</v>
      </c>
      <c r="G40" s="8" t="str">
        <f>LOOKUP($B40,[1]EXHIBITOR!$B$6:$B$1004,[1]EXHIBITOR!$F$6:$F$1004)</f>
        <v>YEO</v>
      </c>
      <c r="H40" s="8">
        <f>LOOKUP($B40,[1]EXHIBITOR!$B$6:$B$1004,[1]EXHIBITOR!$G$6:$G$1004)</f>
        <v>220</v>
      </c>
      <c r="I40" s="8">
        <f>LOOKUP($B40,[1]EXHIBITOR!$B$6:$B$1004,[1]EXHIBITOR!$H$6:$H$1004)</f>
        <v>2021</v>
      </c>
    </row>
    <row r="41" spans="1:9">
      <c r="A41" s="12" t="s">
        <v>36</v>
      </c>
      <c r="B41" s="9">
        <v>1039</v>
      </c>
      <c r="C41" s="9"/>
      <c r="D41" s="9" t="str">
        <f>LOOKUP($B41,[1]EXHIBITOR!$B$6:$B$1004,[1]EXHIBITOR!$C$6:$C$1004)</f>
        <v>MAUREEN</v>
      </c>
      <c r="E41" s="9" t="str">
        <f>LOOKUP($B41,[1]EXHIBITOR!$B$6:$B$1004,[1]EXHIBITOR!$D$6:$D$1004)</f>
        <v>CLEARWING OLIVE</v>
      </c>
      <c r="F41" s="8" t="str">
        <f>LOOKUP($B41,[1]EXHIBITOR!$B$6:$B$1004,[1]EXHIBITOR!$E$6:$E$1004)</f>
        <v>C</v>
      </c>
      <c r="G41" s="8" t="str">
        <f>LOOKUP($B41,[1]EXHIBITOR!$B$6:$B$1004,[1]EXHIBITOR!$F$6:$F$1004)</f>
        <v>MAB</v>
      </c>
      <c r="H41" s="8">
        <f>LOOKUP($B41,[1]EXHIBITOR!$B$6:$B$1004,[1]EXHIBITOR!$G$6:$G$1004)</f>
        <v>29</v>
      </c>
      <c r="I41" s="8">
        <f>LOOKUP($B41,[1]EXHIBITOR!$B$6:$B$1004,[1]EXHIBITOR!$H$6:$H$1004)</f>
        <v>2022</v>
      </c>
    </row>
    <row r="42" spans="1:9">
      <c r="A42" s="12" t="s">
        <v>37</v>
      </c>
      <c r="B42" s="9">
        <v>1041</v>
      </c>
      <c r="C42" s="9"/>
      <c r="D42" s="9" t="str">
        <f>LOOKUP($B42,[1]EXHIBITOR!$B$6:$B$1004,[1]EXHIBITOR!$C$6:$C$1004)</f>
        <v>MAUREEN</v>
      </c>
      <c r="E42" s="9" t="str">
        <f>LOOKUP($B42,[1]EXHIBITOR!$B$6:$B$1004,[1]EXHIBITOR!$D$6:$D$1004)</f>
        <v>RAINBOW</v>
      </c>
      <c r="F42" s="8" t="str">
        <f>LOOKUP($B42,[1]EXHIBITOR!$B$6:$B$1004,[1]EXHIBITOR!$E$6:$E$1004)</f>
        <v>H</v>
      </c>
      <c r="G42" s="8" t="str">
        <f>LOOKUP($B42,[1]EXHIBITOR!$B$6:$B$1004,[1]EXHIBITOR!$F$6:$F$1004)</f>
        <v>MAB</v>
      </c>
      <c r="H42" s="8">
        <f>LOOKUP($B42,[1]EXHIBITOR!$B$6:$B$1004,[1]EXHIBITOR!$G$6:$G$1004)</f>
        <v>14</v>
      </c>
      <c r="I42" s="8">
        <f>LOOKUP($B42,[1]EXHIBITOR!$B$6:$B$1004,[1]EXHIBITOR!$H$6:$H$1004)</f>
        <v>2022</v>
      </c>
    </row>
    <row r="43" spans="1:9">
      <c r="A43" s="12" t="s">
        <v>38</v>
      </c>
      <c r="B43" s="9">
        <v>1038</v>
      </c>
      <c r="C43" s="9"/>
      <c r="D43" s="9" t="str">
        <f>LOOKUP($B43,[1]EXHIBITOR!$B$6:$B$1004,[1]EXHIBITOR!$C$6:$C$1004)</f>
        <v>CHAD BABIN</v>
      </c>
      <c r="E43" s="9" t="str">
        <f>LOOKUP($B43,[1]EXHIBITOR!$B$6:$B$1004,[1]EXHIBITOR!$D$6:$D$1004)</f>
        <v>CLEARWING OPALINE SKY</v>
      </c>
      <c r="F43" s="8" t="str">
        <f>LOOKUP($B43,[1]EXHIBITOR!$B$6:$B$1004,[1]EXHIBITOR!$E$6:$E$1004)</f>
        <v>C</v>
      </c>
      <c r="G43" s="8" t="str">
        <f>LOOKUP($B43,[1]EXHIBITOR!$B$6:$B$1004,[1]EXHIBITOR!$F$6:$F$1004)</f>
        <v>CB</v>
      </c>
      <c r="H43" s="8">
        <f>LOOKUP($B43,[1]EXHIBITOR!$B$6:$B$1004,[1]EXHIBITOR!$G$6:$G$1004)</f>
        <v>126</v>
      </c>
      <c r="I43" s="8">
        <f>LOOKUP($B43,[1]EXHIBITOR!$B$6:$B$1004,[1]EXHIBITOR!$H$6:$H$1004)</f>
        <v>2019</v>
      </c>
    </row>
    <row r="44" spans="1:9">
      <c r="A44" s="12" t="s">
        <v>39</v>
      </c>
      <c r="B44" s="9">
        <v>1030</v>
      </c>
      <c r="C44" s="9"/>
      <c r="D44" s="9" t="str">
        <f>LOOKUP($B44,[1]EXHIBITOR!$B$6:$B$1004,[1]EXHIBITOR!$C$6:$C$1004)</f>
        <v>RELDA YEOMAN</v>
      </c>
      <c r="E44" s="9" t="str">
        <f>LOOKUP($B44,[1]EXHIBITOR!$B$6:$B$1004,[1]EXHIBITOR!$D$6:$D$1004)</f>
        <v>RED EYED LACEWING YELLOW</v>
      </c>
      <c r="F44" s="8" t="str">
        <f>LOOKUP($B44,[1]EXHIBITOR!$B$6:$B$1004,[1]EXHIBITOR!$E$6:$E$1004)</f>
        <v>H</v>
      </c>
      <c r="G44" s="8" t="str">
        <f>LOOKUP($B44,[1]EXHIBITOR!$B$6:$B$1004,[1]EXHIBITOR!$F$6:$F$1004)</f>
        <v>YEO</v>
      </c>
      <c r="H44" s="8">
        <f>LOOKUP($B44,[1]EXHIBITOR!$B$6:$B$1004,[1]EXHIBITOR!$G$6:$G$1004)</f>
        <v>220</v>
      </c>
      <c r="I44" s="8">
        <f>LOOKUP($B44,[1]EXHIBITOR!$B$6:$B$1004,[1]EXHIBITOR!$H$6:$H$1004)</f>
        <v>2021</v>
      </c>
    </row>
    <row r="45" spans="1:9">
      <c r="A45" s="12" t="s">
        <v>40</v>
      </c>
      <c r="B45" s="9">
        <v>1039</v>
      </c>
      <c r="C45" s="9"/>
      <c r="D45" s="9" t="str">
        <f>LOOKUP($B45,[1]EXHIBITOR!$B$6:$B$1004,[1]EXHIBITOR!$C$6:$C$1004)</f>
        <v>MAUREEN</v>
      </c>
      <c r="E45" s="9" t="str">
        <f>LOOKUP($B45,[1]EXHIBITOR!$B$6:$B$1004,[1]EXHIBITOR!$D$6:$D$1004)</f>
        <v>CLEARWING OLIVE</v>
      </c>
      <c r="F45" s="8" t="str">
        <f>LOOKUP($B45,[1]EXHIBITOR!$B$6:$B$1004,[1]EXHIBITOR!$E$6:$E$1004)</f>
        <v>C</v>
      </c>
      <c r="G45" s="8" t="str">
        <f>LOOKUP($B45,[1]EXHIBITOR!$B$6:$B$1004,[1]EXHIBITOR!$F$6:$F$1004)</f>
        <v>MAB</v>
      </c>
      <c r="H45" s="8">
        <f>LOOKUP($B45,[1]EXHIBITOR!$B$6:$B$1004,[1]EXHIBITOR!$G$6:$G$1004)</f>
        <v>29</v>
      </c>
      <c r="I45" s="8">
        <f>LOOKUP($B45,[1]EXHIBITOR!$B$6:$B$1004,[1]EXHIBITOR!$H$6:$H$1004)</f>
        <v>2022</v>
      </c>
    </row>
    <row r="46" spans="1:9">
      <c r="A46" s="12" t="s">
        <v>41</v>
      </c>
      <c r="B46" s="9">
        <v>1042</v>
      </c>
      <c r="C46" s="9"/>
      <c r="D46" s="9" t="str">
        <f>LOOKUP($B46,[1]EXHIBITOR!$B$6:$B$1004,[1]EXHIBITOR!$C$6:$C$1004)</f>
        <v>MAUREEN</v>
      </c>
      <c r="E46" s="9" t="str">
        <f>LOOKUP($B46,[1]EXHIBITOR!$B$6:$B$1004,[1]EXHIBITOR!$D$6:$D$1004)</f>
        <v>RECESSIVE PIED YF SKY</v>
      </c>
      <c r="F46" s="8" t="str">
        <f>LOOKUP($B46,[1]EXHIBITOR!$B$6:$B$1004,[1]EXHIBITOR!$E$6:$E$1004)</f>
        <v>C</v>
      </c>
      <c r="G46" s="8" t="str">
        <f>LOOKUP($B46,[1]EXHIBITOR!$B$6:$B$1004,[1]EXHIBITOR!$F$6:$F$1004)</f>
        <v>MAB</v>
      </c>
      <c r="H46" s="8">
        <f>LOOKUP($B46,[1]EXHIBITOR!$B$6:$B$1004,[1]EXHIBITOR!$G$6:$G$1004)</f>
        <v>58</v>
      </c>
      <c r="I46" s="8">
        <f>LOOKUP($B46,[1]EXHIBITOR!$B$6:$B$1004,[1]EXHIBITOR!$H$6:$H$1004)</f>
        <v>2021</v>
      </c>
    </row>
    <row r="47" spans="1:9">
      <c r="A47" s="12" t="s">
        <v>42</v>
      </c>
      <c r="B47" s="9">
        <v>1031</v>
      </c>
      <c r="C47" s="9"/>
      <c r="D47" s="9" t="str">
        <f>LOOKUP($B47,[1]EXHIBITOR!$B$6:$B$1004,[1]EXHIBITOR!$C$6:$C$1004)</f>
        <v>SHARON ROBICHAUD</v>
      </c>
      <c r="E47" s="9" t="str">
        <f>LOOKUP($B47,[1]EXHIBITOR!$B$6:$B$1004,[1]EXHIBITOR!$D$6:$D$1004)</f>
        <v>ECB OPALINE GREY</v>
      </c>
      <c r="F47" s="8" t="str">
        <f>LOOKUP($B47,[1]EXHIBITOR!$B$6:$B$1004,[1]EXHIBITOR!$E$6:$E$1004)</f>
        <v>C</v>
      </c>
      <c r="G47" s="8" t="str">
        <f>LOOKUP($B47,[1]EXHIBITOR!$B$6:$B$1004,[1]EXHIBITOR!$F$6:$F$1004)</f>
        <v>51R</v>
      </c>
      <c r="H47" s="8">
        <f>LOOKUP($B47,[1]EXHIBITOR!$B$6:$B$1004,[1]EXHIBITOR!$G$6:$G$1004)</f>
        <v>23</v>
      </c>
      <c r="I47" s="8">
        <f>LOOKUP($B47,[1]EXHIBITOR!$B$6:$B$1004,[1]EXHIBITOR!$H$6:$H$1004)</f>
        <v>2020</v>
      </c>
    </row>
    <row r="48" spans="1:9">
      <c r="A48" s="12" t="s">
        <v>43</v>
      </c>
      <c r="B48" s="9">
        <v>1041</v>
      </c>
      <c r="C48" s="9"/>
      <c r="D48" s="9" t="str">
        <f>LOOKUP($B48,[1]EXHIBITOR!$B$6:$B$1004,[1]EXHIBITOR!$C$6:$C$1004)</f>
        <v>MAUREEN</v>
      </c>
      <c r="E48" s="9" t="str">
        <f>LOOKUP($B48,[1]EXHIBITOR!$B$6:$B$1004,[1]EXHIBITOR!$D$6:$D$1004)</f>
        <v>RAINBOW</v>
      </c>
      <c r="F48" s="8" t="str">
        <f>LOOKUP($B48,[1]EXHIBITOR!$B$6:$B$1004,[1]EXHIBITOR!$E$6:$E$1004)</f>
        <v>H</v>
      </c>
      <c r="G48" s="8" t="str">
        <f>LOOKUP($B48,[1]EXHIBITOR!$B$6:$B$1004,[1]EXHIBITOR!$F$6:$F$1004)</f>
        <v>MAB</v>
      </c>
      <c r="H48" s="8">
        <f>LOOKUP($B48,[1]EXHIBITOR!$B$6:$B$1004,[1]EXHIBITOR!$G$6:$G$1004)</f>
        <v>14</v>
      </c>
      <c r="I48" s="8">
        <f>LOOKUP($B48,[1]EXHIBITOR!$B$6:$B$1004,[1]EXHIBITOR!$H$6:$H$1004)</f>
        <v>2022</v>
      </c>
    </row>
    <row r="49" spans="1:9">
      <c r="A49" s="12" t="s">
        <v>44</v>
      </c>
      <c r="B49" s="9">
        <v>1029</v>
      </c>
      <c r="C49" s="9"/>
      <c r="D49" s="9" t="str">
        <f>LOOKUP($B49,[1]EXHIBITOR!$B$6:$B$1004,[1]EXHIBITOR!$C$6:$C$1004)</f>
        <v>JULIE WILLIS</v>
      </c>
      <c r="E49" s="9" t="str">
        <f>LOOKUP($B49,[1]EXHIBITOR!$B$6:$B$1004,[1]EXHIBITOR!$D$6:$D$1004)</f>
        <v>EASLEY CLEARBODY COBALT</v>
      </c>
      <c r="F49" s="8" t="str">
        <f>LOOKUP($B49,[1]EXHIBITOR!$B$6:$B$1004,[1]EXHIBITOR!$E$6:$E$1004)</f>
        <v>C</v>
      </c>
      <c r="G49" s="8" t="str">
        <f>LOOKUP($B49,[1]EXHIBITOR!$B$6:$B$1004,[1]EXHIBITOR!$F$6:$F$1004)</f>
        <v>JEW</v>
      </c>
      <c r="H49" s="8">
        <f>LOOKUP($B49,[1]EXHIBITOR!$B$6:$B$1004,[1]EXHIBITOR!$G$6:$G$1004)</f>
        <v>34</v>
      </c>
      <c r="I49" s="8">
        <f>LOOKUP($B49,[1]EXHIBITOR!$B$6:$B$1004,[1]EXHIBITOR!$H$6:$H$1004)</f>
        <v>2021</v>
      </c>
    </row>
    <row r="50" spans="1:9">
      <c r="A50" s="12" t="s">
        <v>45</v>
      </c>
      <c r="B50" s="9">
        <v>1044</v>
      </c>
      <c r="C50" s="9"/>
      <c r="D50" s="9" t="str">
        <f>LOOKUP($B50,[1]EXHIBITOR!$B$6:$B$1004,[1]EXHIBITOR!$C$6:$C$1004)</f>
        <v>MAUREEN</v>
      </c>
      <c r="E50" s="9" t="str">
        <f>LOOKUP($B50,[1]EXHIBITOR!$B$6:$B$1004,[1]EXHIBITOR!$D$6:$D$1004)</f>
        <v>SLATE</v>
      </c>
      <c r="F50" s="8" t="str">
        <f>LOOKUP($B50,[1]EXHIBITOR!$B$6:$B$1004,[1]EXHIBITOR!$E$6:$E$1004)</f>
        <v>C</v>
      </c>
      <c r="G50" s="8" t="str">
        <f>LOOKUP($B50,[1]EXHIBITOR!$B$6:$B$1004,[1]EXHIBITOR!$F$6:$F$1004)</f>
        <v>MAB</v>
      </c>
      <c r="H50" s="8">
        <f>LOOKUP($B50,[1]EXHIBITOR!$B$6:$B$1004,[1]EXHIBITOR!$G$6:$G$1004)</f>
        <v>25</v>
      </c>
      <c r="I50" s="8">
        <f>LOOKUP($B50,[1]EXHIBITOR!$B$6:$B$1004,[1]EXHIBITOR!$H$6:$H$1004)</f>
        <v>2020</v>
      </c>
    </row>
    <row r="51" spans="1:9">
      <c r="A51" s="12" t="s">
        <v>46</v>
      </c>
      <c r="B51" s="9">
        <v>1033</v>
      </c>
      <c r="C51" s="9"/>
      <c r="D51" s="9" t="str">
        <f>LOOKUP($B51,[1]EXHIBITOR!$B$6:$B$1004,[1]EXHIBITOR!$C$6:$C$1004)</f>
        <v>SHARON ROBICHAUD</v>
      </c>
      <c r="E51" s="9" t="str">
        <f>LOOKUP($B51,[1]EXHIBITOR!$B$6:$B$1004,[1]EXHIBITOR!$D$6:$D$1004)</f>
        <v>ECB GREY GREEN</v>
      </c>
      <c r="F51" s="8" t="str">
        <f>LOOKUP($B51,[1]EXHIBITOR!$B$6:$B$1004,[1]EXHIBITOR!$E$6:$E$1004)</f>
        <v>C</v>
      </c>
      <c r="G51" s="8" t="str">
        <f>LOOKUP($B51,[1]EXHIBITOR!$B$6:$B$1004,[1]EXHIBITOR!$F$6:$F$1004)</f>
        <v>51R</v>
      </c>
      <c r="H51" s="8">
        <f>LOOKUP($B51,[1]EXHIBITOR!$B$6:$B$1004,[1]EXHIBITOR!$G$6:$G$1004)</f>
        <v>17</v>
      </c>
      <c r="I51" s="8">
        <f>LOOKUP($B51,[1]EXHIBITOR!$B$6:$B$1004,[1]EXHIBITOR!$H$6:$H$1004)</f>
        <v>2022</v>
      </c>
    </row>
    <row r="52" spans="1:9">
      <c r="A52" s="12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7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49</v>
      </c>
      <c r="B59" s="9">
        <v>530</v>
      </c>
      <c r="C59" s="9"/>
      <c r="D59" s="9" t="str">
        <f>LOOKUP($B59,[1]EXHIBITOR!$B$6:$B$960,[1]EXHIBITOR!$C$6:$C$1196)</f>
        <v>JOSH ANTHONY</v>
      </c>
      <c r="E59" s="9" t="str">
        <f>LOOKUP($B59,[1]EXHIBITOR!$B$6:$B$960,[1]EXHIBITOR!$D$6:$D$1196)</f>
        <v>YELLOW</v>
      </c>
      <c r="F59" s="8" t="str">
        <f>LOOKUP($B59,[1]EXHIBITOR!$B$6:$B$960,[1]EXHIBITOR!$E$6:$E$1196)</f>
        <v>H</v>
      </c>
      <c r="G59" s="8" t="str">
        <f>LOOKUP($B59,[1]EXHIBITOR!$B$6:$B$960,[1]EXHIBITOR!$F$6:$F$1196)</f>
        <v>JDA</v>
      </c>
      <c r="H59" s="8">
        <f>LOOKUP($B59,[1]EXHIBITOR!$B$6:$B$960,[1]EXHIBITOR!$G$6:$G$1196)</f>
        <v>1</v>
      </c>
      <c r="I59" s="8">
        <f>LOOKUP($B59,[1]EXHIBITOR!$B$6:$B$960,[1]EXHIBITOR!$H$6:$H$1196)</f>
        <v>2021</v>
      </c>
    </row>
    <row r="60" spans="1:9">
      <c r="A60" s="12" t="s">
        <v>50</v>
      </c>
      <c r="B60" s="9">
        <v>541</v>
      </c>
      <c r="C60" s="9"/>
      <c r="D60" s="9" t="str">
        <f>LOOKUP($B60,[1]EXHIBITOR!$B$6:$B$960,[1]EXHIBITOR!$C$6:$C$1196)</f>
        <v>MAUREEN BRODERICK</v>
      </c>
      <c r="E60" s="9" t="str">
        <f>LOOKUP($B60,[1]EXHIBITOR!$B$6:$B$960,[1]EXHIBITOR!$D$6:$D$1196)</f>
        <v>LIGHT GREEN</v>
      </c>
      <c r="F60" s="8" t="str">
        <f>LOOKUP($B60,[1]EXHIBITOR!$B$6:$B$960,[1]EXHIBITOR!$E$6:$E$1196)</f>
        <v>C</v>
      </c>
      <c r="G60" s="8" t="str">
        <f>LOOKUP($B60,[1]EXHIBITOR!$B$6:$B$960,[1]EXHIBITOR!$F$6:$F$1196)</f>
        <v>MAB</v>
      </c>
      <c r="H60" s="8">
        <f>LOOKUP($B60,[1]EXHIBITOR!$B$6:$B$960,[1]EXHIBITOR!$G$6:$G$1196)</f>
        <v>105</v>
      </c>
      <c r="I60" s="8">
        <f>LOOKUP($B60,[1]EXHIBITOR!$B$6:$B$960,[1]EXHIBITOR!$H$6:$H$1196)</f>
        <v>2021</v>
      </c>
    </row>
    <row r="61" customHeight="1" spans="1:9">
      <c r="A61" s="12" t="s">
        <v>36</v>
      </c>
      <c r="B61" s="9">
        <v>524</v>
      </c>
      <c r="C61" s="9"/>
      <c r="D61" s="9" t="str">
        <f>LOOKUP($B61,[1]EXHIBITOR!$B$6:$B$960,[1]EXHIBITOR!$C$6:$C$1196)</f>
        <v>JOSH ANTHONY</v>
      </c>
      <c r="E61" s="9" t="str">
        <f>LOOKUP($B61,[1]EXHIBITOR!$B$6:$B$960,[1]EXHIBITOR!$D$6:$D$1196)</f>
        <v>GREY  </v>
      </c>
      <c r="F61" s="8" t="str">
        <f>LOOKUP($B61,[1]EXHIBITOR!$B$6:$B$960,[1]EXHIBITOR!$E$6:$E$1196)</f>
        <v>C</v>
      </c>
      <c r="G61" s="8" t="str">
        <f>LOOKUP($B61,[1]EXHIBITOR!$B$6:$B$960,[1]EXHIBITOR!$F$6:$F$1196)</f>
        <v>JDA</v>
      </c>
      <c r="H61" s="8">
        <f>LOOKUP($B61,[1]EXHIBITOR!$B$6:$B$960,[1]EXHIBITOR!$G$6:$G$1196)</f>
        <v>113</v>
      </c>
      <c r="I61" s="8">
        <f>LOOKUP($B61,[1]EXHIBITOR!$B$6:$B$960,[1]EXHIBITOR!$H$6:$H$1196)</f>
        <v>2022</v>
      </c>
    </row>
    <row r="62" customHeight="1" spans="1:9">
      <c r="A62" s="12" t="s">
        <v>37</v>
      </c>
      <c r="B62" s="9">
        <v>1041</v>
      </c>
      <c r="C62" s="9"/>
      <c r="D62" s="9" t="str">
        <f>LOOKUP($B62,[1]EXHIBITOR!$B$6:$B$960,[1]EXHIBITOR!$C$6:$C$1196)</f>
        <v>MAUREEN</v>
      </c>
      <c r="E62" s="9" t="str">
        <f>LOOKUP($B62,[1]EXHIBITOR!$B$6:$B$960,[1]EXHIBITOR!$D$6:$D$1196)</f>
        <v>RAINBOW</v>
      </c>
      <c r="F62" s="8" t="str">
        <f>LOOKUP($B62,[1]EXHIBITOR!$B$6:$B$960,[1]EXHIBITOR!$E$6:$E$1196)</f>
        <v>H</v>
      </c>
      <c r="G62" s="8" t="str">
        <f>LOOKUP($B62,[1]EXHIBITOR!$B$6:$B$960,[1]EXHIBITOR!$F$6:$F$1196)</f>
        <v>MAB</v>
      </c>
      <c r="H62" s="8">
        <f>LOOKUP($B62,[1]EXHIBITOR!$B$6:$B$960,[1]EXHIBITOR!$G$6:$G$1196)</f>
        <v>14</v>
      </c>
      <c r="I62" s="8">
        <f>LOOKUP($B62,[1]EXHIBITOR!$B$6:$B$960,[1]EXHIBITOR!$H$6:$H$1196)</f>
        <v>2022</v>
      </c>
    </row>
    <row r="63" customHeight="1" spans="1:9">
      <c r="A63" s="12" t="s">
        <v>51</v>
      </c>
      <c r="B63" s="9">
        <v>541</v>
      </c>
      <c r="C63" s="9"/>
      <c r="D63" s="9" t="str">
        <f>LOOKUP($B63,[1]EXHIBITOR!$B$6:$B$960,[1]EXHIBITOR!$C$6:$C$1196)</f>
        <v>MAUREEN BRODERICK</v>
      </c>
      <c r="E63" s="9" t="str">
        <f>LOOKUP($B63,[1]EXHIBITOR!$B$6:$B$960,[1]EXHIBITOR!$D$6:$D$1196)</f>
        <v>LIGHT GREEN</v>
      </c>
      <c r="F63" s="8" t="str">
        <f>LOOKUP($B63,[1]EXHIBITOR!$B$6:$B$960,[1]EXHIBITOR!$E$6:$E$1196)</f>
        <v>C</v>
      </c>
      <c r="G63" s="8" t="str">
        <f>LOOKUP($B63,[1]EXHIBITOR!$B$6:$B$960,[1]EXHIBITOR!$F$6:$F$1196)</f>
        <v>MAB</v>
      </c>
      <c r="H63" s="8">
        <f>LOOKUP($B63,[1]EXHIBITOR!$B$6:$B$960,[1]EXHIBITOR!$G$6:$G$1196)</f>
        <v>105</v>
      </c>
      <c r="I63" s="8">
        <f>LOOKUP($B63,[1]EXHIBITOR!$B$6:$B$960,[1]EXHIBITOR!$H$6:$H$1196)</f>
        <v>2021</v>
      </c>
    </row>
    <row r="64" customHeight="1" spans="1:9">
      <c r="A64" s="12" t="s">
        <v>52</v>
      </c>
      <c r="B64" s="9">
        <v>524</v>
      </c>
      <c r="C64" s="9"/>
      <c r="D64" s="9" t="str">
        <f>LOOKUP($B64,[1]EXHIBITOR!$B$6:$B$960,[1]EXHIBITOR!$C$6:$C$1196)</f>
        <v>JOSH ANTHONY</v>
      </c>
      <c r="E64" s="9" t="str">
        <f>LOOKUP($B64,[1]EXHIBITOR!$B$6:$B$960,[1]EXHIBITOR!$D$6:$D$1196)</f>
        <v>GREY  </v>
      </c>
      <c r="F64" s="8" t="str">
        <f>LOOKUP($B64,[1]EXHIBITOR!$B$6:$B$960,[1]EXHIBITOR!$E$6:$E$1196)</f>
        <v>C</v>
      </c>
      <c r="G64" s="8" t="str">
        <f>LOOKUP($B64,[1]EXHIBITOR!$B$6:$B$960,[1]EXHIBITOR!$F$6:$F$1196)</f>
        <v>JDA</v>
      </c>
      <c r="H64" s="8">
        <f>LOOKUP($B64,[1]EXHIBITOR!$B$6:$B$960,[1]EXHIBITOR!$G$6:$G$1196)</f>
        <v>113</v>
      </c>
      <c r="I64" s="8">
        <f>LOOKUP($B64,[1]EXHIBITOR!$B$6:$B$960,[1]EXHIBITOR!$H$6:$H$1196)</f>
        <v>2022</v>
      </c>
    </row>
    <row r="65" customHeight="1" spans="1:9">
      <c r="A65" s="12" t="s">
        <v>53</v>
      </c>
      <c r="B65" s="9">
        <v>509</v>
      </c>
      <c r="C65" s="9"/>
      <c r="D65" s="9" t="str">
        <f>LOOKUP($B65,[1]EXHIBITOR!$B$6:$B$960,[1]EXHIBITOR!$C$6:$C$1196)</f>
        <v>JULIE WILLIS</v>
      </c>
      <c r="E65" s="9" t="str">
        <f>LOOKUP($B65,[1]EXHIBITOR!$B$6:$B$960,[1]EXHIBITOR!$D$6:$D$1196)</f>
        <v>DF SPANGLE YELLOW</v>
      </c>
      <c r="F65" s="8" t="str">
        <f>LOOKUP($B65,[1]EXHIBITOR!$B$6:$B$960,[1]EXHIBITOR!$E$6:$E$1196)</f>
        <v>C</v>
      </c>
      <c r="G65" s="8" t="str">
        <f>LOOKUP($B65,[1]EXHIBITOR!$B$6:$B$960,[1]EXHIBITOR!$F$6:$F$1196)</f>
        <v>JEW</v>
      </c>
      <c r="H65" s="8">
        <f>LOOKUP($B65,[1]EXHIBITOR!$B$6:$B$960,[1]EXHIBITOR!$G$6:$G$1196)</f>
        <v>20</v>
      </c>
      <c r="I65" s="8">
        <f>LOOKUP($B65,[1]EXHIBITOR!$B$6:$B$960,[1]EXHIBITOR!$H$6:$H$1196)</f>
        <v>2021</v>
      </c>
    </row>
    <row r="66" customHeight="1" spans="1:9">
      <c r="A66" s="12" t="s">
        <v>54</v>
      </c>
      <c r="B66" s="9">
        <v>510</v>
      </c>
      <c r="C66" s="9"/>
      <c r="D66" s="9" t="str">
        <f>LOOKUP($B66,[1]EXHIBITOR!$B$6:$B$960,[1]EXHIBITOR!$C$6:$C$1196)</f>
        <v>JULIE WILLIS</v>
      </c>
      <c r="E66" s="9" t="str">
        <f>LOOKUP($B66,[1]EXHIBITOR!$B$6:$B$960,[1]EXHIBITOR!$D$6:$D$1196)</f>
        <v>DF SPANGLE YELLOW</v>
      </c>
      <c r="F66" s="8" t="str">
        <f>LOOKUP($B66,[1]EXHIBITOR!$B$6:$B$960,[1]EXHIBITOR!$E$6:$E$1196)</f>
        <v>H</v>
      </c>
      <c r="G66" s="8" t="str">
        <f>LOOKUP($B66,[1]EXHIBITOR!$B$6:$B$960,[1]EXHIBITOR!$F$6:$F$1196)</f>
        <v>JEW</v>
      </c>
      <c r="H66" s="8">
        <f>LOOKUP($B66,[1]EXHIBITOR!$B$6:$B$960,[1]EXHIBITOR!$G$6:$G$1196)</f>
        <v>5</v>
      </c>
      <c r="I66" s="8">
        <f>LOOKUP($B66,[1]EXHIBITOR!$B$6:$B$960,[1]EXHIBITOR!$H$6:$H$1196)</f>
        <v>2021</v>
      </c>
    </row>
    <row r="67" customHeight="1" spans="1:9">
      <c r="A67" s="12" t="s">
        <v>55</v>
      </c>
      <c r="B67" s="9">
        <v>540</v>
      </c>
      <c r="C67" s="9"/>
      <c r="D67" s="9" t="str">
        <f>LOOKUP($B67,[1]EXHIBITOR!$B$6:$B$960,[1]EXHIBITOR!$C$6:$C$1196)</f>
        <v>JULIE WILLIS</v>
      </c>
      <c r="E67" s="9" t="str">
        <f>LOOKUP($B67,[1]EXHIBITOR!$B$6:$B$960,[1]EXHIBITOR!$D$6:$D$1196)</f>
        <v>SKY</v>
      </c>
      <c r="F67" s="8" t="str">
        <f>LOOKUP($B67,[1]EXHIBITOR!$B$6:$B$960,[1]EXHIBITOR!$E$6:$E$1196)</f>
        <v>C</v>
      </c>
      <c r="G67" s="8" t="str">
        <f>LOOKUP($B67,[1]EXHIBITOR!$B$6:$B$960,[1]EXHIBITOR!$F$6:$F$1196)</f>
        <v>JEW</v>
      </c>
      <c r="H67" s="8">
        <f>LOOKUP($B67,[1]EXHIBITOR!$B$6:$B$960,[1]EXHIBITOR!$G$6:$G$1196)</f>
        <v>105</v>
      </c>
      <c r="I67" s="8">
        <f>LOOKUP($B67,[1]EXHIBITOR!$B$6:$B$960,[1]EXHIBITOR!$H$6:$H$1196)</f>
        <v>2022</v>
      </c>
    </row>
    <row r="68" customHeight="1" spans="1:9">
      <c r="A68" s="12" t="s">
        <v>56</v>
      </c>
      <c r="B68" s="9">
        <v>503</v>
      </c>
      <c r="C68" s="9"/>
      <c r="D68" s="9" t="str">
        <f>LOOKUP($B68,[1]EXHIBITOR!$B$6:$B$960,[1]EXHIBITOR!$C$6:$C$1196)</f>
        <v>JULIE WILLIS</v>
      </c>
      <c r="E68" s="9" t="str">
        <f>LOOKUP($B68,[1]EXHIBITOR!$B$6:$B$960,[1]EXHIBITOR!$D$6:$D$1196)</f>
        <v>SKY</v>
      </c>
      <c r="F68" s="8" t="str">
        <f>LOOKUP($B68,[1]EXHIBITOR!$B$6:$B$960,[1]EXHIBITOR!$E$6:$E$1196)</f>
        <v>C</v>
      </c>
      <c r="G68" s="8" t="str">
        <f>LOOKUP($B68,[1]EXHIBITOR!$B$6:$B$960,[1]EXHIBITOR!$F$6:$F$1196)</f>
        <v>JEW</v>
      </c>
      <c r="H68" s="8">
        <f>LOOKUP($B68,[1]EXHIBITOR!$B$6:$B$960,[1]EXHIBITOR!$G$6:$G$1196)</f>
        <v>4</v>
      </c>
      <c r="I68" s="8">
        <f>LOOKUP($B68,[1]EXHIBITOR!$B$6:$B$960,[1]EXHIBITOR!$H$6:$H$1196)</f>
        <v>2021</v>
      </c>
    </row>
    <row r="69" customHeight="1" spans="1:9">
      <c r="A69" s="12" t="s">
        <v>57</v>
      </c>
      <c r="B69" s="9">
        <v>507</v>
      </c>
      <c r="C69" s="9"/>
      <c r="D69" s="9" t="str">
        <f>LOOKUP($B69,[1]EXHIBITOR!$B$6:$B$960,[1]EXHIBITOR!$C$6:$C$1196)</f>
        <v>JULIE WILLIS</v>
      </c>
      <c r="E69" s="9" t="str">
        <f>LOOKUP($B69,[1]EXHIBITOR!$B$6:$B$960,[1]EXHIBITOR!$D$6:$D$1196)</f>
        <v>CINNAMON GREY GREEN</v>
      </c>
      <c r="F69" s="8" t="str">
        <f>LOOKUP($B69,[1]EXHIBITOR!$B$6:$B$960,[1]EXHIBITOR!$E$6:$E$1196)</f>
        <v>H</v>
      </c>
      <c r="G69" s="8" t="str">
        <f>LOOKUP($B69,[1]EXHIBITOR!$B$6:$B$960,[1]EXHIBITOR!$F$6:$F$1196)</f>
        <v>JEW</v>
      </c>
      <c r="H69" s="8">
        <f>LOOKUP($B69,[1]EXHIBITOR!$B$6:$B$960,[1]EXHIBITOR!$G$6:$G$1196)</f>
        <v>31</v>
      </c>
      <c r="I69" s="8">
        <f>LOOKUP($B69,[1]EXHIBITOR!$B$6:$B$960,[1]EXHIBITOR!$H$6:$H$1196)</f>
        <v>2021</v>
      </c>
    </row>
    <row r="70" customHeight="1" spans="1:9">
      <c r="A70" s="12" t="s">
        <v>58</v>
      </c>
      <c r="B70" s="9">
        <v>506</v>
      </c>
      <c r="C70" s="9"/>
      <c r="D70" s="9" t="str">
        <f>LOOKUP($B70,[1]EXHIBITOR!$B$6:$B$960,[1]EXHIBITOR!$C$6:$C$1196)</f>
        <v>JULIE WILLIS</v>
      </c>
      <c r="E70" s="9" t="str">
        <f>LOOKUP($B70,[1]EXHIBITOR!$B$6:$B$960,[1]EXHIBITOR!$D$6:$D$1196)</f>
        <v>GREY </v>
      </c>
      <c r="F70" s="8" t="str">
        <f>LOOKUP($B70,[1]EXHIBITOR!$B$6:$B$960,[1]EXHIBITOR!$E$6:$E$1196)</f>
        <v>C</v>
      </c>
      <c r="G70" s="8" t="str">
        <f>LOOKUP($B70,[1]EXHIBITOR!$B$6:$B$960,[1]EXHIBITOR!$F$6:$F$1196)</f>
        <v>JEW</v>
      </c>
      <c r="H70" s="8">
        <f>LOOKUP($B70,[1]EXHIBITOR!$B$6:$B$960,[1]EXHIBITOR!$G$6:$G$1196)</f>
        <v>110</v>
      </c>
      <c r="I70" s="8">
        <f>LOOKUP($B70,[1]EXHIBITOR!$B$6:$B$960,[1]EXHIBITOR!$H$6:$H$1196)</f>
        <v>2022</v>
      </c>
    </row>
    <row r="71" customHeight="1" spans="1:9">
      <c r="A71" s="12" t="s">
        <v>59</v>
      </c>
      <c r="B71" s="9">
        <v>521</v>
      </c>
      <c r="C71" s="9"/>
      <c r="D71" s="9" t="str">
        <f>LOOKUP($B71,[1]EXHIBITOR!$B$6:$B$1004,[1]EXHIBITOR!$C$6:$C$1004)</f>
        <v>JOSH ANTHONY</v>
      </c>
      <c r="E71" s="9" t="str">
        <f>LOOKUP($B71,[1]EXHIBITOR!$B$6:$B$1004,[1]EXHIBITOR!$D$6:$D$1004)</f>
        <v>LIGHT GREEN </v>
      </c>
      <c r="F71" s="8" t="str">
        <f>LOOKUP($B71,[1]EXHIBITOR!$B$6:$B$1004,[1]EXHIBITOR!$E$6:$E$1004)</f>
        <v>C</v>
      </c>
      <c r="G71" s="8" t="str">
        <f>LOOKUP($B71,[1]EXHIBITOR!$B$6:$B$1004,[1]EXHIBITOR!$F$6:$F$1004)</f>
        <v>JDA</v>
      </c>
      <c r="H71" s="8">
        <f>LOOKUP($B71,[1]EXHIBITOR!$B$6:$B$1004,[1]EXHIBITOR!$G$6:$G$1004)</f>
        <v>61</v>
      </c>
      <c r="I71" s="8">
        <f>LOOKUP($B71,[1]EXHIBITOR!$B$6:$B$1004,[1]EXHIBITOR!$H$6:$H$1004)</f>
        <v>2020</v>
      </c>
    </row>
    <row r="72" customHeight="1" spans="1:9">
      <c r="A72" s="12"/>
      <c r="B72" s="37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320</v>
      </c>
      <c r="C73" s="9"/>
      <c r="D73" s="9" t="str">
        <f>LOOKUP($B73,[1]EXHIBITOR!$B$6:$B$960,[1]EXHIBITOR!$C$6:$C$1196)</f>
        <v>SHARON ROBICHAUD</v>
      </c>
      <c r="E73" s="9" t="str">
        <f>LOOKUP($B73,[1]EXHIBITOR!$B$6:$B$960,[1]EXHIBITOR!$D$6:$D$1196)</f>
        <v>GREY GREEN</v>
      </c>
      <c r="F73" s="8" t="str">
        <f>LOOKUP($B73,[1]EXHIBITOR!$B$6:$B$960,[1]EXHIBITOR!$E$6:$E$1196)</f>
        <v>C</v>
      </c>
      <c r="G73" s="8" t="str">
        <f>LOOKUP($B73,[1]EXHIBITOR!$B$6:$B$960,[1]EXHIBITOR!$F$6:$F$1196)</f>
        <v>51R</v>
      </c>
      <c r="H73" s="8">
        <f>LOOKUP($B73,[1]EXHIBITOR!$B$6:$B$960,[1]EXHIBITOR!$G$6:$G$1196)</f>
        <v>137</v>
      </c>
      <c r="I73" s="8">
        <f>LOOKUP($B73,[1]EXHIBITOR!$B$6:$B$960,[1]EXHIBITOR!$H$6:$H$1196)</f>
        <v>2021</v>
      </c>
    </row>
    <row r="74" spans="1:9">
      <c r="A74" s="12" t="s">
        <v>50</v>
      </c>
      <c r="B74" s="9">
        <v>317</v>
      </c>
      <c r="C74" s="9"/>
      <c r="D74" s="9" t="str">
        <f>LOOKUP($B74,[1]EXHIBITOR!$B$6:$B$960,[1]EXHIBITOR!$C$6:$C$1196)</f>
        <v>SHARON ROBICHAUD</v>
      </c>
      <c r="E74" s="9" t="str">
        <f>LOOKUP($B74,[1]EXHIBITOR!$B$6:$B$960,[1]EXHIBITOR!$D$6:$D$1196)</f>
        <v>DOMINANT PIED YF SKY</v>
      </c>
      <c r="F74" s="8" t="str">
        <f>LOOKUP($B74,[1]EXHIBITOR!$B$6:$B$960,[1]EXHIBITOR!$E$6:$E$1196)</f>
        <v>H</v>
      </c>
      <c r="G74" s="8" t="str">
        <f>LOOKUP($B74,[1]EXHIBITOR!$B$6:$B$960,[1]EXHIBITOR!$F$6:$F$1196)</f>
        <v>51R</v>
      </c>
      <c r="H74" s="8">
        <f>LOOKUP($B74,[1]EXHIBITOR!$B$6:$B$960,[1]EXHIBITOR!$G$6:$G$1196)</f>
        <v>172</v>
      </c>
      <c r="I74" s="8">
        <f>LOOKUP($B74,[1]EXHIBITOR!$B$6:$B$960,[1]EXHIBITOR!$H$6:$H$1196)</f>
        <v>2021</v>
      </c>
    </row>
    <row r="75" spans="1:9">
      <c r="A75" s="12" t="s">
        <v>36</v>
      </c>
      <c r="B75" s="9">
        <v>301</v>
      </c>
      <c r="C75" s="9"/>
      <c r="D75" s="9" t="str">
        <f>LOOKUP($B75,[1]EXHIBITOR!$B$6:$B$960,[1]EXHIBITOR!$C$6:$C$1196)</f>
        <v>JESSICA PIDGEON</v>
      </c>
      <c r="E75" s="9" t="str">
        <f>LOOKUP($B75,[1]EXHIBITOR!$B$6:$B$960,[1]EXHIBITOR!$D$6:$D$1196)</f>
        <v>VIOLET</v>
      </c>
      <c r="F75" s="8" t="str">
        <f>LOOKUP($B75,[1]EXHIBITOR!$B$6:$B$960,[1]EXHIBITOR!$E$6:$E$1196)</f>
        <v>C</v>
      </c>
      <c r="G75" s="8" t="str">
        <f>LOOKUP($B75,[1]EXHIBITOR!$B$6:$B$960,[1]EXHIBITOR!$F$6:$F$1196)</f>
        <v>JDP</v>
      </c>
      <c r="H75" s="8">
        <f>LOOKUP($B75,[1]EXHIBITOR!$B$6:$B$960,[1]EXHIBITOR!$G$6:$G$1196)</f>
        <v>2</v>
      </c>
      <c r="I75" s="8">
        <f>LOOKUP($B75,[1]EXHIBITOR!$B$6:$B$960,[1]EXHIBITOR!$H$6:$H$1196)</f>
        <v>2022</v>
      </c>
    </row>
    <row r="76" spans="1:9">
      <c r="A76" s="12" t="s">
        <v>37</v>
      </c>
      <c r="B76" s="9">
        <v>312</v>
      </c>
      <c r="C76" s="9"/>
      <c r="D76" s="9" t="str">
        <f>LOOKUP($B76,[1]EXHIBITOR!$B$6:$B$960,[1]EXHIBITOR!$C$6:$C$1196)</f>
        <v>SHARON ROBICHAUD</v>
      </c>
      <c r="E76" s="9" t="str">
        <f>LOOKUP($B76,[1]EXHIBITOR!$B$6:$B$960,[1]EXHIBITOR!$D$6:$D$1196)</f>
        <v>DOMINANT PIED GREY GREEN</v>
      </c>
      <c r="F76" s="8" t="str">
        <f>LOOKUP($B76,[1]EXHIBITOR!$B$6:$B$960,[1]EXHIBITOR!$E$6:$E$1196)</f>
        <v>H</v>
      </c>
      <c r="G76" s="8" t="str">
        <f>LOOKUP($B76,[1]EXHIBITOR!$B$6:$B$960,[1]EXHIBITOR!$F$6:$F$1196)</f>
        <v>51R</v>
      </c>
      <c r="H76" s="8">
        <f>LOOKUP($B76,[1]EXHIBITOR!$B$6:$B$960,[1]EXHIBITOR!$G$6:$G$1196)</f>
        <v>58</v>
      </c>
      <c r="I76" s="8">
        <f>LOOKUP($B76,[1]EXHIBITOR!$B$6:$B$960,[1]EXHIBITOR!$H$6:$H$1196)</f>
        <v>2022</v>
      </c>
    </row>
    <row r="77" spans="1:9">
      <c r="A77" s="12" t="s">
        <v>51</v>
      </c>
      <c r="B77" s="9">
        <v>321</v>
      </c>
      <c r="C77" s="9"/>
      <c r="D77" s="9" t="str">
        <f>LOOKUP($B77,[1]EXHIBITOR!$B$6:$B$960,[1]EXHIBITOR!$C$6:$C$1196)</f>
        <v>SHARON ROBICHAUD</v>
      </c>
      <c r="E77" s="9" t="str">
        <f>LOOKUP($B77,[1]EXHIBITOR!$B$6:$B$960,[1]EXHIBITOR!$D$6:$D$1196)</f>
        <v>CINNAMON LIGHT GREN</v>
      </c>
      <c r="F77" s="8" t="str">
        <f>LOOKUP($B77,[1]EXHIBITOR!$B$6:$B$960,[1]EXHIBITOR!$E$6:$E$1196)</f>
        <v>C</v>
      </c>
      <c r="G77" s="8" t="str">
        <f>LOOKUP($B77,[1]EXHIBITOR!$B$6:$B$960,[1]EXHIBITOR!$F$6:$F$1196)</f>
        <v>51R</v>
      </c>
      <c r="H77" s="8">
        <f>LOOKUP($B77,[1]EXHIBITOR!$B$6:$B$960,[1]EXHIBITOR!$G$6:$G$1196)</f>
        <v>111</v>
      </c>
      <c r="I77" s="8">
        <f>LOOKUP($B77,[1]EXHIBITOR!$B$6:$B$960,[1]EXHIBITOR!$H$6:$H$1196)</f>
        <v>2020</v>
      </c>
    </row>
    <row r="78" spans="1:9">
      <c r="A78" s="12" t="s">
        <v>52</v>
      </c>
      <c r="B78" s="9">
        <v>305</v>
      </c>
      <c r="C78" s="9"/>
      <c r="D78" s="9" t="str">
        <f>LOOKUP($B78,[1]EXHIBITOR!$B$6:$B$960,[1]EXHIBITOR!$C$6:$C$1196)</f>
        <v>SHARON ROBICHAUD</v>
      </c>
      <c r="E78" s="9" t="str">
        <f>LOOKUP($B78,[1]EXHIBITOR!$B$6:$B$960,[1]EXHIBITOR!$D$6:$D$1196)</f>
        <v>YF SKY</v>
      </c>
      <c r="F78" s="8" t="str">
        <f>LOOKUP($B78,[1]EXHIBITOR!$B$6:$B$960,[1]EXHIBITOR!$E$6:$E$1196)</f>
        <v>C</v>
      </c>
      <c r="G78" s="8" t="str">
        <f>LOOKUP($B78,[1]EXHIBITOR!$B$6:$B$960,[1]EXHIBITOR!$F$6:$F$1196)</f>
        <v>51R</v>
      </c>
      <c r="H78" s="8">
        <f>LOOKUP($B78,[1]EXHIBITOR!$B$6:$B$960,[1]EXHIBITOR!$G$6:$G$1196)</f>
        <v>30</v>
      </c>
      <c r="I78" s="8">
        <f>LOOKUP($B78,[1]EXHIBITOR!$B$6:$B$960,[1]EXHIBITOR!$H$6:$H$1196)</f>
        <v>2021</v>
      </c>
    </row>
    <row r="79" spans="1:9">
      <c r="A79" s="12" t="s">
        <v>53</v>
      </c>
      <c r="B79" s="9">
        <v>311</v>
      </c>
      <c r="C79" s="9"/>
      <c r="D79" s="9" t="str">
        <f>LOOKUP($B79,[1]EXHIBITOR!$B$6:$B$960,[1]EXHIBITOR!$C$6:$C$1196)</f>
        <v>SHARON ROBICHAUD</v>
      </c>
      <c r="E79" s="9" t="str">
        <f>LOOKUP($B79,[1]EXHIBITOR!$B$6:$B$960,[1]EXHIBITOR!$D$6:$D$1196)</f>
        <v>DOMINANT PIED GREY GREEN</v>
      </c>
      <c r="F79" s="8" t="str">
        <f>LOOKUP($B79,[1]EXHIBITOR!$B$6:$B$960,[1]EXHIBITOR!$E$6:$E$1196)</f>
        <v>C</v>
      </c>
      <c r="G79" s="8" t="str">
        <f>LOOKUP($B79,[1]EXHIBITOR!$B$6:$B$960,[1]EXHIBITOR!$F$6:$F$1196)</f>
        <v>51R</v>
      </c>
      <c r="H79" s="8">
        <f>LOOKUP($B79,[1]EXHIBITOR!$B$6:$B$960,[1]EXHIBITOR!$G$6:$G$1196)</f>
        <v>26</v>
      </c>
      <c r="I79" s="8">
        <f>LOOKUP($B79,[1]EXHIBITOR!$B$6:$B$960,[1]EXHIBITOR!$H$6:$H$1196)</f>
        <v>2021</v>
      </c>
    </row>
    <row r="80" spans="1:9">
      <c r="A80" s="12" t="s">
        <v>54</v>
      </c>
      <c r="B80" s="9">
        <v>306</v>
      </c>
      <c r="C80" s="9"/>
      <c r="D80" s="9" t="str">
        <f>LOOKUP($B80,[1]EXHIBITOR!$B$6:$B$960,[1]EXHIBITOR!$C$6:$C$1196)</f>
        <v>SHARON ROBICHAUD</v>
      </c>
      <c r="E80" s="9" t="str">
        <f>LOOKUP($B80,[1]EXHIBITOR!$B$6:$B$960,[1]EXHIBITOR!$D$6:$D$1196)</f>
        <v>DF SPANGLE YELLOW</v>
      </c>
      <c r="F80" s="8" t="str">
        <f>LOOKUP($B80,[1]EXHIBITOR!$B$6:$B$960,[1]EXHIBITOR!$E$6:$E$1196)</f>
        <v>C</v>
      </c>
      <c r="G80" s="8" t="str">
        <f>LOOKUP($B80,[1]EXHIBITOR!$B$6:$B$960,[1]EXHIBITOR!$F$6:$F$1196)</f>
        <v>51R</v>
      </c>
      <c r="H80" s="8">
        <f>LOOKUP($B80,[1]EXHIBITOR!$B$6:$B$960,[1]EXHIBITOR!$G$6:$G$1196)</f>
        <v>20</v>
      </c>
      <c r="I80" s="8">
        <f>LOOKUP($B80,[1]EXHIBITOR!$B$6:$B$960,[1]EXHIBITOR!$H$6:$H$1196)</f>
        <v>2020</v>
      </c>
    </row>
    <row r="81" spans="1:9">
      <c r="A81" s="12" t="s">
        <v>55</v>
      </c>
      <c r="B81" s="9">
        <v>308</v>
      </c>
      <c r="C81" s="9"/>
      <c r="D81" s="9" t="str">
        <f>LOOKUP($B81,[1]EXHIBITOR!$B$6:$B$960,[1]EXHIBITOR!$C$6:$C$1196)</f>
        <v>SHARON ROBICHAUD</v>
      </c>
      <c r="E81" s="9" t="str">
        <f>LOOKUP($B81,[1]EXHIBITOR!$B$6:$B$960,[1]EXHIBITOR!$D$6:$D$1196)</f>
        <v>SKY</v>
      </c>
      <c r="F81" s="8" t="str">
        <f>LOOKUP($B81,[1]EXHIBITOR!$B$6:$B$960,[1]EXHIBITOR!$E$6:$E$1196)</f>
        <v>C</v>
      </c>
      <c r="G81" s="8" t="str">
        <f>LOOKUP($B81,[1]EXHIBITOR!$B$6:$B$960,[1]EXHIBITOR!$F$6:$F$1196)</f>
        <v>51R</v>
      </c>
      <c r="H81" s="8">
        <f>LOOKUP($B81,[1]EXHIBITOR!$B$6:$B$960,[1]EXHIBITOR!$G$6:$G$1196)</f>
        <v>222</v>
      </c>
      <c r="I81" s="8">
        <f>LOOKUP($B81,[1]EXHIBITOR!$B$6:$B$960,[1]EXHIBITOR!$H$6:$H$1196)</f>
        <v>2021</v>
      </c>
    </row>
    <row r="82" spans="1:9">
      <c r="A82" s="12" t="s">
        <v>56</v>
      </c>
      <c r="B82" s="9">
        <v>304</v>
      </c>
      <c r="C82" s="9"/>
      <c r="D82" s="9" t="str">
        <f>LOOKUP($B82,[1]EXHIBITOR!$B$6:$B$960,[1]EXHIBITOR!$C$6:$C$1196)</f>
        <v>SHARON ROBICHAUD</v>
      </c>
      <c r="E82" s="9" t="str">
        <f>LOOKUP($B82,[1]EXHIBITOR!$B$6:$B$960,[1]EXHIBITOR!$D$6:$D$1196)</f>
        <v>LIGHT GREEN</v>
      </c>
      <c r="F82" s="8" t="str">
        <f>LOOKUP($B82,[1]EXHIBITOR!$B$6:$B$960,[1]EXHIBITOR!$E$6:$E$1196)</f>
        <v>C</v>
      </c>
      <c r="G82" s="8" t="str">
        <f>LOOKUP($B82,[1]EXHIBITOR!$B$6:$B$960,[1]EXHIBITOR!$F$6:$F$1196)</f>
        <v>51R</v>
      </c>
      <c r="H82" s="8">
        <f>LOOKUP($B82,[1]EXHIBITOR!$B$6:$B$960,[1]EXHIBITOR!$G$6:$G$1196)</f>
        <v>59</v>
      </c>
      <c r="I82" s="8">
        <f>LOOKUP($B82,[1]EXHIBITOR!$B$6:$B$960,[1]EXHIBITOR!$H$6:$H$1196)</f>
        <v>2021</v>
      </c>
    </row>
    <row r="83" spans="1:9">
      <c r="A83" s="12" t="s">
        <v>57</v>
      </c>
      <c r="B83" s="9">
        <v>317</v>
      </c>
      <c r="C83" s="9"/>
      <c r="D83" s="9" t="str">
        <f>LOOKUP($B83,[1]EXHIBITOR!$B$6:$B$960,[1]EXHIBITOR!$C$6:$C$1196)</f>
        <v>SHARON ROBICHAUD</v>
      </c>
      <c r="E83" s="9" t="str">
        <f>LOOKUP($B83,[1]EXHIBITOR!$B$6:$B$960,[1]EXHIBITOR!$D$6:$D$1196)</f>
        <v>DOMINANT PIED YF SKY</v>
      </c>
      <c r="F83" s="8" t="str">
        <f>LOOKUP($B83,[1]EXHIBITOR!$B$6:$B$960,[1]EXHIBITOR!$E$6:$E$1196)</f>
        <v>H</v>
      </c>
      <c r="G83" s="8" t="str">
        <f>LOOKUP($B83,[1]EXHIBITOR!$B$6:$B$960,[1]EXHIBITOR!$F$6:$F$1196)</f>
        <v>51R</v>
      </c>
      <c r="H83" s="8">
        <f>LOOKUP($B83,[1]EXHIBITOR!$B$6:$B$960,[1]EXHIBITOR!$G$6:$G$1196)</f>
        <v>172</v>
      </c>
      <c r="I83" s="8">
        <f>LOOKUP($B83,[1]EXHIBITOR!$B$6:$B$960,[1]EXHIBITOR!$H$6:$H$1196)</f>
        <v>2021</v>
      </c>
    </row>
    <row r="84" spans="1:9">
      <c r="A84" s="12" t="s">
        <v>58</v>
      </c>
      <c r="B84" s="9">
        <v>301</v>
      </c>
      <c r="C84" s="9"/>
      <c r="D84" s="9" t="str">
        <f>LOOKUP($B84,[1]EXHIBITOR!$B$6:$B$960,[1]EXHIBITOR!$C$6:$C$1196)</f>
        <v>JESSICA PIDGEON</v>
      </c>
      <c r="E84" s="9" t="str">
        <f>LOOKUP($B84,[1]EXHIBITOR!$B$6:$B$960,[1]EXHIBITOR!$D$6:$D$1196)</f>
        <v>VIOLET</v>
      </c>
      <c r="F84" s="8" t="str">
        <f>LOOKUP($B84,[1]EXHIBITOR!$B$6:$B$960,[1]EXHIBITOR!$E$6:$E$1196)</f>
        <v>C</v>
      </c>
      <c r="G84" s="8" t="str">
        <f>LOOKUP($B84,[1]EXHIBITOR!$B$6:$B$960,[1]EXHIBITOR!$F$6:$F$1196)</f>
        <v>JDP</v>
      </c>
      <c r="H84" s="8">
        <f>LOOKUP($B84,[1]EXHIBITOR!$B$6:$B$960,[1]EXHIBITOR!$G$6:$G$1196)</f>
        <v>2</v>
      </c>
      <c r="I84" s="8">
        <f>LOOKUP($B84,[1]EXHIBITOR!$B$6:$B$960,[1]EXHIBITOR!$H$6:$H$1196)</f>
        <v>2022</v>
      </c>
    </row>
    <row r="85" spans="1:9">
      <c r="A85" s="12" t="s">
        <v>59</v>
      </c>
      <c r="B85" s="9">
        <v>315</v>
      </c>
      <c r="C85" s="9"/>
      <c r="D85" s="9" t="str">
        <f>LOOKUP($B85,[1]EXHIBITOR!$B$6:$B$960,[1]EXHIBITOR!$C$6:$C$1196)</f>
        <v>SHARON ROBICHAUD</v>
      </c>
      <c r="E85" s="9" t="str">
        <f>LOOKUP($B85,[1]EXHIBITOR!$B$6:$B$960,[1]EXHIBITOR!$D$6:$D$1196)</f>
        <v>ALBINO</v>
      </c>
      <c r="F85" s="8" t="str">
        <f>LOOKUP($B85,[1]EXHIBITOR!$B$6:$B$960,[1]EXHIBITOR!$E$6:$E$1196)</f>
        <v>H</v>
      </c>
      <c r="G85" s="8" t="str">
        <f>LOOKUP($B85,[1]EXHIBITOR!$B$6:$B$960,[1]EXHIBITOR!$F$6:$F$1196)</f>
        <v>51R</v>
      </c>
      <c r="H85" s="8">
        <f>LOOKUP($B85,[1]EXHIBITOR!$B$6:$B$960,[1]EXHIBITOR!$G$6:$G$1196)</f>
        <v>221</v>
      </c>
      <c r="I85" s="8">
        <f>LOOKUP($B85,[1]EXHIBITOR!$B$6:$B$960,[1]EXHIBITOR!$H$6:$H$1196)</f>
        <v>2021</v>
      </c>
    </row>
    <row r="86" spans="1:9">
      <c r="A86" s="12"/>
      <c r="B86" s="37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106</v>
      </c>
      <c r="C87" s="9"/>
      <c r="D87" s="9" t="str">
        <f>LOOKUP($B87,[1]EXHIBITOR!$B$6:$B$960,[1]EXHIBITOR!$C$6:$C$1196)</f>
        <v>RELDA YEOMAN</v>
      </c>
      <c r="E87" s="9" t="str">
        <f>LOOKUP($B87,[1]EXHIBITOR!$B$6:$B$960,[1]EXHIBITOR!$D$6:$D$1196)</f>
        <v>GREY GREEN</v>
      </c>
      <c r="F87" s="8" t="str">
        <f>LOOKUP($B87,[1]EXHIBITOR!$B$6:$B$960,[1]EXHIBITOR!$E$6:$E$1196)</f>
        <v>C</v>
      </c>
      <c r="G87" s="8" t="str">
        <f>LOOKUP($B87,[1]EXHIBITOR!$B$6:$B$960,[1]EXHIBITOR!$F$6:$F$1196)</f>
        <v>YEO</v>
      </c>
      <c r="H87" s="8">
        <f>LOOKUP($B87,[1]EXHIBITOR!$B$6:$B$960,[1]EXHIBITOR!$G$6:$G$1196)</f>
        <v>38</v>
      </c>
      <c r="I87" s="8">
        <f>LOOKUP($B87,[1]EXHIBITOR!$B$6:$B$960,[1]EXHIBITOR!$H$6:$H$1196)</f>
        <v>20</v>
      </c>
    </row>
    <row r="88" spans="1:9">
      <c r="A88" s="12" t="s">
        <v>50</v>
      </c>
      <c r="B88" s="9">
        <v>110</v>
      </c>
      <c r="C88" s="9"/>
      <c r="D88" s="9" t="str">
        <f>LOOKUP($B88,[1]EXHIBITOR!$B$6:$B$960,[1]EXHIBITOR!$C$6:$C$1196)</f>
        <v>RELDA YEOMAN</v>
      </c>
      <c r="E88" s="9" t="str">
        <f>LOOKUP($B88,[1]EXHIBITOR!$B$6:$B$960,[1]EXHIBITOR!$D$6:$D$1196)</f>
        <v>GREY</v>
      </c>
      <c r="F88" s="8" t="str">
        <f>LOOKUP($B88,[1]EXHIBITOR!$B$6:$B$960,[1]EXHIBITOR!$E$6:$E$1196)</f>
        <v>H</v>
      </c>
      <c r="G88" s="8" t="str">
        <f>LOOKUP($B88,[1]EXHIBITOR!$B$6:$B$960,[1]EXHIBITOR!$F$6:$F$1196)</f>
        <v>YEO</v>
      </c>
      <c r="H88" s="8">
        <f>LOOKUP($B88,[1]EXHIBITOR!$B$6:$B$960,[1]EXHIBITOR!$G$6:$G$1196)</f>
        <v>22</v>
      </c>
      <c r="I88" s="8">
        <f>LOOKUP($B88,[1]EXHIBITOR!$B$6:$B$960,[1]EXHIBITOR!$H$6:$H$1196)</f>
        <v>21</v>
      </c>
    </row>
    <row r="89" spans="1:9">
      <c r="A89" s="12" t="s">
        <v>36</v>
      </c>
      <c r="B89" s="9">
        <v>105</v>
      </c>
      <c r="C89" s="9"/>
      <c r="D89" s="9" t="str">
        <f>LOOKUP($B89,[1]EXHIBITOR!$B$6:$B$960,[1]EXHIBITOR!$C$6:$C$1196)</f>
        <v>RELDA YEOMAN</v>
      </c>
      <c r="E89" s="9" t="str">
        <f>LOOKUP($B89,[1]EXHIBITOR!$B$6:$B$960,[1]EXHIBITOR!$D$6:$D$1196)</f>
        <v>COBALT</v>
      </c>
      <c r="F89" s="8" t="str">
        <f>LOOKUP($B89,[1]EXHIBITOR!$B$6:$B$960,[1]EXHIBITOR!$E$6:$E$1196)</f>
        <v>C</v>
      </c>
      <c r="G89" s="8" t="str">
        <f>LOOKUP($B89,[1]EXHIBITOR!$B$6:$B$960,[1]EXHIBITOR!$F$6:$F$1196)</f>
        <v>YEO</v>
      </c>
      <c r="H89" s="8">
        <f>LOOKUP($B89,[1]EXHIBITOR!$B$6:$B$960,[1]EXHIBITOR!$G$6:$G$1196)</f>
        <v>54</v>
      </c>
      <c r="I89" s="8">
        <f>LOOKUP($B89,[1]EXHIBITOR!$B$6:$B$960,[1]EXHIBITOR!$H$6:$H$1196)</f>
        <v>22</v>
      </c>
    </row>
    <row r="90" spans="1:9">
      <c r="A90" s="12" t="s">
        <v>62</v>
      </c>
      <c r="B90" s="9">
        <f>'[1]INTERMEDIATE FORM'!B29</f>
        <v>0</v>
      </c>
      <c r="C90" s="9"/>
      <c r="D90" s="9" t="e">
        <f>LOOKUP($B90,[1]EXHIBITOR!$B$6:$B$960,[1]EXHIBITOR!$C$6:$C$1196)</f>
        <v>#N/A</v>
      </c>
      <c r="E90" s="9" t="e">
        <f>LOOKUP($B90,[1]EXHIBITOR!$B$6:$B$960,[1]EXHIBITOR!$D$6:$D$1196)</f>
        <v>#N/A</v>
      </c>
      <c r="F90" s="8" t="e">
        <f>LOOKUP($B90,[1]EXHIBITOR!$B$6:$B$960,[1]EXHIBITOR!$E$6:$E$1196)</f>
        <v>#N/A</v>
      </c>
      <c r="G90" s="8" t="e">
        <f>LOOKUP($B90,[1]EXHIBITOR!$B$6:$B$960,[1]EXHIBITOR!$F$6:$F$1196)</f>
        <v>#N/A</v>
      </c>
      <c r="H90" s="8" t="e">
        <f>LOOKUP($B90,[1]EXHIBITOR!$B$6:$B$960,[1]EXHIBITOR!$G$6:$G$1196)</f>
        <v>#N/A</v>
      </c>
      <c r="I90" s="8" t="e">
        <f>LOOKUP($B90,[1]EXHIBITOR!$B$6:$B$960,[1]EXHIBITOR!$H$6:$H$1196)</f>
        <v>#N/A</v>
      </c>
    </row>
    <row r="91" spans="1:9">
      <c r="A91" s="12" t="s">
        <v>51</v>
      </c>
      <c r="B91" s="9">
        <v>110</v>
      </c>
      <c r="C91" s="9"/>
      <c r="D91" s="9" t="str">
        <f>LOOKUP($B91,[1]EXHIBITOR!$B$6:$B$960,[1]EXHIBITOR!$C$6:$C$1196)</f>
        <v>RELDA YEOMAN</v>
      </c>
      <c r="E91" s="9" t="str">
        <f>LOOKUP($B91,[1]EXHIBITOR!$B$6:$B$960,[1]EXHIBITOR!$D$6:$D$1196)</f>
        <v>GREY</v>
      </c>
      <c r="F91" s="8" t="str">
        <f>LOOKUP($B91,[1]EXHIBITOR!$B$6:$B$960,[1]EXHIBITOR!$E$6:$E$1196)</f>
        <v>H</v>
      </c>
      <c r="G91" s="8" t="str">
        <f>LOOKUP($B91,[1]EXHIBITOR!$B$6:$B$960,[1]EXHIBITOR!$F$6:$F$1196)</f>
        <v>YEO</v>
      </c>
      <c r="H91" s="8">
        <f>LOOKUP($B91,[1]EXHIBITOR!$B$6:$B$960,[1]EXHIBITOR!$G$6:$G$1196)</f>
        <v>22</v>
      </c>
      <c r="I91" s="8">
        <f>LOOKUP($B91,[1]EXHIBITOR!$B$6:$B$960,[1]EXHIBITOR!$H$6:$H$1196)</f>
        <v>21</v>
      </c>
    </row>
    <row r="92" spans="1:9">
      <c r="A92" s="12" t="s">
        <v>52</v>
      </c>
      <c r="B92" s="9">
        <v>1030</v>
      </c>
      <c r="C92" s="9"/>
      <c r="D92" s="9" t="str">
        <f>LOOKUP($B92,[1]EXHIBITOR!$B$6:$B$960,[1]EXHIBITOR!$C$6:$C$1196)</f>
        <v>RELDA YEOMAN</v>
      </c>
      <c r="E92" s="9" t="str">
        <f>LOOKUP($B92,[1]EXHIBITOR!$B$6:$B$960,[1]EXHIBITOR!$D$6:$D$1196)</f>
        <v>RED EYED LACEWING YELLOW</v>
      </c>
      <c r="F92" s="8" t="str">
        <f>LOOKUP($B92,[1]EXHIBITOR!$B$6:$B$960,[1]EXHIBITOR!$E$6:$E$1196)</f>
        <v>H</v>
      </c>
      <c r="G92" s="8" t="str">
        <f>LOOKUP($B92,[1]EXHIBITOR!$B$6:$B$960,[1]EXHIBITOR!$F$6:$F$1196)</f>
        <v>YEO</v>
      </c>
      <c r="H92" s="8">
        <f>LOOKUP($B92,[1]EXHIBITOR!$B$6:$B$960,[1]EXHIBITOR!$G$6:$G$1196)</f>
        <v>220</v>
      </c>
      <c r="I92" s="8">
        <f>LOOKUP($B92,[1]EXHIBITOR!$B$6:$B$960,[1]EXHIBITOR!$H$6:$H$1196)</f>
        <v>2021</v>
      </c>
    </row>
    <row r="93" spans="1:9">
      <c r="A93" s="12" t="s">
        <v>53</v>
      </c>
      <c r="B93" s="9">
        <v>104</v>
      </c>
      <c r="C93" s="9"/>
      <c r="D93" s="9" t="str">
        <f>LOOKUP($B93,[1]EXHIBITOR!$B$6:$B$960,[1]EXHIBITOR!$C$6:$C$1196)</f>
        <v>RELDA YEOMAN</v>
      </c>
      <c r="E93" s="9" t="str">
        <f>LOOKUP($B93,[1]EXHIBITOR!$B$6:$B$960,[1]EXHIBITOR!$D$6:$D$1196)</f>
        <v>DARK GREEN</v>
      </c>
      <c r="F93" s="8" t="str">
        <f>LOOKUP($B93,[1]EXHIBITOR!$B$6:$B$960,[1]EXHIBITOR!$E$6:$E$1196)</f>
        <v>C</v>
      </c>
      <c r="G93" s="8" t="str">
        <f>LOOKUP($B93,[1]EXHIBITOR!$B$6:$B$960,[1]EXHIBITOR!$F$6:$F$1196)</f>
        <v>YEO</v>
      </c>
      <c r="H93" s="8">
        <f>LOOKUP($B93,[1]EXHIBITOR!$B$6:$B$960,[1]EXHIBITOR!$G$6:$G$1196)</f>
        <v>36</v>
      </c>
      <c r="I93" s="8">
        <f>LOOKUP($B93,[1]EXHIBITOR!$B$6:$B$960,[1]EXHIBITOR!$H$6:$H$1196)</f>
        <v>20</v>
      </c>
    </row>
    <row r="94" spans="1:9">
      <c r="A94" s="12" t="s">
        <v>54</v>
      </c>
      <c r="B94" s="9">
        <v>105</v>
      </c>
      <c r="C94" s="9"/>
      <c r="D94" s="9" t="str">
        <f>LOOKUP($B94,[1]EXHIBITOR!$B$6:$B$960,[1]EXHIBITOR!$C$6:$C$1196)</f>
        <v>RELDA YEOMAN</v>
      </c>
      <c r="E94" s="9" t="str">
        <f>LOOKUP($B94,[1]EXHIBITOR!$B$6:$B$960,[1]EXHIBITOR!$D$6:$D$1196)</f>
        <v>COBALT</v>
      </c>
      <c r="F94" s="8" t="str">
        <f>LOOKUP($B94,[1]EXHIBITOR!$B$6:$B$960,[1]EXHIBITOR!$E$6:$E$1196)</f>
        <v>C</v>
      </c>
      <c r="G94" s="8" t="str">
        <f>LOOKUP($B94,[1]EXHIBITOR!$B$6:$B$960,[1]EXHIBITOR!$F$6:$F$1196)</f>
        <v>YEO</v>
      </c>
      <c r="H94" s="8">
        <f>LOOKUP($B94,[1]EXHIBITOR!$B$6:$B$960,[1]EXHIBITOR!$G$6:$G$1196)</f>
        <v>54</v>
      </c>
      <c r="I94" s="8">
        <f>LOOKUP($B94,[1]EXHIBITOR!$B$6:$B$960,[1]EXHIBITOR!$H$6:$H$1196)</f>
        <v>22</v>
      </c>
    </row>
    <row r="95" spans="1:9">
      <c r="A95" s="12" t="s">
        <v>55</v>
      </c>
      <c r="B95" s="9">
        <v>111</v>
      </c>
      <c r="C95" s="9"/>
      <c r="D95" s="9" t="str">
        <f>LOOKUP($B95,[1]EXHIBITOR!$B$6:$B$960,[1]EXHIBITOR!$C$6:$C$1196)</f>
        <v>RELDA YEOMAN</v>
      </c>
      <c r="E95" s="9" t="str">
        <f>LOOKUP($B95,[1]EXHIBITOR!$B$6:$B$960,[1]EXHIBITOR!$D$6:$D$1196)</f>
        <v>GREY</v>
      </c>
      <c r="F95" s="8" t="str">
        <f>LOOKUP($B95,[1]EXHIBITOR!$B$6:$B$960,[1]EXHIBITOR!$E$6:$E$1196)</f>
        <v>H</v>
      </c>
      <c r="G95" s="8" t="str">
        <f>LOOKUP($B95,[1]EXHIBITOR!$B$6:$B$960,[1]EXHIBITOR!$F$6:$F$1196)</f>
        <v>YEO</v>
      </c>
      <c r="H95" s="8">
        <f>LOOKUP($B95,[1]EXHIBITOR!$B$6:$B$960,[1]EXHIBITOR!$G$6:$G$1196)</f>
        <v>222</v>
      </c>
      <c r="I95" s="8">
        <f>LOOKUP($B95,[1]EXHIBITOR!$B$6:$B$960,[1]EXHIBITOR!$H$6:$H$1196)</f>
        <v>21</v>
      </c>
    </row>
    <row r="96" spans="1:9">
      <c r="A96" s="12" t="s">
        <v>56</v>
      </c>
      <c r="B96" s="9">
        <v>112</v>
      </c>
      <c r="C96" s="9"/>
      <c r="D96" s="9" t="str">
        <f>LOOKUP($B96,[1]EXHIBITOR!$B$6:$B$960,[1]EXHIBITOR!$C$6:$C$1196)</f>
        <v>RELDA YEOMAN</v>
      </c>
      <c r="E96" s="9" t="str">
        <f>LOOKUP($B96,[1]EXHIBITOR!$B$6:$B$960,[1]EXHIBITOR!$D$6:$D$1196)</f>
        <v>OPALINE CINNAMON MAUVE</v>
      </c>
      <c r="F96" s="8" t="str">
        <f>LOOKUP($B96,[1]EXHIBITOR!$B$6:$B$960,[1]EXHIBITOR!$E$6:$E$1196)</f>
        <v>H</v>
      </c>
      <c r="G96" s="8" t="str">
        <f>LOOKUP($B96,[1]EXHIBITOR!$B$6:$B$960,[1]EXHIBITOR!$F$6:$F$1196)</f>
        <v>YEO </v>
      </c>
      <c r="H96" s="8">
        <f>LOOKUP($B96,[1]EXHIBITOR!$B$6:$B$960,[1]EXHIBITOR!$G$6:$G$1196)</f>
        <v>79</v>
      </c>
      <c r="I96" s="8">
        <f>LOOKUP($B96,[1]EXHIBITOR!$B$6:$B$960,[1]EXHIBITOR!$H$6:$H$1196)</f>
        <v>21</v>
      </c>
    </row>
    <row r="97" spans="1:9">
      <c r="A97" s="12" t="s">
        <v>57</v>
      </c>
      <c r="B97" s="9">
        <v>109</v>
      </c>
      <c r="C97" s="9"/>
      <c r="D97" s="9" t="str">
        <f>LOOKUP($B97,[1]EXHIBITOR!$B$6:$B$960,[1]EXHIBITOR!$C$6:$C$1196)</f>
        <v>RELDA YEOMAN</v>
      </c>
      <c r="E97" s="9" t="str">
        <f>LOOKUP($B97,[1]EXHIBITOR!$B$6:$B$960,[1]EXHIBITOR!$D$6:$D$1196)</f>
        <v>GREY GREEN</v>
      </c>
      <c r="F97" s="8" t="str">
        <f>LOOKUP($B97,[1]EXHIBITOR!$B$6:$B$960,[1]EXHIBITOR!$E$6:$E$1196)</f>
        <v>H</v>
      </c>
      <c r="G97" s="8" t="str">
        <f>LOOKUP($B97,[1]EXHIBITOR!$B$6:$B$960,[1]EXHIBITOR!$F$6:$F$1196)</f>
        <v>YEO</v>
      </c>
      <c r="H97" s="8">
        <f>LOOKUP($B97,[1]EXHIBITOR!$B$6:$B$960,[1]EXHIBITOR!$G$6:$G$1196)</f>
        <v>67</v>
      </c>
      <c r="I97" s="8">
        <f>LOOKUP($B97,[1]EXHIBITOR!$B$6:$B$960,[1]EXHIBITOR!$H$6:$H$1196)</f>
        <v>21</v>
      </c>
    </row>
    <row r="98" spans="1:9">
      <c r="A98" s="12" t="s">
        <v>58</v>
      </c>
      <c r="B98" s="9">
        <v>108</v>
      </c>
      <c r="C98" s="9"/>
      <c r="D98" s="9" t="str">
        <f>LOOKUP($B98,[1]EXHIBITOR!$B$6:$B$960,[1]EXHIBITOR!$C$6:$C$1196)</f>
        <v>RELDA YEOMAN</v>
      </c>
      <c r="E98" s="9" t="str">
        <f>LOOKUP($B98,[1]EXHIBITOR!$B$6:$B$960,[1]EXHIBITOR!$D$6:$D$1196)</f>
        <v>GREY GREEN</v>
      </c>
      <c r="F98" s="8" t="str">
        <f>LOOKUP($B98,[1]EXHIBITOR!$B$6:$B$960,[1]EXHIBITOR!$E$6:$E$1196)</f>
        <v>C</v>
      </c>
      <c r="G98" s="8" t="str">
        <f>LOOKUP($B98,[1]EXHIBITOR!$B$6:$B$960,[1]EXHIBITOR!$F$6:$F$1196)</f>
        <v>YEO</v>
      </c>
      <c r="H98" s="8">
        <f>LOOKUP($B98,[1]EXHIBITOR!$B$6:$B$960,[1]EXHIBITOR!$G$6:$G$1196)</f>
        <v>29</v>
      </c>
      <c r="I98" s="8">
        <f>LOOKUP($B98,[1]EXHIBITOR!$B$6:$B$960,[1]EXHIBITOR!$H$6:$H$1196)</f>
        <v>21</v>
      </c>
    </row>
    <row r="99" spans="1:9">
      <c r="A99" s="12" t="s">
        <v>59</v>
      </c>
      <c r="B99" s="9">
        <v>107</v>
      </c>
      <c r="C99" s="9"/>
      <c r="D99" s="9" t="str">
        <f>LOOKUP($B99,[1]EXHIBITOR!$B$6:$B$960,[1]EXHIBITOR!$C$6:$C$1196)</f>
        <v>RELDA YEOMAN</v>
      </c>
      <c r="E99" s="9" t="str">
        <f>LOOKUP($B99,[1]EXHIBITOR!$B$6:$B$960,[1]EXHIBITOR!$D$6:$D$1196)</f>
        <v>GREY GREEN</v>
      </c>
      <c r="F99" s="8" t="str">
        <f>LOOKUP($B99,[1]EXHIBITOR!$B$6:$B$960,[1]EXHIBITOR!$E$6:$E$1196)</f>
        <v>C</v>
      </c>
      <c r="G99" s="8" t="str">
        <f>LOOKUP($B99,[1]EXHIBITOR!$B$6:$B$960,[1]EXHIBITOR!$F$6:$F$1196)</f>
        <v>YEO</v>
      </c>
      <c r="H99" s="8">
        <f>LOOKUP($B99,[1]EXHIBITOR!$B$6:$B$960,[1]EXHIBITOR!$G$6:$G$1196)</f>
        <v>23</v>
      </c>
      <c r="I99" s="8">
        <f>LOOKUP($B99,[1]EXHIBITOR!$B$6:$B$960,[1]EXHIBITOR!$H$6:$H$1196)</f>
        <v>21</v>
      </c>
    </row>
    <row r="100" spans="1:9">
      <c r="A100" s="3"/>
      <c r="B100" s="37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1</v>
      </c>
      <c r="C101" s="9"/>
      <c r="D101" s="9">
        <f>LOOKUP($B101,[1]EXHIBITOR!$B$6:$B$960,[1]EXHIBITOR!$C$6:$C$1196)</f>
        <v>0</v>
      </c>
      <c r="E101" s="9">
        <f>LOOKUP($B101,[1]EXHIBITOR!$B$6:$B$960,[1]EXHIBITOR!$D$6:$D$1196)</f>
        <v>0</v>
      </c>
      <c r="F101" s="8">
        <f>LOOKUP($B101,[1]EXHIBITOR!$B$6:$B$960,[1]EXHIBITOR!$E$6:$E$1196)</f>
        <v>0</v>
      </c>
      <c r="G101" s="8">
        <f>LOOKUP($B101,[1]EXHIBITOR!$B$6:$B$960,[1]EXHIBITOR!$F$6:$F$1196)</f>
        <v>0</v>
      </c>
      <c r="H101" s="8">
        <f>LOOKUP($B101,[1]EXHIBITOR!$B$6:$B$960,[1]EXHIBITOR!$G$6:$G$1196)</f>
        <v>0</v>
      </c>
      <c r="I101" s="8">
        <f>LOOKUP($B101,[1]EXHIBITOR!$B$6:$B$960,[1]EXHIBITOR!$H$6:$H$1196)</f>
        <v>0</v>
      </c>
    </row>
    <row r="102" spans="1:9">
      <c r="A102" s="12" t="s">
        <v>50</v>
      </c>
      <c r="B102" s="9">
        <f>'[1]JUNIOR FORM'!B13</f>
        <v>2</v>
      </c>
      <c r="C102" s="9"/>
      <c r="D102" s="9">
        <f>LOOKUP($B102,[1]EXHIBITOR!$B$6:$B$960,[1]EXHIBITOR!$C$6:$C$1196)</f>
        <v>0</v>
      </c>
      <c r="E102" s="9">
        <f>LOOKUP($B102,[1]EXHIBITOR!$B$6:$B$960,[1]EXHIBITOR!$D$6:$D$1196)</f>
        <v>0</v>
      </c>
      <c r="F102" s="8">
        <f>LOOKUP($B102,[1]EXHIBITOR!$B$6:$B$960,[1]EXHIBITOR!$E$6:$E$1196)</f>
        <v>0</v>
      </c>
      <c r="G102" s="8">
        <f>LOOKUP($B102,[1]EXHIBITOR!$B$6:$B$960,[1]EXHIBITOR!$F$6:$F$1196)</f>
        <v>0</v>
      </c>
      <c r="H102" s="8">
        <f>LOOKUP($B102,[1]EXHIBITOR!$B$6:$B$960,[1]EXHIBITOR!$G$6:$G$1196)</f>
        <v>0</v>
      </c>
      <c r="I102" s="8">
        <f>LOOKUP($B102,[1]EXHIBITOR!$B$6:$B$960,[1]EXHIBITOR!$H$6:$H$1196)</f>
        <v>0</v>
      </c>
    </row>
    <row r="103" spans="1:9">
      <c r="A103" s="12" t="s">
        <v>36</v>
      </c>
      <c r="B103" s="9">
        <f>'[1]JUNIOR FORM'!B14</f>
        <v>3</v>
      </c>
      <c r="C103" s="9"/>
      <c r="D103" s="9">
        <f>LOOKUP($B103,[1]EXHIBITOR!$B$6:$B$960,[1]EXHIBITOR!$C$6:$C$1196)</f>
        <v>0</v>
      </c>
      <c r="E103" s="9">
        <f>LOOKUP($B103,[1]EXHIBITOR!$B$6:$B$960,[1]EXHIBITOR!$D$6:$D$1196)</f>
        <v>0</v>
      </c>
      <c r="F103" s="8">
        <f>LOOKUP($B103,[1]EXHIBITOR!$B$6:$B$960,[1]EXHIBITOR!$E$6:$E$1196)</f>
        <v>0</v>
      </c>
      <c r="G103" s="8">
        <f>LOOKUP($B103,[1]EXHIBITOR!$B$6:$B$960,[1]EXHIBITOR!$F$6:$F$1196)</f>
        <v>0</v>
      </c>
      <c r="H103" s="8">
        <f>LOOKUP($B103,[1]EXHIBITOR!$B$6:$B$960,[1]EXHIBITOR!$G$6:$G$1196)</f>
        <v>0</v>
      </c>
      <c r="I103" s="8">
        <f>LOOKUP($B103,[1]EXHIBITOR!$B$6:$B$960,[1]EXHIBITOR!$H$6:$H$1196)</f>
        <v>0</v>
      </c>
    </row>
    <row r="104" spans="1:9">
      <c r="A104" s="12" t="s">
        <v>62</v>
      </c>
      <c r="B104" s="9">
        <f>'[1]JUNIOR FORM'!B15</f>
        <v>0</v>
      </c>
      <c r="C104" s="9"/>
      <c r="D104" s="9" t="e">
        <f>LOOKUP($B104,[1]EXHIBITOR!$B$6:$B$960,[1]EXHIBITOR!$C$6:$C$1196)</f>
        <v>#N/A</v>
      </c>
      <c r="E104" s="9" t="e">
        <f>LOOKUP($B104,[1]EXHIBITOR!$B$6:$B$960,[1]EXHIBITOR!$D$6:$D$1196)</f>
        <v>#N/A</v>
      </c>
      <c r="F104" s="8" t="e">
        <f>LOOKUP($B104,[1]EXHIBITOR!$B$6:$B$960,[1]EXHIBITOR!$E$6:$E$1196)</f>
        <v>#N/A</v>
      </c>
      <c r="G104" s="8" t="e">
        <f>LOOKUP($B104,[1]EXHIBITOR!$B$6:$B$960,[1]EXHIBITOR!$F$6:$F$1196)</f>
        <v>#N/A</v>
      </c>
      <c r="H104" s="8" t="e">
        <f>LOOKUP($B104,[1]EXHIBITOR!$B$6:$B$960,[1]EXHIBITOR!$G$6:$G$1196)</f>
        <v>#N/A</v>
      </c>
      <c r="I104" s="8" t="e">
        <f>LOOKUP($B104,[1]EXHIBITOR!$B$6:$B$960,[1]EXHIBITOR!$H$6:$H$1196)</f>
        <v>#N/A</v>
      </c>
    </row>
    <row r="105" spans="1:9">
      <c r="A105" s="12" t="s">
        <v>51</v>
      </c>
      <c r="B105" s="9">
        <f>'[1]JUNIOR FORM'!B16</f>
        <v>0</v>
      </c>
      <c r="C105" s="9"/>
      <c r="D105" s="9" t="e">
        <f>LOOKUP($B105,[1]EXHIBITOR!$B$6:$B$960,[1]EXHIBITOR!$C$6:$C$1196)</f>
        <v>#N/A</v>
      </c>
      <c r="E105" s="9" t="e">
        <f>LOOKUP($B105,[1]EXHIBITOR!$B$6:$B$960,[1]EXHIBITOR!$D$6:$D$1196)</f>
        <v>#N/A</v>
      </c>
      <c r="F105" s="8" t="e">
        <f>LOOKUP($B105,[1]EXHIBITOR!$B$6:$B$960,[1]EXHIBITOR!$E$6:$E$1196)</f>
        <v>#N/A</v>
      </c>
      <c r="G105" s="8" t="e">
        <f>LOOKUP($B105,[1]EXHIBITOR!$B$6:$B$960,[1]EXHIBITOR!$F$6:$F$1196)</f>
        <v>#N/A</v>
      </c>
      <c r="H105" s="8" t="e">
        <f>LOOKUP($B105,[1]EXHIBITOR!$B$6:$B$960,[1]EXHIBITOR!$G$6:$G$1196)</f>
        <v>#N/A</v>
      </c>
      <c r="I105" s="8" t="e">
        <f>LOOKUP($B105,[1]EXHIBITOR!$B$6:$B$960,[1]EXHIBITOR!$H$6:$H$1196)</f>
        <v>#N/A</v>
      </c>
    </row>
    <row r="106" spans="1:9">
      <c r="A106" s="12" t="s">
        <v>52</v>
      </c>
      <c r="B106" s="9">
        <f>'[1]JUNIOR FORM'!B17</f>
        <v>0</v>
      </c>
      <c r="C106" s="9"/>
      <c r="D106" s="9" t="e">
        <f>LOOKUP($B106,[1]EXHIBITOR!$B$6:$B$960,[1]EXHIBITOR!$C$6:$C$1196)</f>
        <v>#N/A</v>
      </c>
      <c r="E106" s="9" t="e">
        <f>LOOKUP($B106,[1]EXHIBITOR!$B$6:$B$960,[1]EXHIBITOR!$D$6:$D$1196)</f>
        <v>#N/A</v>
      </c>
      <c r="F106" s="8" t="e">
        <f>LOOKUP($B106,[1]EXHIBITOR!$B$6:$B$960,[1]EXHIBITOR!$E$6:$E$1196)</f>
        <v>#N/A</v>
      </c>
      <c r="G106" s="8" t="e">
        <f>LOOKUP($B106,[1]EXHIBITOR!$B$6:$B$960,[1]EXHIBITOR!$F$6:$F$1196)</f>
        <v>#N/A</v>
      </c>
      <c r="H106" s="8" t="e">
        <f>LOOKUP($B106,[1]EXHIBITOR!$B$6:$B$960,[1]EXHIBITOR!$G$6:$G$1196)</f>
        <v>#N/A</v>
      </c>
      <c r="I106" s="8" t="e">
        <f>LOOKUP($B106,[1]EXHIBITOR!$B$6:$B$960,[1]EXHIBITOR!$H$6:$H$1196)</f>
        <v>#N/A</v>
      </c>
    </row>
    <row r="107" spans="1:9">
      <c r="A107" s="12" t="s">
        <v>53</v>
      </c>
      <c r="B107" s="9">
        <f>'[1]JUNIOR FORM'!B18</f>
        <v>0</v>
      </c>
      <c r="C107" s="9"/>
      <c r="D107" s="9" t="e">
        <f>LOOKUP($B107,[1]EXHIBITOR!$B$6:$B$960,[1]EXHIBITOR!$C$6:$C$1196)</f>
        <v>#N/A</v>
      </c>
      <c r="E107" s="9" t="e">
        <f>LOOKUP($B107,[1]EXHIBITOR!$B$6:$B$960,[1]EXHIBITOR!$D$6:$D$1196)</f>
        <v>#N/A</v>
      </c>
      <c r="F107" s="8" t="e">
        <f>LOOKUP($B107,[1]EXHIBITOR!$B$6:$B$960,[1]EXHIBITOR!$E$6:$E$1196)</f>
        <v>#N/A</v>
      </c>
      <c r="G107" s="8" t="e">
        <f>LOOKUP($B107,[1]EXHIBITOR!$B$6:$B$960,[1]EXHIBITOR!$F$6:$F$1196)</f>
        <v>#N/A</v>
      </c>
      <c r="H107" s="8" t="e">
        <f>LOOKUP($B107,[1]EXHIBITOR!$B$6:$B$960,[1]EXHIBITOR!$G$6:$G$1196)</f>
        <v>#N/A</v>
      </c>
      <c r="I107" s="8" t="e">
        <f>LOOKUP($B107,[1]EXHIBITOR!$B$6:$B$960,[1]EXHIBITOR!$H$6:$H$1196)</f>
        <v>#N/A</v>
      </c>
    </row>
    <row r="108" spans="1:9">
      <c r="A108" s="12" t="s">
        <v>54</v>
      </c>
      <c r="B108" s="9">
        <f>'[1]JUNIOR FORM'!B19</f>
        <v>0</v>
      </c>
      <c r="C108" s="9"/>
      <c r="D108" s="9" t="e">
        <f>LOOKUP($B108,[1]EXHIBITOR!$B$6:$B$960,[1]EXHIBITOR!$C$6:$C$1196)</f>
        <v>#N/A</v>
      </c>
      <c r="E108" s="9" t="e">
        <f>LOOKUP($B108,[1]EXHIBITOR!$B$6:$B$960,[1]EXHIBITOR!$D$6:$D$1196)</f>
        <v>#N/A</v>
      </c>
      <c r="F108" s="8" t="e">
        <f>LOOKUP($B108,[1]EXHIBITOR!$B$6:$B$960,[1]EXHIBITOR!$E$6:$E$1196)</f>
        <v>#N/A</v>
      </c>
      <c r="G108" s="8" t="e">
        <f>LOOKUP($B108,[1]EXHIBITOR!$B$6:$B$960,[1]EXHIBITOR!$F$6:$F$1196)</f>
        <v>#N/A</v>
      </c>
      <c r="H108" s="8" t="e">
        <f>LOOKUP($B108,[1]EXHIBITOR!$B$6:$B$960,[1]EXHIBITOR!$G$6:$G$1196)</f>
        <v>#N/A</v>
      </c>
      <c r="I108" s="8" t="e">
        <f>LOOKUP($B108,[1]EXHIBITOR!$B$6:$B$960,[1]EXHIBITOR!$H$6:$H$1196)</f>
        <v>#N/A</v>
      </c>
    </row>
    <row r="109" spans="1:9">
      <c r="A109" s="12" t="s">
        <v>55</v>
      </c>
      <c r="B109" s="9">
        <f>'[1]JUNIOR FORM'!B20</f>
        <v>0</v>
      </c>
      <c r="C109" s="9"/>
      <c r="D109" s="9" t="e">
        <f>LOOKUP($B109,[1]EXHIBITOR!$B$6:$B$960,[1]EXHIBITOR!$C$6:$C$1196)</f>
        <v>#N/A</v>
      </c>
      <c r="E109" s="9" t="e">
        <f>LOOKUP($B109,[1]EXHIBITOR!$B$6:$B$960,[1]EXHIBITOR!$D$6:$D$1196)</f>
        <v>#N/A</v>
      </c>
      <c r="F109" s="8" t="e">
        <f>LOOKUP($B109,[1]EXHIBITOR!$B$6:$B$960,[1]EXHIBITOR!$E$6:$E$1196)</f>
        <v>#N/A</v>
      </c>
      <c r="G109" s="8" t="e">
        <f>LOOKUP($B109,[1]EXHIBITOR!$B$6:$B$960,[1]EXHIBITOR!$F$6:$F$1196)</f>
        <v>#N/A</v>
      </c>
      <c r="H109" s="8" t="e">
        <f>LOOKUP($B109,[1]EXHIBITOR!$B$6:$B$960,[1]EXHIBITOR!$G$6:$G$1196)</f>
        <v>#N/A</v>
      </c>
      <c r="I109" s="8" t="e">
        <f>LOOKUP($B109,[1]EXHIBITOR!$B$6:$B$960,[1]EXHIBITOR!$H$6:$H$1196)</f>
        <v>#N/A</v>
      </c>
    </row>
    <row r="110" spans="1:9">
      <c r="A110" s="12" t="s">
        <v>56</v>
      </c>
      <c r="B110" s="9">
        <f>'[1]JUNIOR FORM'!B21</f>
        <v>0</v>
      </c>
      <c r="C110" s="9"/>
      <c r="D110" s="9" t="e">
        <f>LOOKUP($B110,[1]EXHIBITOR!$B$6:$B$960,[1]EXHIBITOR!$C$6:$C$1196)</f>
        <v>#N/A</v>
      </c>
      <c r="E110" s="9" t="e">
        <f>LOOKUP($B110,[1]EXHIBITOR!$B$6:$B$960,[1]EXHIBITOR!$D$6:$D$1196)</f>
        <v>#N/A</v>
      </c>
      <c r="F110" s="8" t="e">
        <f>LOOKUP($B110,[1]EXHIBITOR!$B$6:$B$960,[1]EXHIBITOR!$E$6:$E$1196)</f>
        <v>#N/A</v>
      </c>
      <c r="G110" s="8" t="e">
        <f>LOOKUP($B110,[1]EXHIBITOR!$B$6:$B$960,[1]EXHIBITOR!$F$6:$F$1196)</f>
        <v>#N/A</v>
      </c>
      <c r="H110" s="8" t="e">
        <f>LOOKUP($B110,[1]EXHIBITOR!$B$6:$B$960,[1]EXHIBITOR!$G$6:$G$1196)</f>
        <v>#N/A</v>
      </c>
      <c r="I110" s="8" t="e">
        <f>LOOKUP($B110,[1]EXHIBITOR!$B$6:$B$960,[1]EXHIBITOR!$H$6:$H$1196)</f>
        <v>#N/A</v>
      </c>
    </row>
    <row r="111" spans="1:9">
      <c r="A111" s="12" t="s">
        <v>57</v>
      </c>
      <c r="B111" s="9">
        <f>'[1]JUNIOR FORM'!B22</f>
        <v>0</v>
      </c>
      <c r="C111" s="9"/>
      <c r="D111" s="9" t="e">
        <f>LOOKUP($B111,[1]EXHIBITOR!$B$6:$B$960,[1]EXHIBITOR!$C$6:$C$1196)</f>
        <v>#N/A</v>
      </c>
      <c r="E111" s="9" t="e">
        <f>LOOKUP($B111,[1]EXHIBITOR!$B$6:$B$960,[1]EXHIBITOR!$D$6:$D$1196)</f>
        <v>#N/A</v>
      </c>
      <c r="F111" s="8" t="e">
        <f>LOOKUP($B111,[1]EXHIBITOR!$B$6:$B$960,[1]EXHIBITOR!$E$6:$E$1196)</f>
        <v>#N/A</v>
      </c>
      <c r="G111" s="8" t="e">
        <f>LOOKUP($B111,[1]EXHIBITOR!$B$6:$B$960,[1]EXHIBITOR!$F$6:$F$1196)</f>
        <v>#N/A</v>
      </c>
      <c r="H111" s="8" t="e">
        <f>LOOKUP($B111,[1]EXHIBITOR!$B$6:$B$960,[1]EXHIBITOR!$G$6:$G$1196)</f>
        <v>#N/A</v>
      </c>
      <c r="I111" s="8" t="e">
        <f>LOOKUP($B111,[1]EXHIBITOR!$B$6:$B$960,[1]EXHIBITOR!$H$6:$H$1196)</f>
        <v>#N/A</v>
      </c>
    </row>
    <row r="112" spans="1:9">
      <c r="A112" s="12" t="s">
        <v>58</v>
      </c>
      <c r="B112" s="9">
        <f>'[1]JUNIOR FORM'!B23</f>
        <v>0</v>
      </c>
      <c r="C112" s="9"/>
      <c r="D112" s="9" t="e">
        <f>LOOKUP($B112,[1]EXHIBITOR!$B$6:$B$960,[1]EXHIBITOR!$C$6:$C$1196)</f>
        <v>#N/A</v>
      </c>
      <c r="E112" s="9" t="e">
        <f>LOOKUP($B112,[1]EXHIBITOR!$B$6:$B$960,[1]EXHIBITOR!$D$6:$D$1196)</f>
        <v>#N/A</v>
      </c>
      <c r="F112" s="8" t="e">
        <f>LOOKUP($B112,[1]EXHIBITOR!$B$6:$B$960,[1]EXHIBITOR!$E$6:$E$1196)</f>
        <v>#N/A</v>
      </c>
      <c r="G112" s="8" t="e">
        <f>LOOKUP($B112,[1]EXHIBITOR!$B$6:$B$960,[1]EXHIBITOR!$F$6:$F$1196)</f>
        <v>#N/A</v>
      </c>
      <c r="H112" s="8" t="e">
        <f>LOOKUP($B112,[1]EXHIBITOR!$B$6:$B$960,[1]EXHIBITOR!$G$6:$G$1196)</f>
        <v>#N/A</v>
      </c>
      <c r="I112" s="8" t="e">
        <f>LOOKUP($B112,[1]EXHIBITOR!$B$6:$B$960,[1]EXHIBITOR!$H$6:$H$1196)</f>
        <v>#N/A</v>
      </c>
    </row>
    <row r="113" spans="1:9">
      <c r="A113" s="12" t="s">
        <v>59</v>
      </c>
      <c r="B113" s="9">
        <f>'[1]JUNIOR FORM'!B24</f>
        <v>0</v>
      </c>
      <c r="C113" s="9"/>
      <c r="D113" s="9" t="e">
        <f>LOOKUP($B113,[1]EXHIBITOR!$B$6:$B$960,[1]EXHIBITOR!$C$6:$C$1196)</f>
        <v>#N/A</v>
      </c>
      <c r="E113" s="9" t="e">
        <f>LOOKUP($B113,[1]EXHIBITOR!$B$6:$B$960,[1]EXHIBITOR!$D$6:$D$1196)</f>
        <v>#N/A</v>
      </c>
      <c r="F113" s="8" t="e">
        <f>LOOKUP($B113,[1]EXHIBITOR!$B$6:$B$960,[1]EXHIBITOR!$E$6:$E$1196)</f>
        <v>#N/A</v>
      </c>
      <c r="G113" s="8" t="e">
        <f>LOOKUP($B113,[1]EXHIBITOR!$B$6:$B$960,[1]EXHIBITOR!$F$6:$F$1196)</f>
        <v>#N/A</v>
      </c>
      <c r="H113" s="8" t="e">
        <f>LOOKUP($B113,[1]EXHIBITOR!$B$6:$B$960,[1]EXHIBITOR!$G$6:$G$1196)</f>
        <v>#N/A</v>
      </c>
      <c r="I113" s="8" t="e">
        <f>LOOKUP($B113,[1]EXHIBITOR!$B$6:$B$960,[1]EXHIBITOR!$H$6:$H$1196)</f>
        <v>#N/A</v>
      </c>
    </row>
    <row r="114" spans="1:9">
      <c r="A114" s="12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2"/>
      <c r="B119" s="37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9" t="s">
        <v>66</v>
      </c>
      <c r="K119" s="39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2" t="s">
        <v>69</v>
      </c>
      <c r="B121" s="9">
        <f>'[1]SHOW REPORT FORM'!F2</f>
        <v>541</v>
      </c>
      <c r="C121" s="38" t="s">
        <v>70</v>
      </c>
      <c r="D121" s="9" t="str">
        <f>LOOKUP($B121,[1]EXHIBITOR!$B$6:$B$960,[1]EXHIBITOR!$C$6:$C$1196)</f>
        <v>MAUREEN BRODERICK</v>
      </c>
      <c r="E121" s="9" t="str">
        <f>LOOKUP($B121,[1]EXHIBITOR!$B$6:$B$960,[1]EXHIBITOR!$D$6:$D$1196)</f>
        <v>LIGHT GREEN</v>
      </c>
      <c r="F121" s="8" t="str">
        <f>LOOKUP($B121,[1]EXHIBITOR!$B$6:$B$960,[1]EXHIBITOR!$E$6:$E$1196)</f>
        <v>C</v>
      </c>
      <c r="G121" s="8" t="str">
        <f>LOOKUP($B121,[1]EXHIBITOR!$B$6:$B$960,[1]EXHIBITOR!$F$6:$F$1196)</f>
        <v>MAB</v>
      </c>
      <c r="H121" s="8">
        <f>LOOKUP($B121,[1]EXHIBITOR!$B$6:$B$960,[1]EXHIBITOR!$G$6:$G$1196)</f>
        <v>105</v>
      </c>
      <c r="I121" s="8">
        <f>LOOKUP($B121,[1]EXHIBITOR!$B$6:$B$960,[1]EXHIBITOR!$H$6:$H$1196)</f>
        <v>2021</v>
      </c>
      <c r="J121" s="39">
        <v>9</v>
      </c>
      <c r="K121" s="39">
        <v>7</v>
      </c>
    </row>
    <row r="122" spans="1:11">
      <c r="A122" s="12" t="s">
        <v>71</v>
      </c>
      <c r="B122" s="9">
        <f>'[1]SHOW REPORT FORM'!F5</f>
        <v>104</v>
      </c>
      <c r="C122" s="38" t="s">
        <v>70</v>
      </c>
      <c r="D122" s="9" t="str">
        <f>LOOKUP($B122,[1]EXHIBITOR!$B$6:$B$960,[1]EXHIBITOR!$C$6:$C$1196)</f>
        <v>RELDA YEOMAN</v>
      </c>
      <c r="E122" s="9" t="str">
        <f>LOOKUP($B122,[1]EXHIBITOR!$B$6:$B$960,[1]EXHIBITOR!$D$6:$D$1196)</f>
        <v>DARK GREEN</v>
      </c>
      <c r="F122" s="8" t="str">
        <f>LOOKUP($B122,[1]EXHIBITOR!$B$6:$B$960,[1]EXHIBITOR!$E$6:$E$1196)</f>
        <v>C</v>
      </c>
      <c r="G122" s="8" t="str">
        <f>LOOKUP($B122,[1]EXHIBITOR!$B$6:$B$960,[1]EXHIBITOR!$F$6:$F$1196)</f>
        <v>YEO</v>
      </c>
      <c r="H122" s="8">
        <f>LOOKUP($B122,[1]EXHIBITOR!$B$6:$B$960,[1]EXHIBITOR!$G$6:$G$1196)</f>
        <v>36</v>
      </c>
      <c r="I122" s="8">
        <f>LOOKUP($B122,[1]EXHIBITOR!$B$6:$B$960,[1]EXHIBITOR!$H$6:$H$1196)</f>
        <v>20</v>
      </c>
      <c r="J122" s="39">
        <v>2</v>
      </c>
      <c r="K122" s="39">
        <v>2</v>
      </c>
    </row>
    <row r="123" spans="1:11">
      <c r="A123" s="12" t="s">
        <v>72</v>
      </c>
      <c r="B123" s="9">
        <f>'[1]SHOW REPORT FORM'!F8</f>
        <v>540</v>
      </c>
      <c r="C123" s="38" t="s">
        <v>27</v>
      </c>
      <c r="D123" s="9" t="str">
        <f>LOOKUP($B123,[1]EXHIBITOR!$B$6:$B$960,[1]EXHIBITOR!$C$6:$C$1196)</f>
        <v>JULIE WILLIS</v>
      </c>
      <c r="E123" s="9" t="str">
        <f>LOOKUP($B123,[1]EXHIBITOR!$B$6:$B$960,[1]EXHIBITOR!$D$6:$D$1196)</f>
        <v>SKY</v>
      </c>
      <c r="F123" s="8" t="str">
        <f>LOOKUP($B123,[1]EXHIBITOR!$B$6:$B$960,[1]EXHIBITOR!$E$6:$E$1196)</f>
        <v>C</v>
      </c>
      <c r="G123" s="8" t="str">
        <f>LOOKUP($B123,[1]EXHIBITOR!$B$6:$B$960,[1]EXHIBITOR!$F$6:$F$1196)</f>
        <v>JEW</v>
      </c>
      <c r="H123" s="8">
        <f>LOOKUP($B123,[1]EXHIBITOR!$B$6:$B$960,[1]EXHIBITOR!$G$6:$G$1196)</f>
        <v>105</v>
      </c>
      <c r="I123" s="8">
        <f>LOOKUP($B123,[1]EXHIBITOR!$B$6:$B$960,[1]EXHIBITOR!$H$6:$H$1196)</f>
        <v>2022</v>
      </c>
      <c r="J123" s="39">
        <v>7</v>
      </c>
      <c r="K123" s="39">
        <v>4</v>
      </c>
    </row>
    <row r="124" spans="1:11">
      <c r="A124" s="12" t="s">
        <v>73</v>
      </c>
      <c r="B124" s="9">
        <f>'[1]SHOW REPORT FORM'!F11</f>
        <v>307</v>
      </c>
      <c r="C124" s="38" t="s">
        <v>27</v>
      </c>
      <c r="D124" s="9" t="str">
        <f>LOOKUP($B124,[1]EXHIBITOR!$B$6:$B$960,[1]EXHIBITOR!$C$6:$C$1196)</f>
        <v>SHARON ROBICHAUD</v>
      </c>
      <c r="E124" s="9" t="str">
        <f>LOOKUP($B124,[1]EXHIBITOR!$B$6:$B$960,[1]EXHIBITOR!$D$6:$D$1196)</f>
        <v>COBALT</v>
      </c>
      <c r="F124" s="8" t="str">
        <f>LOOKUP($B124,[1]EXHIBITOR!$B$6:$B$960,[1]EXHIBITOR!$E$6:$E$1196)</f>
        <v>C</v>
      </c>
      <c r="G124" s="8" t="str">
        <f>LOOKUP($B124,[1]EXHIBITOR!$B$6:$B$960,[1]EXHIBITOR!$F$6:$F$1196)</f>
        <v>51R</v>
      </c>
      <c r="H124" s="8">
        <f>LOOKUP($B124,[1]EXHIBITOR!$B$6:$B$960,[1]EXHIBITOR!$G$6:$G$1196)</f>
        <v>175</v>
      </c>
      <c r="I124" s="8">
        <f>LOOKUP($B124,[1]EXHIBITOR!$B$6:$B$960,[1]EXHIBITOR!$H$6:$H$1196)</f>
        <v>2021</v>
      </c>
      <c r="J124" s="39">
        <v>7</v>
      </c>
      <c r="K124" s="39">
        <v>6</v>
      </c>
    </row>
    <row r="125" spans="1:11">
      <c r="A125" s="12" t="s">
        <v>74</v>
      </c>
      <c r="B125" s="9">
        <f>'[1]SHOW REPORT FORM'!F14</f>
        <v>320</v>
      </c>
      <c r="C125" s="38" t="s">
        <v>27</v>
      </c>
      <c r="D125" s="9" t="str">
        <f>LOOKUP($B125,[1]EXHIBITOR!$B$6:$B$960,[1]EXHIBITOR!$C$6:$C$1196)</f>
        <v>SHARON ROBICHAUD</v>
      </c>
      <c r="E125" s="9" t="str">
        <f>LOOKUP($B125,[1]EXHIBITOR!$B$6:$B$960,[1]EXHIBITOR!$D$6:$D$1196)</f>
        <v>GREY GREEN</v>
      </c>
      <c r="F125" s="8" t="str">
        <f>LOOKUP($B125,[1]EXHIBITOR!$B$6:$B$960,[1]EXHIBITOR!$E$6:$E$1196)</f>
        <v>C</v>
      </c>
      <c r="G125" s="8" t="str">
        <f>LOOKUP($B125,[1]EXHIBITOR!$B$6:$B$960,[1]EXHIBITOR!$F$6:$F$1196)</f>
        <v>51R</v>
      </c>
      <c r="H125" s="8">
        <f>LOOKUP($B125,[1]EXHIBITOR!$B$6:$B$960,[1]EXHIBITOR!$G$6:$G$1196)</f>
        <v>137</v>
      </c>
      <c r="I125" s="8">
        <f>LOOKUP($B125,[1]EXHIBITOR!$B$6:$B$960,[1]EXHIBITOR!$H$6:$H$1196)</f>
        <v>2021</v>
      </c>
      <c r="J125" s="39">
        <v>8</v>
      </c>
      <c r="K125" s="39">
        <v>4</v>
      </c>
    </row>
    <row r="126" spans="1:11">
      <c r="A126" s="12" t="s">
        <v>75</v>
      </c>
      <c r="B126" s="9">
        <f>'[1]SHOW REPORT FORM'!F17</f>
        <v>524</v>
      </c>
      <c r="C126" s="38" t="s">
        <v>27</v>
      </c>
      <c r="D126" s="9" t="str">
        <f>LOOKUP($B126,[1]EXHIBITOR!$B$6:$B$960,[1]EXHIBITOR!$C$6:$C$1196)</f>
        <v>JOSH ANTHONY</v>
      </c>
      <c r="E126" s="9" t="str">
        <f>LOOKUP($B126,[1]EXHIBITOR!$B$6:$B$960,[1]EXHIBITOR!$D$6:$D$1196)</f>
        <v>GREY  </v>
      </c>
      <c r="F126" s="8" t="str">
        <f>LOOKUP($B126,[1]EXHIBITOR!$B$6:$B$960,[1]EXHIBITOR!$E$6:$E$1196)</f>
        <v>C</v>
      </c>
      <c r="G126" s="8" t="str">
        <f>LOOKUP($B126,[1]EXHIBITOR!$B$6:$B$960,[1]EXHIBITOR!$F$6:$F$1196)</f>
        <v>JDA</v>
      </c>
      <c r="H126" s="8">
        <f>LOOKUP($B126,[1]EXHIBITOR!$B$6:$B$960,[1]EXHIBITOR!$G$6:$G$1196)</f>
        <v>113</v>
      </c>
      <c r="I126" s="8">
        <f>LOOKUP($B126,[1]EXHIBITOR!$B$6:$B$960,[1]EXHIBITOR!$H$6:$H$1196)</f>
        <v>2022</v>
      </c>
      <c r="J126" s="39">
        <v>7</v>
      </c>
      <c r="K126" s="39">
        <v>5</v>
      </c>
    </row>
    <row r="127" spans="1:11">
      <c r="A127" s="12" t="s">
        <v>76</v>
      </c>
      <c r="B127" s="9">
        <f>'[1]SHOW REPORT FORM'!F20</f>
        <v>0</v>
      </c>
      <c r="C127" s="38" t="s">
        <v>27</v>
      </c>
      <c r="D127" s="9" t="e">
        <f>LOOKUP($B127,[1]EXHIBITOR!$B$6:$B$960,[1]EXHIBITOR!$C$6:$C$1196)</f>
        <v>#N/A</v>
      </c>
      <c r="E127" s="9" t="e">
        <f>LOOKUP($B127,[1]EXHIBITOR!$B$6:$B$960,[1]EXHIBITOR!$D$6:$D$1196)</f>
        <v>#N/A</v>
      </c>
      <c r="F127" s="8" t="e">
        <f>LOOKUP($B127,[1]EXHIBITOR!$B$6:$B$960,[1]EXHIBITOR!$E$6:$E$1196)</f>
        <v>#N/A</v>
      </c>
      <c r="G127" s="8" t="e">
        <f>LOOKUP($B127,[1]EXHIBITOR!$B$6:$B$960,[1]EXHIBITOR!$F$6:$F$1196)</f>
        <v>#N/A</v>
      </c>
      <c r="H127" s="8" t="e">
        <f>LOOKUP($B127,[1]EXHIBITOR!$B$6:$B$960,[1]EXHIBITOR!$G$6:$G$1196)</f>
        <v>#N/A</v>
      </c>
      <c r="I127" s="8" t="e">
        <f>LOOKUP($B127,[1]EXHIBITOR!$B$6:$B$960,[1]EXHIBITOR!$H$6:$H$1196)</f>
        <v>#N/A</v>
      </c>
      <c r="J127" s="39">
        <f>'[1]COMPOSITE FORM'!M10</f>
        <v>0</v>
      </c>
      <c r="K127" s="39">
        <f>'[1]COMPOSITE FORM'!N10</f>
        <v>0</v>
      </c>
    </row>
    <row r="128" spans="1:11">
      <c r="A128" s="12" t="s">
        <v>77</v>
      </c>
      <c r="B128" s="9">
        <f>'[1]SHOW REPORT FORM'!F23</f>
        <v>525</v>
      </c>
      <c r="C128" s="38" t="s">
        <v>27</v>
      </c>
      <c r="D128" s="9" t="str">
        <f>LOOKUP($B128,[1]EXHIBITOR!$B$6:$B$960,[1]EXHIBITOR!$C$6:$C$1196)</f>
        <v>JOSH ANTHONY</v>
      </c>
      <c r="E128" s="9" t="str">
        <f>LOOKUP($B128,[1]EXHIBITOR!$B$6:$B$960,[1]EXHIBITOR!$D$6:$D$1196)</f>
        <v>OPALINE GREY </v>
      </c>
      <c r="F128" s="8" t="str">
        <f>LOOKUP($B128,[1]EXHIBITOR!$B$6:$B$960,[1]EXHIBITOR!$E$6:$E$1196)</f>
        <v>C</v>
      </c>
      <c r="G128" s="8" t="str">
        <f>LOOKUP($B128,[1]EXHIBITOR!$B$6:$B$960,[1]EXHIBITOR!$F$6:$F$1196)</f>
        <v>JDA</v>
      </c>
      <c r="H128" s="8">
        <f>LOOKUP($B128,[1]EXHIBITOR!$B$6:$B$960,[1]EXHIBITOR!$G$6:$G$1196)</f>
        <v>39</v>
      </c>
      <c r="I128" s="8">
        <f>LOOKUP($B128,[1]EXHIBITOR!$B$6:$B$960,[1]EXHIBITOR!$H$6:$H$1196)</f>
        <v>2020</v>
      </c>
      <c r="J128" s="39">
        <v>2</v>
      </c>
      <c r="K128" s="39">
        <v>2</v>
      </c>
    </row>
    <row r="129" spans="1:11">
      <c r="A129" s="12" t="s">
        <v>78</v>
      </c>
      <c r="B129" s="9">
        <f>'[1]SHOW REPORT FORM'!F26</f>
        <v>507</v>
      </c>
      <c r="C129" s="38" t="s">
        <v>27</v>
      </c>
      <c r="D129" s="9" t="str">
        <f>LOOKUP($B129,[1]EXHIBITOR!$B$6:$B$960,[1]EXHIBITOR!$C$6:$C$1196)</f>
        <v>JULIE WILLIS</v>
      </c>
      <c r="E129" s="9" t="str">
        <f>LOOKUP($B129,[1]EXHIBITOR!$B$6:$B$960,[1]EXHIBITOR!$D$6:$D$1196)</f>
        <v>CINNAMON GREY GREEN</v>
      </c>
      <c r="F129" s="8" t="str">
        <f>LOOKUP($B129,[1]EXHIBITOR!$B$6:$B$960,[1]EXHIBITOR!$E$6:$E$1196)</f>
        <v>H</v>
      </c>
      <c r="G129" s="8" t="str">
        <f>LOOKUP($B129,[1]EXHIBITOR!$B$6:$B$960,[1]EXHIBITOR!$F$6:$F$1196)</f>
        <v>JEW</v>
      </c>
      <c r="H129" s="8">
        <f>LOOKUP($B129,[1]EXHIBITOR!$B$6:$B$960,[1]EXHIBITOR!$G$6:$G$1196)</f>
        <v>31</v>
      </c>
      <c r="I129" s="8">
        <f>LOOKUP($B129,[1]EXHIBITOR!$B$6:$B$960,[1]EXHIBITOR!$H$6:$H$1196)</f>
        <v>2021</v>
      </c>
      <c r="J129" s="39">
        <v>7</v>
      </c>
      <c r="K129" s="39">
        <v>5</v>
      </c>
    </row>
    <row r="130" spans="1:11">
      <c r="A130" s="12" t="s">
        <v>79</v>
      </c>
      <c r="B130" s="9">
        <f>'[1]SHOW REPORT FORM'!F29</f>
        <v>527</v>
      </c>
      <c r="C130" s="38" t="s">
        <v>27</v>
      </c>
      <c r="D130" s="9" t="str">
        <f>LOOKUP($B130,[1]EXHIBITOR!$B$6:$B$960,[1]EXHIBITOR!$C$6:$C$1196)</f>
        <v>JOSH ANTHONY</v>
      </c>
      <c r="E130" s="9" t="str">
        <f>LOOKUP($B130,[1]EXHIBITOR!$B$6:$B$960,[1]EXHIBITOR!$D$6:$D$1196)</f>
        <v>CINNAMON GREY</v>
      </c>
      <c r="F130" s="8" t="str">
        <f>LOOKUP($B130,[1]EXHIBITOR!$B$6:$B$960,[1]EXHIBITOR!$E$6:$E$1196)</f>
        <v>C</v>
      </c>
      <c r="G130" s="8" t="str">
        <f>LOOKUP($B130,[1]EXHIBITOR!$B$6:$B$960,[1]EXHIBITOR!$F$6:$F$1196)</f>
        <v>JDA</v>
      </c>
      <c r="H130" s="8">
        <f>LOOKUP($B130,[1]EXHIBITOR!$B$6:$B$960,[1]EXHIBITOR!$G$6:$G$1196)</f>
        <v>17</v>
      </c>
      <c r="I130" s="8">
        <f>LOOKUP($B130,[1]EXHIBITOR!$B$6:$B$960,[1]EXHIBITOR!$H$6:$H$1196)</f>
        <v>2021</v>
      </c>
      <c r="J130" s="39">
        <v>3</v>
      </c>
      <c r="K130" s="39">
        <v>2</v>
      </c>
    </row>
    <row r="131" spans="1:11">
      <c r="A131" s="12" t="s">
        <v>80</v>
      </c>
      <c r="B131" s="9">
        <f>'[1]SHOW REPORT FORM'!F32</f>
        <v>520</v>
      </c>
      <c r="C131" s="38" t="s">
        <v>27</v>
      </c>
      <c r="D131" s="9" t="str">
        <f>LOOKUP($B131,[1]EXHIBITOR!$B$6:$B$960,[1]EXHIBITOR!$C$6:$C$1196)</f>
        <v>PAULINE DOMENGE</v>
      </c>
      <c r="E131" s="9" t="str">
        <f>LOOKUP($B131,[1]EXHIBITOR!$B$6:$B$960,[1]EXHIBITOR!$D$6:$D$1196)</f>
        <v>OPALINE CINNAMON GREY GREEN</v>
      </c>
      <c r="F131" s="8" t="str">
        <f>LOOKUP($B131,[1]EXHIBITOR!$B$6:$B$960,[1]EXHIBITOR!$E$6:$E$1196)</f>
        <v>H</v>
      </c>
      <c r="G131" s="8" t="str">
        <f>LOOKUP($B131,[1]EXHIBITOR!$B$6:$B$960,[1]EXHIBITOR!$F$6:$F$1196)</f>
        <v>PAD</v>
      </c>
      <c r="H131" s="8">
        <f>LOOKUP($B131,[1]EXHIBITOR!$B$6:$B$960,[1]EXHIBITOR!$G$6:$G$1196)</f>
        <v>47</v>
      </c>
      <c r="I131" s="8">
        <f>LOOKUP($B131,[1]EXHIBITOR!$B$6:$B$960,[1]EXHIBITOR!$H$6:$H$1196)</f>
        <v>2021</v>
      </c>
      <c r="J131" s="39">
        <v>1</v>
      </c>
      <c r="K131" s="39">
        <v>1</v>
      </c>
    </row>
    <row r="132" spans="1:11">
      <c r="A132" s="12" t="s">
        <v>81</v>
      </c>
      <c r="B132" s="9">
        <f>'[1]SHOW REPORT FORM'!F36</f>
        <v>0</v>
      </c>
      <c r="C132" s="38" t="s">
        <v>27</v>
      </c>
      <c r="D132" s="9" t="e">
        <f>LOOKUP($B132,[1]EXHIBITOR!$B$6:$B$960,[1]EXHIBITOR!$C$6:$C$1196)</f>
        <v>#N/A</v>
      </c>
      <c r="E132" s="9" t="e">
        <f>LOOKUP($B132,[1]EXHIBITOR!$B$6:$B$960,[1]EXHIBITOR!$D$6:$D$1196)</f>
        <v>#N/A</v>
      </c>
      <c r="F132" s="8" t="e">
        <f>LOOKUP($B132,[1]EXHIBITOR!$B$6:$B$960,[1]EXHIBITOR!$E$6:$E$1196)</f>
        <v>#N/A</v>
      </c>
      <c r="G132" s="8" t="e">
        <f>LOOKUP($B132,[1]EXHIBITOR!$B$6:$B$960,[1]EXHIBITOR!$F$6:$F$1196)</f>
        <v>#N/A</v>
      </c>
      <c r="H132" s="8" t="e">
        <f>LOOKUP($B132,[1]EXHIBITOR!$B$6:$B$960,[1]EXHIBITOR!$G$6:$G$1196)</f>
        <v>#N/A</v>
      </c>
      <c r="I132" s="8" t="e">
        <f>LOOKUP($B132,[1]EXHIBITOR!$B$6:$B$960,[1]EXHIBITOR!$H$6:$H$1196)</f>
        <v>#N/A</v>
      </c>
      <c r="J132" s="39">
        <f>'[1]COMPOSITE FORM'!M15</f>
        <v>0</v>
      </c>
      <c r="K132" s="39">
        <f>'[1]COMPOSITE FORM'!N15</f>
        <v>0</v>
      </c>
    </row>
    <row r="133" spans="1:11">
      <c r="A133" s="12" t="s">
        <v>82</v>
      </c>
      <c r="B133" s="9">
        <f>'[1]SHOW REPORT FORM'!F39</f>
        <v>315</v>
      </c>
      <c r="C133" s="38" t="s">
        <v>27</v>
      </c>
      <c r="D133" s="9" t="str">
        <f>LOOKUP($B133,[1]EXHIBITOR!$B$6:$B$960,[1]EXHIBITOR!$C$6:$C$1196)</f>
        <v>SHARON ROBICHAUD</v>
      </c>
      <c r="E133" s="9" t="str">
        <f>LOOKUP($B133,[1]EXHIBITOR!$B$6:$B$960,[1]EXHIBITOR!$D$6:$D$1196)</f>
        <v>ALBINO</v>
      </c>
      <c r="F133" s="8" t="str">
        <f>LOOKUP($B133,[1]EXHIBITOR!$B$6:$B$960,[1]EXHIBITOR!$E$6:$E$1196)</f>
        <v>H</v>
      </c>
      <c r="G133" s="8" t="str">
        <f>LOOKUP($B133,[1]EXHIBITOR!$B$6:$B$960,[1]EXHIBITOR!$F$6:$F$1196)</f>
        <v>51R</v>
      </c>
      <c r="H133" s="8">
        <f>LOOKUP($B133,[1]EXHIBITOR!$B$6:$B$960,[1]EXHIBITOR!$G$6:$G$1196)</f>
        <v>221</v>
      </c>
      <c r="I133" s="8">
        <f>LOOKUP($B133,[1]EXHIBITOR!$B$6:$B$960,[1]EXHIBITOR!$H$6:$H$1196)</f>
        <v>2021</v>
      </c>
      <c r="J133" s="39">
        <v>3</v>
      </c>
      <c r="K133" s="39">
        <v>2</v>
      </c>
    </row>
    <row r="134" spans="1:11">
      <c r="A134" s="12" t="s">
        <v>83</v>
      </c>
      <c r="B134" s="9">
        <f>'[1]SHOW REPORT FORM'!F42</f>
        <v>536</v>
      </c>
      <c r="C134" s="38" t="s">
        <v>27</v>
      </c>
      <c r="D134" s="9" t="str">
        <f>LOOKUP($B134,[1]EXHIBITOR!$B$6:$B$960,[1]EXHIBITOR!$C$6:$C$1196)</f>
        <v>CHAD BABIN</v>
      </c>
      <c r="E134" s="9" t="str">
        <f>LOOKUP($B134,[1]EXHIBITOR!$B$6:$B$960,[1]EXHIBITOR!$D$6:$D$1196)</f>
        <v>SPANGLE OPALINE SKY</v>
      </c>
      <c r="F134" s="8" t="str">
        <f>LOOKUP($B134,[1]EXHIBITOR!$B$6:$B$960,[1]EXHIBITOR!$E$6:$E$1196)</f>
        <v>C</v>
      </c>
      <c r="G134" s="8" t="str">
        <f>LOOKUP($B134,[1]EXHIBITOR!$B$6:$B$960,[1]EXHIBITOR!$F$6:$F$1196)</f>
        <v>CB</v>
      </c>
      <c r="H134" s="8">
        <f>LOOKUP($B134,[1]EXHIBITOR!$B$6:$B$960,[1]EXHIBITOR!$G$6:$G$1196)</f>
        <v>11</v>
      </c>
      <c r="I134" s="8">
        <f>LOOKUP($B134,[1]EXHIBITOR!$B$6:$B$960,[1]EXHIBITOR!$H$6:$H$1196)</f>
        <v>2021</v>
      </c>
      <c r="J134" s="39">
        <v>8</v>
      </c>
      <c r="K134" s="39">
        <v>3</v>
      </c>
    </row>
    <row r="135" spans="1:11">
      <c r="A135" s="12" t="s">
        <v>84</v>
      </c>
      <c r="B135" s="9">
        <f>'[1]SHOW REPORT FORM'!F45</f>
        <v>509</v>
      </c>
      <c r="C135" s="38" t="s">
        <v>27</v>
      </c>
      <c r="D135" s="9" t="str">
        <f>LOOKUP($B135,[1]EXHIBITOR!$B$6:$B$960,[1]EXHIBITOR!$C$6:$C$1196)</f>
        <v>JULIE WILLIS</v>
      </c>
      <c r="E135" s="9" t="str">
        <f>LOOKUP($B135,[1]EXHIBITOR!$B$6:$B$960,[1]EXHIBITOR!$D$6:$D$1196)</f>
        <v>DF SPANGLE YELLOW</v>
      </c>
      <c r="F135" s="8" t="str">
        <f>LOOKUP($B135,[1]EXHIBITOR!$B$6:$B$960,[1]EXHIBITOR!$E$6:$E$1196)</f>
        <v>C</v>
      </c>
      <c r="G135" s="8" t="str">
        <f>LOOKUP($B135,[1]EXHIBITOR!$B$6:$B$960,[1]EXHIBITOR!$F$6:$F$1196)</f>
        <v>JEW</v>
      </c>
      <c r="H135" s="8">
        <f>LOOKUP($B135,[1]EXHIBITOR!$B$6:$B$960,[1]EXHIBITOR!$G$6:$G$1196)</f>
        <v>20</v>
      </c>
      <c r="I135" s="8">
        <f>LOOKUP($B135,[1]EXHIBITOR!$B$6:$B$960,[1]EXHIBITOR!$H$6:$H$1196)</f>
        <v>2021</v>
      </c>
      <c r="J135" s="39">
        <v>4</v>
      </c>
      <c r="K135" s="39">
        <v>3</v>
      </c>
    </row>
    <row r="136" spans="1:11">
      <c r="A136" s="12" t="s">
        <v>85</v>
      </c>
      <c r="B136" s="9">
        <f>'[1]SHOW REPORT FORM'!F48</f>
        <v>517</v>
      </c>
      <c r="C136" s="38" t="s">
        <v>27</v>
      </c>
      <c r="D136" s="9" t="str">
        <f>LOOKUP($B136,[1]EXHIBITOR!$B$6:$B$960,[1]EXHIBITOR!$C$6:$C$1196)</f>
        <v>PAULINE DOMENGE</v>
      </c>
      <c r="E136" s="9" t="str">
        <f>LOOKUP($B136,[1]EXHIBITOR!$B$6:$B$960,[1]EXHIBITOR!$D$6:$D$1196)</f>
        <v>DOMINANT PIED GREY GREEN</v>
      </c>
      <c r="F136" s="8" t="str">
        <f>LOOKUP($B136,[1]EXHIBITOR!$B$6:$B$960,[1]EXHIBITOR!$E$6:$E$1196)</f>
        <v>C</v>
      </c>
      <c r="G136" s="8" t="str">
        <f>LOOKUP($B136,[1]EXHIBITOR!$B$6:$B$960,[1]EXHIBITOR!$F$6:$F$1196)</f>
        <v>PAD</v>
      </c>
      <c r="H136" s="8">
        <f>LOOKUP($B136,[1]EXHIBITOR!$B$6:$B$960,[1]EXHIBITOR!$G$6:$G$1196)</f>
        <v>10</v>
      </c>
      <c r="I136" s="8">
        <f>LOOKUP($B136,[1]EXHIBITOR!$B$6:$B$960,[1]EXHIBITOR!$H$6:$H$1196)</f>
        <v>2021</v>
      </c>
      <c r="J136" s="39">
        <v>7</v>
      </c>
      <c r="K136" s="39">
        <v>3</v>
      </c>
    </row>
    <row r="137" spans="1:11">
      <c r="A137" s="12" t="s">
        <v>86</v>
      </c>
      <c r="B137" s="9">
        <f>'[1]SHOW REPORT FORM'!F51</f>
        <v>542</v>
      </c>
      <c r="C137" s="38" t="s">
        <v>27</v>
      </c>
      <c r="D137" s="9" t="str">
        <f>LOOKUP($B137,[1]EXHIBITOR!$B$6:$B$960,[1]EXHIBITOR!$C$6:$C$1196)</f>
        <v>MAUREEN BRODERICK</v>
      </c>
      <c r="E137" s="9" t="str">
        <f>LOOKUP($B137,[1]EXHIBITOR!$B$6:$B$960,[1]EXHIBITOR!$D$6:$D$1196)</f>
        <v>YF OPALINE GREY</v>
      </c>
      <c r="F137" s="8" t="str">
        <f>LOOKUP($B137,[1]EXHIBITOR!$B$6:$B$960,[1]EXHIBITOR!$E$6:$E$1196)</f>
        <v>C</v>
      </c>
      <c r="G137" s="8" t="str">
        <f>LOOKUP($B137,[1]EXHIBITOR!$B$6:$B$960,[1]EXHIBITOR!$F$6:$F$1196)</f>
        <v>MAB</v>
      </c>
      <c r="H137" s="8">
        <f>LOOKUP($B137,[1]EXHIBITOR!$B$6:$B$960,[1]EXHIBITOR!$G$6:$G$1196)</f>
        <v>31</v>
      </c>
      <c r="I137" s="8">
        <f>LOOKUP($B137,[1]EXHIBITOR!$B$6:$B$960,[1]EXHIBITOR!$H$6:$H$1196)</f>
        <v>2021</v>
      </c>
      <c r="J137" s="39">
        <v>4</v>
      </c>
      <c r="K137" s="39">
        <v>4</v>
      </c>
    </row>
    <row r="138" spans="1:11">
      <c r="A138" s="12" t="s">
        <v>87</v>
      </c>
      <c r="B138" s="9">
        <f>'[1]SHOW REPORT FORM'!F54</f>
        <v>529</v>
      </c>
      <c r="C138" s="38" t="s">
        <v>27</v>
      </c>
      <c r="D138" s="9" t="str">
        <f>LOOKUP($B138,[1]EXHIBITOR!$B$6:$B$960,[1]EXHIBITOR!$C$6:$C$1196)</f>
        <v>JOSH ANTHONY</v>
      </c>
      <c r="E138" s="9" t="str">
        <f>LOOKUP($B138,[1]EXHIBITOR!$B$6:$B$960,[1]EXHIBITOR!$D$6:$D$1196)</f>
        <v>TEXAS CLEARBODY VIOLET </v>
      </c>
      <c r="F138" s="8" t="str">
        <f>LOOKUP($B138,[1]EXHIBITOR!$B$6:$B$960,[1]EXHIBITOR!$E$6:$E$1196)</f>
        <v>H</v>
      </c>
      <c r="G138" s="8" t="str">
        <f>LOOKUP($B138,[1]EXHIBITOR!$B$6:$B$960,[1]EXHIBITOR!$F$6:$F$1196)</f>
        <v>JDA</v>
      </c>
      <c r="H138" s="8">
        <f>LOOKUP($B138,[1]EXHIBITOR!$B$6:$B$960,[1]EXHIBITOR!$G$6:$G$1196)</f>
        <v>101</v>
      </c>
      <c r="I138" s="8">
        <f>LOOKUP($B138,[1]EXHIBITOR!$B$6:$B$960,[1]EXHIBITOR!$H$6:$H$1196)</f>
        <v>2022</v>
      </c>
      <c r="J138" s="39">
        <v>3</v>
      </c>
      <c r="K138" s="39">
        <v>2</v>
      </c>
    </row>
    <row r="139" spans="1:11">
      <c r="A139" s="12" t="s">
        <v>88</v>
      </c>
      <c r="B139" s="9">
        <f>'[1]SHOW REPORT FORM'!F57</f>
        <v>530</v>
      </c>
      <c r="C139" s="38" t="s">
        <v>27</v>
      </c>
      <c r="D139" s="9" t="str">
        <f>LOOKUP($B139,[1]EXHIBITOR!$B$6:$B$960,[1]EXHIBITOR!$C$6:$C$1196)</f>
        <v>JOSH ANTHONY</v>
      </c>
      <c r="E139" s="9" t="str">
        <f>LOOKUP($B139,[1]EXHIBITOR!$B$6:$B$960,[1]EXHIBITOR!$D$6:$D$1196)</f>
        <v>YELLOW</v>
      </c>
      <c r="F139" s="8" t="str">
        <f>LOOKUP($B139,[1]EXHIBITOR!$B$6:$B$960,[1]EXHIBITOR!$E$6:$E$1196)</f>
        <v>H</v>
      </c>
      <c r="G139" s="8" t="str">
        <f>LOOKUP($B139,[1]EXHIBITOR!$B$6:$B$960,[1]EXHIBITOR!$F$6:$F$1196)</f>
        <v>JDA</v>
      </c>
      <c r="H139" s="8">
        <f>LOOKUP($B139,[1]EXHIBITOR!$B$6:$B$960,[1]EXHIBITOR!$G$6:$G$1196)</f>
        <v>1</v>
      </c>
      <c r="I139" s="8">
        <f>LOOKUP($B139,[1]EXHIBITOR!$B$6:$B$960,[1]EXHIBITOR!$H$6:$H$1196)</f>
        <v>2021</v>
      </c>
      <c r="J139" s="39">
        <v>2</v>
      </c>
      <c r="K139" s="39">
        <v>2</v>
      </c>
    </row>
    <row r="140" spans="1:11">
      <c r="A140" s="12" t="s">
        <v>89</v>
      </c>
      <c r="B140" s="9">
        <f>'[1]SHOW REPORT FORM'!F60</f>
        <v>0</v>
      </c>
      <c r="C140" s="38" t="s">
        <v>27</v>
      </c>
      <c r="D140" s="9" t="e">
        <f>LOOKUP($B140,[1]EXHIBITOR!$B$6:$B$960,[1]EXHIBITOR!$C$6:$C$1196)</f>
        <v>#N/A</v>
      </c>
      <c r="E140" s="9" t="e">
        <f>LOOKUP($B140,[1]EXHIBITOR!$B$6:$B$960,[1]EXHIBITOR!$D$6:$D$1196)</f>
        <v>#N/A</v>
      </c>
      <c r="F140" s="8" t="e">
        <f>LOOKUP($B140,[1]EXHIBITOR!$B$6:$B$960,[1]EXHIBITOR!$E$6:$E$1196)</f>
        <v>#N/A</v>
      </c>
      <c r="G140" s="8" t="e">
        <f>LOOKUP($B140,[1]EXHIBITOR!$B$6:$B$960,[1]EXHIBITOR!$F$6:$F$1196)</f>
        <v>#N/A</v>
      </c>
      <c r="H140" s="8" t="e">
        <f>LOOKUP($B140,[1]EXHIBITOR!$B$6:$B$960,[1]EXHIBITOR!$G$6:$G$1196)</f>
        <v>#N/A</v>
      </c>
      <c r="I140" s="8" t="e">
        <f>LOOKUP($B140,[1]EXHIBITOR!$B$6:$B$960,[1]EXHIBITOR!$H$6:$H$1196)</f>
        <v>#N/A</v>
      </c>
      <c r="J140" s="39">
        <f>'[1]COMPOSITE FORM'!M23</f>
        <v>0</v>
      </c>
      <c r="K140" s="39">
        <f>'[1]COMPOSITE FORM'!N23</f>
        <v>0</v>
      </c>
    </row>
    <row r="141" spans="1:11">
      <c r="A141" s="12" t="s">
        <v>90</v>
      </c>
      <c r="B141" s="9">
        <f>'[1]SHOW REPORT FORM'!F63</f>
        <v>112</v>
      </c>
      <c r="C141" s="38" t="s">
        <v>27</v>
      </c>
      <c r="D141" s="9" t="str">
        <f>LOOKUP($B141,[1]EXHIBITOR!$B$6:$B$960,[1]EXHIBITOR!$C$6:$C$1196)</f>
        <v>RELDA YEOMAN</v>
      </c>
      <c r="E141" s="9" t="str">
        <f>LOOKUP($B141,[1]EXHIBITOR!$B$6:$B$960,[1]EXHIBITOR!$D$6:$D$1196)</f>
        <v>OPALINE CINNAMON MAUVE</v>
      </c>
      <c r="F141" s="8" t="str">
        <f>LOOKUP($B141,[1]EXHIBITOR!$B$6:$B$960,[1]EXHIBITOR!$E$6:$E$1196)</f>
        <v>H</v>
      </c>
      <c r="G141" s="8" t="str">
        <f>LOOKUP($B141,[1]EXHIBITOR!$B$6:$B$960,[1]EXHIBITOR!$F$6:$F$1196)</f>
        <v>YEO </v>
      </c>
      <c r="H141" s="8">
        <f>LOOKUP($B141,[1]EXHIBITOR!$B$6:$B$960,[1]EXHIBITOR!$G$6:$G$1196)</f>
        <v>79</v>
      </c>
      <c r="I141" s="8">
        <f>LOOKUP($B141,[1]EXHIBITOR!$B$6:$B$960,[1]EXHIBITOR!$H$6:$H$1196)</f>
        <v>21</v>
      </c>
      <c r="J141" s="39">
        <v>1</v>
      </c>
      <c r="K141" s="39">
        <v>1</v>
      </c>
    </row>
    <row r="142" spans="1:11">
      <c r="A142" s="40" t="s">
        <v>91</v>
      </c>
      <c r="B142" s="41">
        <v>543</v>
      </c>
      <c r="C142" s="42" t="s">
        <v>27</v>
      </c>
      <c r="D142" s="9" t="str">
        <f>LOOKUP($B142,[1]EXHIBITOR!$B$6:$B$960,[1]EXHIBITOR!$C$6:$C$1196)</f>
        <v>MAUREEN BRODERICK</v>
      </c>
      <c r="E142" s="9" t="str">
        <f>LOOKUP($B142,[1]EXHIBITOR!$B$6:$B$960,[1]EXHIBITOR!$D$6:$D$1196)</f>
        <v>VIOLET</v>
      </c>
      <c r="F142" s="8" t="str">
        <f>LOOKUP($B142,[1]EXHIBITOR!$B$6:$B$960,[1]EXHIBITOR!$E$6:$E$1196)</f>
        <v>H</v>
      </c>
      <c r="G142" s="8" t="str">
        <f>LOOKUP($B142,[1]EXHIBITOR!$B$6:$B$960,[1]EXHIBITOR!$F$6:$F$1196)</f>
        <v>MAB</v>
      </c>
      <c r="H142" s="8">
        <f>LOOKUP($B142,[1]EXHIBITOR!$B$6:$B$960,[1]EXHIBITOR!$G$6:$G$1196)</f>
        <v>49</v>
      </c>
      <c r="I142" s="8">
        <f>LOOKUP($B142,[1]EXHIBITOR!$B$6:$B$960,[1]EXHIBITOR!$H$6:$H$1196)</f>
        <v>2021</v>
      </c>
      <c r="J142" s="39">
        <v>5</v>
      </c>
      <c r="K142" s="39">
        <v>4</v>
      </c>
    </row>
    <row r="143" spans="1:11">
      <c r="A143" s="12" t="s">
        <v>92</v>
      </c>
      <c r="B143" s="9">
        <f>'[1]SHOW REPORT FORM'!F69</f>
        <v>0</v>
      </c>
      <c r="C143" s="38" t="s">
        <v>27</v>
      </c>
      <c r="D143" s="9" t="e">
        <f>LOOKUP($B143,[1]EXHIBITOR!$B$6:$B$960,[1]EXHIBITOR!$C$6:$C$1196)</f>
        <v>#N/A</v>
      </c>
      <c r="E143" s="9" t="e">
        <f>LOOKUP($B143,[1]EXHIBITOR!$B$6:$B$960,[1]EXHIBITOR!$D$6:$D$1196)</f>
        <v>#N/A</v>
      </c>
      <c r="F143" s="8" t="e">
        <f>LOOKUP($B143,[1]EXHIBITOR!$B$6:$B$960,[1]EXHIBITOR!$E$6:$E$1196)</f>
        <v>#N/A</v>
      </c>
      <c r="G143" s="8" t="e">
        <f>LOOKUP($B143,[1]EXHIBITOR!$B$6:$B$960,[1]EXHIBITOR!$F$6:$F$1196)</f>
        <v>#N/A</v>
      </c>
      <c r="H143" s="8" t="e">
        <f>LOOKUP($B143,[1]EXHIBITOR!$B$6:$B$960,[1]EXHIBITOR!$G$6:$G$1196)</f>
        <v>#N/A</v>
      </c>
      <c r="I143" s="8" t="e">
        <f>LOOKUP($B143,[1]EXHIBITOR!$B$6:$B$960,[1]EXHIBITOR!$H$6:$H$1196)</f>
        <v>#N/A</v>
      </c>
      <c r="J143" s="39">
        <f>'[1]COMPOSITE FORM'!M26</f>
        <v>0</v>
      </c>
      <c r="K143" s="39">
        <f>'[1]COMPOSITE FORM'!N26</f>
        <v>0</v>
      </c>
    </row>
    <row r="144" spans="1:11">
      <c r="A144" s="12" t="s">
        <v>93</v>
      </c>
      <c r="B144" s="9">
        <f>'[1]SHOW REPORT FORM'!F72</f>
        <v>1038</v>
      </c>
      <c r="C144" s="38" t="s">
        <v>27</v>
      </c>
      <c r="D144" s="9" t="str">
        <f>LOOKUP($B144,[1]EXHIBITOR!$B$6:$B$960,[1]EXHIBITOR!$C$6:$C$1196)</f>
        <v>CHAD BABIN</v>
      </c>
      <c r="E144" s="9" t="str">
        <f>LOOKUP($B144,[1]EXHIBITOR!$B$6:$B$960,[1]EXHIBITOR!$D$6:$D$1196)</f>
        <v>CLEARWING OPALINE SKY</v>
      </c>
      <c r="F144" s="8" t="str">
        <f>LOOKUP($B144,[1]EXHIBITOR!$B$6:$B$960,[1]EXHIBITOR!$E$6:$E$1196)</f>
        <v>C</v>
      </c>
      <c r="G144" s="8" t="str">
        <f>LOOKUP($B144,[1]EXHIBITOR!$B$6:$B$960,[1]EXHIBITOR!$F$6:$F$1196)</f>
        <v>CB</v>
      </c>
      <c r="H144" s="8">
        <f>LOOKUP($B144,[1]EXHIBITOR!$B$6:$B$960,[1]EXHIBITOR!$G$6:$G$1196)</f>
        <v>126</v>
      </c>
      <c r="I144" s="8">
        <f>LOOKUP($B144,[1]EXHIBITOR!$B$6:$B$960,[1]EXHIBITOR!$H$6:$H$1196)</f>
        <v>2019</v>
      </c>
      <c r="J144" s="39">
        <v>4</v>
      </c>
      <c r="K144" s="39">
        <v>3</v>
      </c>
    </row>
    <row r="145" ht="12" customHeight="1" spans="1:11">
      <c r="A145" s="12" t="s">
        <v>94</v>
      </c>
      <c r="B145" s="9">
        <f>'[1]SHOW REPORT FORM'!F75</f>
        <v>1032</v>
      </c>
      <c r="C145" s="38" t="s">
        <v>27</v>
      </c>
      <c r="D145" s="9" t="str">
        <f>LOOKUP($B145,[1]EXHIBITOR!$B$6:$B$960,[1]EXHIBITOR!$C$6:$C$1196)</f>
        <v>SHARON ROBICHAUD</v>
      </c>
      <c r="E145" s="9" t="str">
        <f>LOOKUP($B145,[1]EXHIBITOR!$B$6:$B$960,[1]EXHIBITOR!$D$6:$D$1196)</f>
        <v>GREYWING YF SKY</v>
      </c>
      <c r="F145" s="8" t="str">
        <f>LOOKUP($B145,[1]EXHIBITOR!$B$6:$B$960,[1]EXHIBITOR!$E$6:$E$1196)</f>
        <v>C</v>
      </c>
      <c r="G145" s="8" t="str">
        <f>LOOKUP($B145,[1]EXHIBITOR!$B$6:$B$960,[1]EXHIBITOR!$F$6:$F$1196)</f>
        <v>51R</v>
      </c>
      <c r="H145" s="8">
        <f>LOOKUP($B145,[1]EXHIBITOR!$B$6:$B$960,[1]EXHIBITOR!$G$6:$G$1196)</f>
        <v>37</v>
      </c>
      <c r="I145" s="8">
        <f>LOOKUP($B145,[1]EXHIBITOR!$B$6:$B$960,[1]EXHIBITOR!$H$6:$H$1196)</f>
        <v>2021</v>
      </c>
      <c r="J145" s="39">
        <v>1</v>
      </c>
      <c r="K145" s="39">
        <v>1</v>
      </c>
    </row>
    <row r="146" spans="1:11">
      <c r="A146" s="12" t="s">
        <v>95</v>
      </c>
      <c r="B146" s="9">
        <f>'[1]SHOW REPORT FORM'!F78</f>
        <v>0</v>
      </c>
      <c r="C146" s="38" t="s">
        <v>27</v>
      </c>
      <c r="D146" s="9" t="e">
        <f>LOOKUP($B146,[1]EXHIBITOR!$B$6:$B$960,[1]EXHIBITOR!$C$6:$C$1196)</f>
        <v>#N/A</v>
      </c>
      <c r="E146" s="9" t="e">
        <f>LOOKUP($B146,[1]EXHIBITOR!$B$6:$B$960,[1]EXHIBITOR!$D$6:$D$1196)</f>
        <v>#N/A</v>
      </c>
      <c r="F146" s="8" t="e">
        <f>LOOKUP($B146,[1]EXHIBITOR!$B$6:$B$960,[1]EXHIBITOR!$E$6:$E$1196)</f>
        <v>#N/A</v>
      </c>
      <c r="G146" s="8" t="e">
        <f>LOOKUP($B146,[1]EXHIBITOR!$B$6:$B$960,[1]EXHIBITOR!$F$6:$F$1196)</f>
        <v>#N/A</v>
      </c>
      <c r="H146" s="8" t="e">
        <f>LOOKUP($B146,[1]EXHIBITOR!$B$6:$B$960,[1]EXHIBITOR!$G$6:$G$1196)</f>
        <v>#N/A</v>
      </c>
      <c r="I146" s="8" t="e">
        <f>LOOKUP($B146,[1]EXHIBITOR!$B$6:$B$960,[1]EXHIBITOR!$H$6:$H$1196)</f>
        <v>#N/A</v>
      </c>
      <c r="J146" s="39">
        <f>'[1]COMPOSITE FORM'!M29</f>
        <v>0</v>
      </c>
      <c r="K146" s="39">
        <f>'[1]COMPOSITE FORM'!N29</f>
        <v>0</v>
      </c>
    </row>
    <row r="147" spans="1:11">
      <c r="A147" s="12" t="s">
        <v>96</v>
      </c>
      <c r="B147" s="9">
        <f>'[1]SHOW REPORT FORM'!F81</f>
        <v>1040</v>
      </c>
      <c r="C147" s="38" t="s">
        <v>27</v>
      </c>
      <c r="D147" s="9" t="str">
        <f>LOOKUP($B147,[1]EXHIBITOR!$B$6:$B$1005,[1]EXHIBITOR!$C$6:$C$1196)</f>
        <v>MAUREEN</v>
      </c>
      <c r="E147" s="9" t="str">
        <f>LOOKUP($B147,[1]EXHIBITOR!$B$6:$B$1005,[1]EXHIBITOR!$D$6:$D$1196)</f>
        <v>RAINBOW</v>
      </c>
      <c r="F147" s="8" t="str">
        <f>LOOKUP($B147,[1]EXHIBITOR!$B$6:$B$1005,[1]EXHIBITOR!$E$6:$E$1196)</f>
        <v>C</v>
      </c>
      <c r="G147" s="8" t="str">
        <f>LOOKUP($B147,[1]EXHIBITOR!$B$6:$B$1005,[1]EXHIBITOR!$F$6:$F$1196)</f>
        <v>MAB</v>
      </c>
      <c r="H147" s="8">
        <f>LOOKUP($B147,[1]EXHIBITOR!$B$6:$B$1005,[1]EXHIBITOR!$G$6:$G$1196)</f>
        <v>11</v>
      </c>
      <c r="I147" s="8">
        <f>LOOKUP($B147,[1]EXHIBITOR!$B$6:$B$1005,[1]EXHIBITOR!$H$6:$H$1196)</f>
        <v>2020</v>
      </c>
      <c r="J147" s="39">
        <v>2</v>
      </c>
      <c r="K147" s="39">
        <v>1</v>
      </c>
    </row>
    <row r="148" spans="1:11">
      <c r="A148" s="12" t="s">
        <v>97</v>
      </c>
      <c r="B148" s="9">
        <f>'[1]SHOW REPORT FORM'!F84</f>
        <v>1042</v>
      </c>
      <c r="C148" s="38" t="s">
        <v>27</v>
      </c>
      <c r="D148" s="9" t="str">
        <f>LOOKUP($B148,[1]EXHIBITOR!$B$6:$B$1005,[1]EXHIBITOR!$C$6:$C$1196)</f>
        <v>MAUREEN</v>
      </c>
      <c r="E148" s="9" t="str">
        <f>LOOKUP($B148,[1]EXHIBITOR!$B$6:$B$1005,[1]EXHIBITOR!$D$6:$D$1196)</f>
        <v>RECESSIVE PIED YF SKY</v>
      </c>
      <c r="F148" s="8" t="str">
        <f>LOOKUP($B148,[1]EXHIBITOR!$B$6:$B$1005,[1]EXHIBITOR!$E$6:$E$1196)</f>
        <v>C</v>
      </c>
      <c r="G148" s="8" t="str">
        <f>LOOKUP($B148,[1]EXHIBITOR!$B$6:$B$1005,[1]EXHIBITOR!$F$6:$F$1196)</f>
        <v>MAB</v>
      </c>
      <c r="H148" s="8">
        <f>LOOKUP($B148,[1]EXHIBITOR!$B$6:$B$1005,[1]EXHIBITOR!$G$6:$G$1196)</f>
        <v>58</v>
      </c>
      <c r="I148" s="8">
        <f>LOOKUP($B148,[1]EXHIBITOR!$B$6:$B$1005,[1]EXHIBITOR!$H$6:$H$1196)</f>
        <v>2021</v>
      </c>
      <c r="J148" s="39">
        <v>3</v>
      </c>
      <c r="K148" s="39">
        <v>3</v>
      </c>
    </row>
    <row r="149" spans="1:11">
      <c r="A149" s="12" t="s">
        <v>98</v>
      </c>
      <c r="B149" s="9">
        <f>'[1]SHOW REPORT FORM'!F87</f>
        <v>0</v>
      </c>
      <c r="C149" s="38" t="s">
        <v>27</v>
      </c>
      <c r="D149" s="9" t="e">
        <f>LOOKUP($B149,[1]EXHIBITOR!$B$6:$B$1005,[1]EXHIBITOR!$C$6:$C$1196)</f>
        <v>#N/A</v>
      </c>
      <c r="E149" s="9" t="e">
        <f>LOOKUP($B149,[1]EXHIBITOR!$B$6:$B$1005,[1]EXHIBITOR!$D$6:$D$1196)</f>
        <v>#N/A</v>
      </c>
      <c r="F149" s="8" t="e">
        <f>LOOKUP($B149,[1]EXHIBITOR!$B$6:$B$1005,[1]EXHIBITOR!$E$6:$E$1196)</f>
        <v>#N/A</v>
      </c>
      <c r="G149" s="8" t="e">
        <f>LOOKUP($B149,[1]EXHIBITOR!$B$6:$B$1005,[1]EXHIBITOR!$F$6:$F$1196)</f>
        <v>#N/A</v>
      </c>
      <c r="H149" s="8" t="e">
        <f>LOOKUP($B149,[1]EXHIBITOR!$B$6:$B$1005,[1]EXHIBITOR!$G$6:$G$1196)</f>
        <v>#N/A</v>
      </c>
      <c r="I149" s="8" t="e">
        <f>LOOKUP($B149,[1]EXHIBITOR!$B$6:$B$1005,[1]EXHIBITOR!$H$6:$H$1196)</f>
        <v>#N/A</v>
      </c>
      <c r="J149" s="39">
        <f>'[1]COMPOSITE FORM'!M32</f>
        <v>0</v>
      </c>
      <c r="K149" s="39">
        <f>'[1]COMPOSITE FORM'!N32</f>
        <v>0</v>
      </c>
    </row>
    <row r="150" spans="1:11">
      <c r="A150" s="12" t="s">
        <v>99</v>
      </c>
      <c r="B150" s="9">
        <f>'[1]SHOW REPORT FORM'!F90</f>
        <v>0</v>
      </c>
      <c r="C150" s="38" t="s">
        <v>27</v>
      </c>
      <c r="D150" s="9" t="e">
        <f>LOOKUP($B150,[1]EXHIBITOR!$B$6:$B$1005,[1]EXHIBITOR!$C$6:$C$1196)</f>
        <v>#N/A</v>
      </c>
      <c r="E150" s="9" t="e">
        <f>LOOKUP($B150,[1]EXHIBITOR!$B$6:$B$1005,[1]EXHIBITOR!$D$6:$D$1196)</f>
        <v>#N/A</v>
      </c>
      <c r="F150" s="8" t="e">
        <f>LOOKUP($B150,[1]EXHIBITOR!$B$6:$B$1005,[1]EXHIBITOR!$E$6:$E$1196)</f>
        <v>#N/A</v>
      </c>
      <c r="G150" s="8" t="e">
        <f>LOOKUP($B150,[1]EXHIBITOR!$B$6:$B$1005,[1]EXHIBITOR!$F$6:$F$1196)</f>
        <v>#N/A</v>
      </c>
      <c r="H150" s="8" t="e">
        <f>LOOKUP($B150,[1]EXHIBITOR!$B$6:$B$1005,[1]EXHIBITOR!$G$6:$G$1196)</f>
        <v>#N/A</v>
      </c>
      <c r="I150" s="8" t="e">
        <f>LOOKUP($B150,[1]EXHIBITOR!$B$6:$B$1005,[1]EXHIBITOR!$H$6:$H$1196)</f>
        <v>#N/A</v>
      </c>
      <c r="J150" s="39">
        <f>'[1]COMPOSITE FORM'!M33</f>
        <v>0</v>
      </c>
      <c r="K150" s="39">
        <f>'[1]COMPOSITE FORM'!N33</f>
        <v>0</v>
      </c>
    </row>
    <row r="151" spans="1:11">
      <c r="A151" s="12" t="s">
        <v>100</v>
      </c>
      <c r="B151" s="9">
        <f>'[1]SHOW REPORT FORM'!F93</f>
        <v>0</v>
      </c>
      <c r="C151" s="38" t="s">
        <v>27</v>
      </c>
      <c r="D151" s="9" t="e">
        <f>LOOKUP($B151,[1]EXHIBITOR!$B$6:$B$1005,[1]EXHIBITOR!$C$6:$C$1196)</f>
        <v>#N/A</v>
      </c>
      <c r="E151" s="9" t="e">
        <f>LOOKUP($B151,[1]EXHIBITOR!$B$6:$B$1005,[1]EXHIBITOR!$D$6:$D$1196)</f>
        <v>#N/A</v>
      </c>
      <c r="F151" s="8" t="e">
        <f>LOOKUP($B151,[1]EXHIBITOR!$B$6:$B$1005,[1]EXHIBITOR!$E$6:$E$1196)</f>
        <v>#N/A</v>
      </c>
      <c r="G151" s="8" t="e">
        <f>LOOKUP($B151,[1]EXHIBITOR!$B$6:$B$1005,[1]EXHIBITOR!$F$6:$F$1196)</f>
        <v>#N/A</v>
      </c>
      <c r="H151" s="8" t="e">
        <f>LOOKUP($B151,[1]EXHIBITOR!$B$6:$B$1005,[1]EXHIBITOR!$G$6:$G$1196)</f>
        <v>#N/A</v>
      </c>
      <c r="I151" s="8" t="e">
        <f>LOOKUP($B151,[1]EXHIBITOR!$B$6:$B$1005,[1]EXHIBITOR!$H$6:$H$1196)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12" t="s">
        <v>101</v>
      </c>
      <c r="B152" s="9">
        <f>'[1]SHOW REPORT FORM'!F96</f>
        <v>0</v>
      </c>
      <c r="C152" s="38" t="s">
        <v>27</v>
      </c>
      <c r="D152" s="9" t="e">
        <f>LOOKUP($B152,[1]EXHIBITOR!$B$6:$B$1005,[1]EXHIBITOR!$C$6:$C$1196)</f>
        <v>#N/A</v>
      </c>
      <c r="E152" s="9" t="e">
        <f>LOOKUP($B152,[1]EXHIBITOR!$B$6:$B$1005,[1]EXHIBITOR!$D$6:$D$1196)</f>
        <v>#N/A</v>
      </c>
      <c r="F152" s="8" t="e">
        <f>LOOKUP($B152,[1]EXHIBITOR!$B$6:$B$1005,[1]EXHIBITOR!$E$6:$E$1196)</f>
        <v>#N/A</v>
      </c>
      <c r="G152" s="8" t="e">
        <f>LOOKUP($B152,[1]EXHIBITOR!$B$6:$B$1005,[1]EXHIBITOR!$F$6:$F$1196)</f>
        <v>#N/A</v>
      </c>
      <c r="H152" s="8" t="e">
        <f>LOOKUP($B152,[1]EXHIBITOR!$B$6:$B$1005,[1]EXHIBITOR!$G$6:$G$1196)</f>
        <v>#N/A</v>
      </c>
      <c r="I152" s="8" t="e">
        <f>LOOKUP($B152,[1]EXHIBITOR!$B$6:$B$1005,[1]EXHIBITOR!$H$6:$H$1196)</f>
        <v>#N/A</v>
      </c>
      <c r="J152" s="39">
        <f>'[1]COMPOSITE FORM'!M35</f>
        <v>0</v>
      </c>
      <c r="K152" s="39">
        <f>'[1]COMPOSITE FORM'!N35</f>
        <v>0</v>
      </c>
    </row>
    <row r="153" spans="1:11">
      <c r="A153" s="12" t="s">
        <v>102</v>
      </c>
      <c r="B153" s="9">
        <f>'[1]SHOW REPORT FORM'!F99</f>
        <v>1030</v>
      </c>
      <c r="C153" s="38" t="s">
        <v>27</v>
      </c>
      <c r="D153" s="9" t="str">
        <f>LOOKUP($B153,[1]EXHIBITOR!$B$6:$B$1005,[1]EXHIBITOR!$C$6:$C$1196)</f>
        <v>RELDA YEOMAN</v>
      </c>
      <c r="E153" s="9" t="str">
        <f>LOOKUP($B153,[1]EXHIBITOR!$B$6:$B$1005,[1]EXHIBITOR!$D$6:$D$1196)</f>
        <v>RED EYED LACEWING YELLOW</v>
      </c>
      <c r="F153" s="8" t="str">
        <f>LOOKUP($B153,[1]EXHIBITOR!$B$6:$B$1005,[1]EXHIBITOR!$E$6:$E$1196)</f>
        <v>H</v>
      </c>
      <c r="G153" s="8" t="str">
        <f>LOOKUP($B153,[1]EXHIBITOR!$B$6:$B$1005,[1]EXHIBITOR!$F$6:$F$1196)</f>
        <v>YEO</v>
      </c>
      <c r="H153" s="8">
        <f>LOOKUP($B153,[1]EXHIBITOR!$B$6:$B$1005,[1]EXHIBITOR!$G$6:$G$1196)</f>
        <v>220</v>
      </c>
      <c r="I153" s="8">
        <f>LOOKUP($B153,[1]EXHIBITOR!$B$6:$B$1005,[1]EXHIBITOR!$H$6:$H$1196)</f>
        <v>2021</v>
      </c>
      <c r="J153" s="39">
        <v>2</v>
      </c>
      <c r="K153" s="39">
        <v>2</v>
      </c>
    </row>
    <row r="154" spans="1:11">
      <c r="A154" s="12" t="s">
        <v>103</v>
      </c>
      <c r="B154" s="9">
        <f>'[1]SHOW REPORT FORM'!F102</f>
        <v>0</v>
      </c>
      <c r="C154" s="1" t="s">
        <v>27</v>
      </c>
      <c r="D154" s="9" t="e">
        <f>LOOKUP($B154,[1]EXHIBITOR!$B$6:$B$1005,[1]EXHIBITOR!$C$6:$C$1196)</f>
        <v>#N/A</v>
      </c>
      <c r="E154" s="9" t="e">
        <f>LOOKUP($B154,[1]EXHIBITOR!$B$6:$B$1005,[1]EXHIBITOR!$D$6:$D$1196)</f>
        <v>#N/A</v>
      </c>
      <c r="F154" s="8" t="e">
        <f>LOOKUP($B154,[1]EXHIBITOR!$B$6:$B$1005,[1]EXHIBITOR!$E$6:$E$1196)</f>
        <v>#N/A</v>
      </c>
      <c r="G154" s="8" t="e">
        <f>LOOKUP($B154,[1]EXHIBITOR!$B$6:$B$1005,[1]EXHIBITOR!$F$6:$F$1196)</f>
        <v>#N/A</v>
      </c>
      <c r="H154" s="8" t="e">
        <f>LOOKUP($B154,[1]EXHIBITOR!$B$6:$B$1005,[1]EXHIBITOR!$G$6:$G$1196)</f>
        <v>#N/A</v>
      </c>
      <c r="I154" s="8" t="e">
        <f>LOOKUP($B154,[1]EXHIBITOR!$B$6:$B$1005,[1]EXHIBITOR!$H$6:$H$1196)</f>
        <v>#N/A</v>
      </c>
      <c r="J154" s="39">
        <f>'[1]COMPOSITE FORM'!M37</f>
        <v>0</v>
      </c>
      <c r="K154" s="39">
        <f>'[1]COMPOSITE FORM'!N37</f>
        <v>0</v>
      </c>
    </row>
    <row r="155" spans="1:11">
      <c r="A155" s="12" t="s">
        <v>104</v>
      </c>
      <c r="B155" s="9">
        <f>'[1]SHOW REPORT FORM'!F105</f>
        <v>1043</v>
      </c>
      <c r="C155" s="38" t="s">
        <v>27</v>
      </c>
      <c r="D155" s="9" t="str">
        <f>LOOKUP($B155,[1]EXHIBITOR!$B$6:$B$1005,[1]EXHIBITOR!$C$6:$C$1196)</f>
        <v>MAUREEN</v>
      </c>
      <c r="E155" s="9" t="str">
        <f>LOOKUP($B155,[1]EXHIBITOR!$B$6:$B$1005,[1]EXHIBITOR!$D$6:$D$1196)</f>
        <v>DF ANTHRACITE YF</v>
      </c>
      <c r="F155" s="8" t="str">
        <f>LOOKUP($B155,[1]EXHIBITOR!$B$6:$B$1005,[1]EXHIBITOR!$E$6:$E$1196)</f>
        <v>C</v>
      </c>
      <c r="G155" s="8" t="str">
        <f>LOOKUP($B155,[1]EXHIBITOR!$B$6:$B$1005,[1]EXHIBITOR!$F$6:$F$1196)</f>
        <v>MAB</v>
      </c>
      <c r="H155" s="8">
        <f>LOOKUP($B155,[1]EXHIBITOR!$B$6:$B$1005,[1]EXHIBITOR!$G$6:$G$1196)</f>
        <v>12</v>
      </c>
      <c r="I155" s="8">
        <f>LOOKUP($B155,[1]EXHIBITOR!$B$6:$B$1005,[1]EXHIBITOR!$H$6:$H$1196)</f>
        <v>2022</v>
      </c>
      <c r="J155" s="39">
        <v>1</v>
      </c>
      <c r="K155" s="39">
        <v>1</v>
      </c>
    </row>
    <row r="156" spans="1:11">
      <c r="A156" s="12" t="s">
        <v>105</v>
      </c>
      <c r="B156" s="9">
        <f>'[1]SHOW REPORT FORM'!F108</f>
        <v>1044</v>
      </c>
      <c r="C156" s="38" t="s">
        <v>27</v>
      </c>
      <c r="D156" s="9" t="str">
        <f>LOOKUP($B156,[1]EXHIBITOR!$B$6:$B$1005,[1]EXHIBITOR!$C$6:$C$1196)</f>
        <v>MAUREEN</v>
      </c>
      <c r="E156" s="9" t="str">
        <f>LOOKUP($B156,[1]EXHIBITOR!$B$6:$B$1005,[1]EXHIBITOR!$D$6:$D$1196)</f>
        <v>SLATE</v>
      </c>
      <c r="F156" s="8" t="str">
        <f>LOOKUP($B156,[1]EXHIBITOR!$B$6:$B$1005,[1]EXHIBITOR!$E$6:$E$1196)</f>
        <v>C</v>
      </c>
      <c r="G156" s="8" t="str">
        <f>LOOKUP($B156,[1]EXHIBITOR!$B$6:$B$1005,[1]EXHIBITOR!$F$6:$F$1196)</f>
        <v>MAB</v>
      </c>
      <c r="H156" s="8">
        <f>LOOKUP($B156,[1]EXHIBITOR!$B$6:$B$1005,[1]EXHIBITOR!$G$6:$G$1196)</f>
        <v>25</v>
      </c>
      <c r="I156" s="8">
        <f>LOOKUP($B156,[1]EXHIBITOR!$B$6:$B$1005,[1]EXHIBITOR!$H$6:$H$1196)</f>
        <v>2020</v>
      </c>
      <c r="J156" s="39">
        <v>1</v>
      </c>
      <c r="K156" s="39">
        <v>1</v>
      </c>
    </row>
    <row r="157" spans="1:11">
      <c r="A157" s="12" t="s">
        <v>106</v>
      </c>
      <c r="B157" s="9">
        <f>'[1]SHOW REPORT FORM'!F111</f>
        <v>1031</v>
      </c>
      <c r="C157" s="38" t="s">
        <v>27</v>
      </c>
      <c r="D157" s="9" t="str">
        <f>LOOKUP($B157,[1]EXHIBITOR!$B$6:$B$1005,[1]EXHIBITOR!$C$6:$C$1196)</f>
        <v>SHARON ROBICHAUD</v>
      </c>
      <c r="E157" s="9" t="str">
        <f>LOOKUP($B157,[1]EXHIBITOR!$B$6:$B$1005,[1]EXHIBITOR!$D$6:$D$1196)</f>
        <v>ECB OPALINE GREY</v>
      </c>
      <c r="F157" s="8" t="str">
        <f>LOOKUP($B157,[1]EXHIBITOR!$B$6:$B$1005,[1]EXHIBITOR!$E$6:$E$1196)</f>
        <v>C</v>
      </c>
      <c r="G157" s="8" t="str">
        <f>LOOKUP($B157,[1]EXHIBITOR!$B$6:$B$1005,[1]EXHIBITOR!$F$6:$F$1196)</f>
        <v>51R</v>
      </c>
      <c r="H157" s="8">
        <f>LOOKUP($B157,[1]EXHIBITOR!$B$6:$B$1005,[1]EXHIBITOR!$G$6:$G$1196)</f>
        <v>23</v>
      </c>
      <c r="I157" s="8">
        <f>LOOKUP($B157,[1]EXHIBITOR!$B$6:$B$1005,[1]EXHIBITOR!$H$6:$H$1196)</f>
        <v>2020</v>
      </c>
      <c r="J157" s="39">
        <v>3</v>
      </c>
      <c r="K157" s="39">
        <v>2</v>
      </c>
    </row>
    <row r="158" spans="1:11">
      <c r="A158" s="12" t="s">
        <v>107</v>
      </c>
      <c r="B158" s="9">
        <f>'[1]SHOW REPORT FORM'!F114</f>
        <v>1034</v>
      </c>
      <c r="C158" s="38"/>
      <c r="D158" s="9" t="str">
        <f>LOOKUP($B158,[1]EXHIBITOR!$B$6:$B$1005,[1]EXHIBITOR!$C$6:$C$1196)</f>
        <v>SHARON ROBICHAUD</v>
      </c>
      <c r="E158" s="9" t="str">
        <f>LOOKUP($B158,[1]EXHIBITOR!$B$6:$B$1005,[1]EXHIBITOR!$D$6:$D$1196)</f>
        <v>ECB GREYWING SKY</v>
      </c>
      <c r="F158" s="8" t="str">
        <f>LOOKUP($B158,[1]EXHIBITOR!$B$6:$B$1005,[1]EXHIBITOR!$E$6:$E$1196)</f>
        <v>H</v>
      </c>
      <c r="G158" s="8" t="str">
        <f>LOOKUP($B158,[1]EXHIBITOR!$B$6:$B$1005,[1]EXHIBITOR!$F$6:$F$1196)</f>
        <v>51R</v>
      </c>
      <c r="H158" s="8">
        <f>LOOKUP($B158,[1]EXHIBITOR!$B$6:$B$1005,[1]EXHIBITOR!$G$6:$G$1196)</f>
        <v>92</v>
      </c>
      <c r="I158" s="8">
        <f>LOOKUP($B158,[1]EXHIBITOR!$B$6:$B$1005,[1]EXHIBITOR!$H$6:$H$1196)</f>
        <v>2020</v>
      </c>
      <c r="J158" s="39">
        <v>3</v>
      </c>
      <c r="K158" s="39">
        <v>2</v>
      </c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108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7" t="s">
        <v>28</v>
      </c>
      <c r="C164" s="9"/>
      <c r="D164" s="9" t="s">
        <v>29</v>
      </c>
      <c r="E164" s="9" t="s">
        <v>30</v>
      </c>
      <c r="F164" s="8" t="s">
        <v>31</v>
      </c>
      <c r="G164" s="8" t="s">
        <v>32</v>
      </c>
      <c r="H164" s="8"/>
      <c r="I164" s="8" t="s">
        <v>33</v>
      </c>
    </row>
    <row r="165" spans="1:9">
      <c r="A165" s="3"/>
      <c r="B165" s="4"/>
      <c r="C165" s="4"/>
      <c r="D165" s="12"/>
      <c r="E165" s="3"/>
      <c r="F165" s="5"/>
      <c r="G165" s="5"/>
      <c r="H165" s="5"/>
      <c r="I165" s="5"/>
    </row>
    <row r="166" spans="1:9">
      <c r="A166" s="9" t="s">
        <v>109</v>
      </c>
      <c r="B166" s="9">
        <v>1201</v>
      </c>
      <c r="C166" s="9"/>
      <c r="D166" s="9" t="str">
        <f>LOOKUP($B166,[1]EXHIBITOR!$B$6:$B$1196,[1]EXHIBITOR!$C$6:$C$1196)</f>
        <v>JULIE WILLIS</v>
      </c>
      <c r="E166" s="9" t="str">
        <f ca="1">LOOKUP($B166,[1]EXHIBITOR!$B$6:$B$11196,[1]EXHIBITOR!$D$6:$D$1196)</f>
        <v>DF SPANGLE YELLOW</v>
      </c>
      <c r="F166" s="8" t="str">
        <f>LOOKUP($B166,[1]EXHIBITOR!$B$6:$B$1196,[1]EXHIBITOR!$E$6:$E$1196)</f>
        <v>C</v>
      </c>
      <c r="G166" s="8" t="str">
        <f>LOOKUP($B166,[1]EXHIBITOR!$B$6:$B$1196,[1]EXHIBITOR!$F$6:$F$1196)</f>
        <v>JEW</v>
      </c>
      <c r="H166" s="8">
        <f>LOOKUP($B166,[1]EXHIBITOR!$B$6:$B$1196,[1]EXHIBITOR!$G$6:$G$1196)</f>
        <v>20</v>
      </c>
      <c r="I166" s="8">
        <f>LOOKUP($B166,[1]EXHIBITOR!$B$6:$B$1196,[1]EXHIBITOR!$H$6:$H$1196)</f>
        <v>2021</v>
      </c>
    </row>
    <row r="167" spans="1:9">
      <c r="A167" s="9" t="s">
        <v>110</v>
      </c>
      <c r="B167" s="9">
        <v>1202</v>
      </c>
      <c r="C167" s="9"/>
      <c r="D167" s="9" t="str">
        <f>LOOKUP($B167,[1]EXHIBITOR!$B$6:$B$1196,[1]EXHIBITOR!$C$6:$C$1196)</f>
        <v>JULIE WILLIS</v>
      </c>
      <c r="E167" s="9" t="str">
        <f ca="1">LOOKUP($B167,[1]EXHIBITOR!$B$6:$B$11196,[1]EXHIBITOR!$D$6:$D$1196)</f>
        <v>DF SPANGLE YELLOW</v>
      </c>
      <c r="F167" s="8" t="str">
        <f>LOOKUP($B167,[1]EXHIBITOR!$B$6:$B$1196,[1]EXHIBITOR!$E$6:$E$1196)</f>
        <v>H</v>
      </c>
      <c r="G167" s="8" t="str">
        <f>LOOKUP($B167,[1]EXHIBITOR!$B$6:$B$1196,[1]EXHIBITOR!$F$6:$F$1196)</f>
        <v>JEW</v>
      </c>
      <c r="H167" s="8">
        <f>LOOKUP($B167,[1]EXHIBITOR!$B$6:$B$1196,[1]EXHIBITOR!$G$6:$G$1196)</f>
        <v>5</v>
      </c>
      <c r="I167" s="8">
        <f>LOOKUP($B167,[1]EXHIBITOR!$B$6:$B$1196,[1]EXHIBITOR!$H$6:$H$1196)</f>
        <v>2021</v>
      </c>
    </row>
    <row r="168" customHeight="1" spans="1:9">
      <c r="A168" s="12" t="s">
        <v>111</v>
      </c>
      <c r="B168" s="9">
        <v>1203</v>
      </c>
      <c r="C168" s="9"/>
      <c r="D168" s="9" t="str">
        <f>LOOKUP($B168,[1]EXHIBITOR!$B$6:$B$1196,[1]EXHIBITOR!$C$6:$C$1196)</f>
        <v>SHARON ROBICHAUD</v>
      </c>
      <c r="E168" s="9" t="str">
        <f ca="1">LOOKUP($B168,[1]EXHIBITOR!$B$6:$B$11196,[1]EXHIBITOR!$D$6:$D$1196)</f>
        <v>DOM PIED YF SKY</v>
      </c>
      <c r="F168" s="8" t="str">
        <f>LOOKUP($B168,[1]EXHIBITOR!$B$6:$B$1196,[1]EXHIBITOR!$E$6:$E$1196)</f>
        <v>C</v>
      </c>
      <c r="G168" s="8" t="str">
        <f>LOOKUP($B168,[1]EXHIBITOR!$B$6:$B$1196,[1]EXHIBITOR!$F$6:$F$1196)</f>
        <v>51R</v>
      </c>
      <c r="H168" s="8">
        <f>LOOKUP($B168,[1]EXHIBITOR!$B$6:$B$1196,[1]EXHIBITOR!$G$6:$G$1196)</f>
        <v>172</v>
      </c>
      <c r="I168" s="8">
        <f>LOOKUP($B168,[1]EXHIBITOR!$B$6:$B$1196,[1]EXHIBITOR!$H$6:$H$1196)</f>
        <v>2021</v>
      </c>
    </row>
    <row r="169" customHeight="1" spans="1:9">
      <c r="A169" s="12" t="s">
        <v>112</v>
      </c>
      <c r="B169" s="9">
        <v>1204</v>
      </c>
      <c r="C169" s="9"/>
      <c r="D169" s="9" t="str">
        <f>LOOKUP($B169,[1]EXHIBITOR!$B$6:$B$1196,[1]EXHIBITOR!$C$6:$C$1196)</f>
        <v>SHARON ROBICHAUD</v>
      </c>
      <c r="E169" s="9" t="str">
        <f ca="1">LOOKUP($B169,[1]EXHIBITOR!$B$6:$B$11196,[1]EXHIBITOR!$D$6:$D$1196)</f>
        <v>DOM PIED YF SKY</v>
      </c>
      <c r="F169" s="8" t="str">
        <f>LOOKUP($B169,[1]EXHIBITOR!$B$6:$B$1196,[1]EXHIBITOR!$E$6:$E$1196)</f>
        <v>H</v>
      </c>
      <c r="G169" s="8" t="str">
        <f>LOOKUP($B169,[1]EXHIBITOR!$B$6:$B$1196,[1]EXHIBITOR!$F$6:$F$1196)</f>
        <v>51R</v>
      </c>
      <c r="H169" s="8">
        <f>LOOKUP($B169,[1]EXHIBITOR!$B$6:$B$1196,[1]EXHIBITOR!$G$6:$G$1196)</f>
        <v>85</v>
      </c>
      <c r="I169" s="8">
        <f>LOOKUP($B169,[1]EXHIBITOR!$B$6:$B$1196,[1]EXHIBITOR!$H$6:$H$1196)</f>
        <v>2021</v>
      </c>
    </row>
    <row r="170" customHeight="1" spans="1:9">
      <c r="A170" s="12" t="s">
        <v>113</v>
      </c>
      <c r="B170" s="9">
        <v>1211</v>
      </c>
      <c r="C170" s="9"/>
      <c r="D170" s="9" t="str">
        <f>LOOKUP($B170,[1]EXHIBITOR!$B$6:$B$1196,[1]EXHIBITOR!$C$6:$C$1196)</f>
        <v>AL HORTON</v>
      </c>
      <c r="E170" s="9" t="str">
        <f ca="1">LOOKUP($B170,[1]EXHIBITOR!$B$6:$B$11196,[1]EXHIBITOR!$D$6:$D$1196)</f>
        <v>CINNAMON LIGHT GREEN</v>
      </c>
      <c r="F170" s="8" t="str">
        <f>LOOKUP($B170,[1]EXHIBITOR!$B$6:$B$1196,[1]EXHIBITOR!$E$6:$E$1196)</f>
        <v>C</v>
      </c>
      <c r="G170" s="8" t="str">
        <f>LOOKUP($B170,[1]EXHIBITOR!$B$6:$B$1196,[1]EXHIBITOR!$F$6:$F$1196)</f>
        <v>FFA</v>
      </c>
      <c r="H170" s="8">
        <f>LOOKUP($B170,[1]EXHIBITOR!$B$6:$B$1196,[1]EXHIBITOR!$G$6:$G$1196)</f>
        <v>10</v>
      </c>
      <c r="I170" s="8">
        <f>LOOKUP($B170,[1]EXHIBITOR!$B$6:$B$1196,[1]EXHIBITOR!$H$6:$H$1196)</f>
        <v>2019</v>
      </c>
    </row>
    <row r="171" customHeight="1" spans="1:9">
      <c r="A171" s="12" t="s">
        <v>114</v>
      </c>
      <c r="B171" s="9">
        <v>1212</v>
      </c>
      <c r="C171" s="9"/>
      <c r="D171" s="9" t="str">
        <f>LOOKUP($B171,[1]EXHIBITOR!$B$6:$B$1196,[1]EXHIBITOR!$C$6:$C$1196)</f>
        <v>AL HORTON</v>
      </c>
      <c r="E171" s="9" t="str">
        <f ca="1">LOOKUP($B171,[1]EXHIBITOR!$B$6:$B$11196,[1]EXHIBITOR!$D$6:$D$1196)</f>
        <v>CINNAMON LIGHT GREEN</v>
      </c>
      <c r="F171" s="8" t="str">
        <f>LOOKUP($B171,[1]EXHIBITOR!$B$6:$B$1196,[1]EXHIBITOR!$E$6:$E$1196)</f>
        <v>H</v>
      </c>
      <c r="G171" s="8" t="str">
        <f>LOOKUP($B171,[1]EXHIBITOR!$B$6:$B$1196,[1]EXHIBITOR!$F$6:$F$1196)</f>
        <v>JAP</v>
      </c>
      <c r="H171" s="8">
        <f>LOOKUP($B171,[1]EXHIBITOR!$B$6:$B$1196,[1]EXHIBITOR!$G$6:$G$1196)</f>
        <v>209</v>
      </c>
      <c r="I171" s="8">
        <f>LOOKUP($B171,[1]EXHIBITOR!$B$6:$B$1196,[1]EXHIBITOR!$H$6:$H$1196)</f>
        <v>2019</v>
      </c>
    </row>
    <row r="172" customHeight="1" spans="1:9">
      <c r="A172" s="12" t="s">
        <v>115</v>
      </c>
      <c r="B172" s="9">
        <v>1209</v>
      </c>
      <c r="C172" s="9"/>
      <c r="D172" s="9" t="str">
        <f>LOOKUP($B172,[1]EXHIBITOR!$B$6:$B$1196,[1]EXHIBITOR!$C$6:$C$1196)</f>
        <v>GREG LOVELL</v>
      </c>
      <c r="E172" s="9" t="str">
        <f ca="1">LOOKUP($B172,[1]EXHIBITOR!$B$6:$B$11196,[1]EXHIBITOR!$D$6:$D$1196)</f>
        <v>SPANGLE GREY</v>
      </c>
      <c r="F172" s="8" t="str">
        <f>LOOKUP($B172,[1]EXHIBITOR!$B$6:$B$1196,[1]EXHIBITOR!$E$6:$E$1196)</f>
        <v>C</v>
      </c>
      <c r="G172" s="8" t="str">
        <f>LOOKUP($B172,[1]EXHIBITOR!$B$6:$B$1196,[1]EXHIBITOR!$F$6:$F$1196)</f>
        <v>65L</v>
      </c>
      <c r="H172" s="8">
        <f>LOOKUP($B172,[1]EXHIBITOR!$B$6:$B$1196,[1]EXHIBITOR!$G$6:$G$1196)</f>
        <v>63</v>
      </c>
      <c r="I172" s="8">
        <f>LOOKUP($B172,[1]EXHIBITOR!$B$6:$B$1196,[1]EXHIBITOR!$H$6:$H$1196)</f>
        <v>2019</v>
      </c>
    </row>
    <row r="173" customHeight="1" spans="1:9">
      <c r="A173" s="12" t="s">
        <v>116</v>
      </c>
      <c r="B173" s="9">
        <v>1205</v>
      </c>
      <c r="C173" s="9"/>
      <c r="D173" s="9" t="str">
        <f>LOOKUP($B173,[1]EXHIBITOR!$B$6:$B$1196,[1]EXHIBITOR!$C$6:$C$1196)</f>
        <v>PAULINE DOMENGE</v>
      </c>
      <c r="E173" s="9" t="str">
        <f ca="1">LOOKUP($B173,[1]EXHIBITOR!$B$6:$B$11196,[1]EXHIBITOR!$D$6:$D$1196)</f>
        <v>SPANGLE VIOLET</v>
      </c>
      <c r="F173" s="8" t="str">
        <f>LOOKUP($B173,[1]EXHIBITOR!$B$6:$B$1196,[1]EXHIBITOR!$E$6:$E$1196)</f>
        <v>C</v>
      </c>
      <c r="G173" s="8" t="str">
        <f>LOOKUP($B173,[1]EXHIBITOR!$B$6:$B$1196,[1]EXHIBITOR!$F$6:$F$1196)</f>
        <v>PAD</v>
      </c>
      <c r="H173" s="8">
        <f>LOOKUP($B173,[1]EXHIBITOR!$B$6:$B$1196,[1]EXHIBITOR!$G$6:$G$1196)</f>
        <v>42</v>
      </c>
      <c r="I173" s="8">
        <f>LOOKUP($B173,[1]EXHIBITOR!$B$6:$B$1196,[1]EXHIBITOR!$H$6:$H$1196)</f>
        <v>2021</v>
      </c>
    </row>
    <row r="174" customHeight="1" spans="1:9">
      <c r="A174" s="12" t="s">
        <v>117</v>
      </c>
      <c r="B174" s="9">
        <v>1206</v>
      </c>
      <c r="C174" s="9"/>
      <c r="D174" s="9" t="str">
        <f>LOOKUP($B174,[1]EXHIBITOR!$B$6:$B$1196,[1]EXHIBITOR!$C$6:$C$1196)</f>
        <v>PAULINE DOMENGE</v>
      </c>
      <c r="E174" s="9" t="str">
        <f ca="1">LOOKUP($B174,[1]EXHIBITOR!$B$6:$B$11196,[1]EXHIBITOR!$D$6:$D$1196)</f>
        <v>SPANGLE VIOLET</v>
      </c>
      <c r="F174" s="8" t="str">
        <f>LOOKUP($B174,[1]EXHIBITOR!$B$6:$B$1196,[1]EXHIBITOR!$E$6:$E$1196)</f>
        <v>H</v>
      </c>
      <c r="G174" s="8" t="str">
        <f>LOOKUP($B174,[1]EXHIBITOR!$B$6:$B$1196,[1]EXHIBITOR!$F$6:$F$1196)</f>
        <v>PAD</v>
      </c>
      <c r="H174" s="8">
        <f>LOOKUP($B174,[1]EXHIBITOR!$B$6:$B$1196,[1]EXHIBITOR!$G$6:$G$1196)</f>
        <v>44</v>
      </c>
      <c r="I174" s="8">
        <f>LOOKUP($B174,[1]EXHIBITOR!$B$6:$B$1196,[1]EXHIBITOR!$H$6:$H$1196)</f>
        <v>2021</v>
      </c>
    </row>
    <row r="175" customHeight="1" spans="1:9">
      <c r="A175" s="12" t="s">
        <v>118</v>
      </c>
      <c r="B175" s="9">
        <v>1207</v>
      </c>
      <c r="C175" s="9"/>
      <c r="D175" s="9" t="str">
        <f>LOOKUP($B175,[1]EXHIBITOR!$B$6:$B$1196,[1]EXHIBITOR!$C$6:$C$1196)</f>
        <v>RANDY THOMAS</v>
      </c>
      <c r="E175" s="9" t="str">
        <f ca="1">LOOKUP($B175,[1]EXHIBITOR!$B$6:$B$11196,[1]EXHIBITOR!$D$6:$D$1196)</f>
        <v>TEXAS CLEARBODY SKY</v>
      </c>
      <c r="F175" s="8" t="str">
        <f>LOOKUP($B175,[1]EXHIBITOR!$B$6:$B$1196,[1]EXHIBITOR!$E$6:$E$1196)</f>
        <v>H</v>
      </c>
      <c r="G175" s="8" t="str">
        <f>LOOKUP($B175,[1]EXHIBITOR!$B$6:$B$1196,[1]EXHIBITOR!$F$6:$F$1196)</f>
        <v>RAN</v>
      </c>
      <c r="H175" s="8">
        <f>LOOKUP($B175,[1]EXHIBITOR!$B$6:$B$1196,[1]EXHIBITOR!$G$6:$G$1196)</f>
        <v>5</v>
      </c>
      <c r="I175" s="8">
        <f>LOOKUP($B175,[1]EXHIBITOR!$B$6:$B$1196,[1]EXHIBITOR!$H$6:$H$1196)</f>
        <v>2021</v>
      </c>
    </row>
    <row r="176" customHeight="1" spans="1:9">
      <c r="A176" s="12" t="s">
        <v>119</v>
      </c>
      <c r="B176" s="9">
        <v>1208</v>
      </c>
      <c r="C176" s="9"/>
      <c r="D176" s="9" t="str">
        <f>LOOKUP($B176,[1]EXHIBITOR!$B$6:$B$1196,[1]EXHIBITOR!$C$6:$C$1196)</f>
        <v>RANDY THOMAS</v>
      </c>
      <c r="E176" s="9" t="str">
        <f ca="1">LOOKUP($B176,[1]EXHIBITOR!$B$6:$B$11196,[1]EXHIBITOR!$D$6:$D$1196)</f>
        <v>TEXAS CLEARBODY GREY</v>
      </c>
      <c r="F176" s="8" t="str">
        <f>LOOKUP($B176,[1]EXHIBITOR!$B$6:$B$1196,[1]EXHIBITOR!$E$6:$E$1196)</f>
        <v>C</v>
      </c>
      <c r="G176" s="8" t="str">
        <f>LOOKUP($B176,[1]EXHIBITOR!$B$6:$B$1196,[1]EXHIBITOR!$F$6:$F$1196)</f>
        <v>RAN</v>
      </c>
      <c r="H176" s="8">
        <f>LOOKUP($B176,[1]EXHIBITOR!$B$6:$B$1196,[1]EXHIBITOR!$G$6:$G$1196)</f>
        <v>16</v>
      </c>
      <c r="I176" s="8">
        <f>LOOKUP($B176,[1]EXHIBITOR!$B$6:$B$1196,[1]EXHIBITOR!$H$6:$H$1196)</f>
        <v>2021</v>
      </c>
    </row>
    <row r="177" customHeight="1" spans="1:9">
      <c r="A177" s="12" t="s">
        <v>120</v>
      </c>
      <c r="B177" s="9">
        <f>'[1]PAIR FORM'!B23</f>
        <v>0</v>
      </c>
      <c r="C177" s="9"/>
      <c r="D177" s="9" t="e">
        <f>LOOKUP($B177,[1]EXHIBITOR!$B$6:$B$1196,[1]EXHIBITOR!$C$6:$C$1196)</f>
        <v>#N/A</v>
      </c>
      <c r="E177" s="9" t="e">
        <f ca="1">LOOKUP($B177,[1]EXHIBITOR!$B$6:$B$11196,[1]EXHIBITOR!$D$6:$D$1196)</f>
        <v>#N/A</v>
      </c>
      <c r="F177" s="8" t="e">
        <f>LOOKUP($B177,[1]EXHIBITOR!$B$6:$B$1196,[1]EXHIBITOR!$E$6:$E$1196)</f>
        <v>#N/A</v>
      </c>
      <c r="G177" s="8" t="e">
        <f>LOOKUP($B177,[1]EXHIBITOR!$B$6:$B$1196,[1]EXHIBITOR!$F$6:$F$1196)</f>
        <v>#N/A</v>
      </c>
      <c r="H177" s="8" t="e">
        <f>LOOKUP($B177,[1]EXHIBITOR!$B$6:$B$1196,[1]EXHIBITOR!$G$6:$G$1196)</f>
        <v>#N/A</v>
      </c>
      <c r="I177" s="8" t="e">
        <f>LOOKUP($B177,[1]EXHIBITOR!$B$6:$B$1196,[1]EXHIBITOR!$H$6:$H$1196)</f>
        <v>#N/A</v>
      </c>
    </row>
    <row r="178" customHeight="1" spans="1:9">
      <c r="A178" s="12" t="s">
        <v>121</v>
      </c>
      <c r="B178" s="9">
        <f>'[1]PAIR FORM'!B24</f>
        <v>0</v>
      </c>
      <c r="C178" s="9"/>
      <c r="D178" s="9" t="e">
        <f>LOOKUP($B178,[1]EXHIBITOR!$B$6:$B$1196,[1]EXHIBITOR!$C$6:$C$1196)</f>
        <v>#N/A</v>
      </c>
      <c r="E178" s="9" t="e">
        <f ca="1">LOOKUP($B178,[1]EXHIBITOR!$B$6:$B$11196,[1]EXHIBITOR!$D$6:$D$1196)</f>
        <v>#N/A</v>
      </c>
      <c r="F178" s="8" t="e">
        <f>LOOKUP($B178,[1]EXHIBITOR!$B$6:$B$1196,[1]EXHIBITOR!$E$6:$E$1196)</f>
        <v>#N/A</v>
      </c>
      <c r="G178" s="8" t="e">
        <f>LOOKUP($B178,[1]EXHIBITOR!$B$6:$B$1196,[1]EXHIBITOR!$F$6:$F$1196)</f>
        <v>#N/A</v>
      </c>
      <c r="H178" s="8" t="e">
        <f>LOOKUP($B178,[1]EXHIBITOR!$B$6:$B$1196,[1]EXHIBITOR!$G$6:$G$1196)</f>
        <v>#N/A</v>
      </c>
      <c r="I178" s="8" t="e">
        <f>LOOKUP($B178,[1]EXHIBITOR!$B$6:$B$1196,[1]EXHIBITOR!$H$6:$H$1196)</f>
        <v>#N/A</v>
      </c>
    </row>
    <row r="179" customHeight="1" spans="1:9">
      <c r="A179" s="12" t="s">
        <v>122</v>
      </c>
      <c r="B179" s="9">
        <f>'[1]PAIR FORM'!B25</f>
        <v>0</v>
      </c>
      <c r="C179" s="9"/>
      <c r="D179" s="9" t="e">
        <f>LOOKUP($B179,[1]EXHIBITOR!$B$6:$B$1196,[1]EXHIBITOR!$C$6:$C$1196)</f>
        <v>#N/A</v>
      </c>
      <c r="E179" s="9" t="e">
        <f ca="1">LOOKUP($B179,[1]EXHIBITOR!$B$6:$B$11196,[1]EXHIBITOR!$D$6:$D$1196)</f>
        <v>#N/A</v>
      </c>
      <c r="F179" s="8" t="e">
        <f>LOOKUP($B179,[1]EXHIBITOR!$B$6:$B$1196,[1]EXHIBITOR!$E$6:$E$1196)</f>
        <v>#N/A</v>
      </c>
      <c r="G179" s="8" t="e">
        <f>LOOKUP($B179,[1]EXHIBITOR!$B$6:$B$1196,[1]EXHIBITOR!$F$6:$F$1196)</f>
        <v>#N/A</v>
      </c>
      <c r="H179" s="8" t="e">
        <f>LOOKUP($B179,[1]EXHIBITOR!$B$6:$B$1196,[1]EXHIBITOR!$G$6:$G$1196)</f>
        <v>#N/A</v>
      </c>
      <c r="I179" s="8" t="e">
        <f>LOOKUP($B179,[1]EXHIBITOR!$B$6:$B$1196,[1]EXHIBITOR!$H$6:$H$1196)</f>
        <v>#N/A</v>
      </c>
    </row>
    <row r="180" customHeight="1" spans="1:9">
      <c r="A180" s="12" t="s">
        <v>123</v>
      </c>
      <c r="B180" s="9">
        <f>'[1]PAIR FORM'!B26</f>
        <v>0</v>
      </c>
      <c r="C180" s="9"/>
      <c r="D180" s="9" t="e">
        <f>LOOKUP($B180,[1]EXHIBITOR!$B$6:$B$1196,[1]EXHIBITOR!$C$6:$C$1196)</f>
        <v>#N/A</v>
      </c>
      <c r="E180" s="9" t="e">
        <f ca="1">LOOKUP($B180,[1]EXHIBITOR!$B$6:$B$11196,[1]EXHIBITOR!$D$6:$D$1196)</f>
        <v>#N/A</v>
      </c>
      <c r="F180" s="8" t="e">
        <f>LOOKUP($B180,[1]EXHIBITOR!$B$6:$B$1196,[1]EXHIBITOR!$E$6:$E$1196)</f>
        <v>#N/A</v>
      </c>
      <c r="G180" s="8" t="e">
        <f>LOOKUP($B180,[1]EXHIBITOR!$B$6:$B$1196,[1]EXHIBITOR!$F$6:$F$1196)</f>
        <v>#N/A</v>
      </c>
      <c r="H180" s="8" t="e">
        <f>LOOKUP($B180,[1]EXHIBITOR!$B$6:$B$1196,[1]EXHIBITOR!$G$6:$G$1196)</f>
        <v>#N/A</v>
      </c>
      <c r="I180" s="8" t="e">
        <f>LOOKUP($B180,[1]EXHIBITOR!$B$6:$B$1196,[1]EXHIBITOR!$H$6:$H$1196)</f>
        <v>#N/A</v>
      </c>
    </row>
    <row r="181" customHeight="1" spans="1:9">
      <c r="A181" s="12" t="s">
        <v>124</v>
      </c>
      <c r="B181" s="9">
        <f>'[1]PAIR FORM'!B27</f>
        <v>0</v>
      </c>
      <c r="C181" s="9"/>
      <c r="D181" s="9" t="e">
        <f>LOOKUP($B181,[1]EXHIBITOR!$B$6:$B$1196,[1]EXHIBITOR!$C$6:$C$1196)</f>
        <v>#N/A</v>
      </c>
      <c r="E181" s="9" t="e">
        <f ca="1">LOOKUP($B181,[1]EXHIBITOR!$B$6:$B$11196,[1]EXHIBITOR!$D$6:$D$1196)</f>
        <v>#N/A</v>
      </c>
      <c r="F181" s="8" t="e">
        <f>LOOKUP($B181,[1]EXHIBITOR!$B$6:$B$1196,[1]EXHIBITOR!$E$6:$E$1196)</f>
        <v>#N/A</v>
      </c>
      <c r="G181" s="8" t="e">
        <f>LOOKUP($B181,[1]EXHIBITOR!$B$6:$B$1196,[1]EXHIBITOR!$F$6:$F$1196)</f>
        <v>#N/A</v>
      </c>
      <c r="H181" s="8" t="e">
        <f>LOOKUP($B181,[1]EXHIBITOR!$B$6:$B$1196,[1]EXHIBITOR!$G$6:$G$1196)</f>
        <v>#N/A</v>
      </c>
      <c r="I181" s="8" t="e">
        <f>LOOKUP($B181,[1]EXHIBITOR!$B$6:$B$1196,[1]EXHIBITOR!$H$6:$H$1196)</f>
        <v>#N/A</v>
      </c>
    </row>
    <row r="182" customHeight="1" spans="1:9">
      <c r="A182" s="12" t="s">
        <v>125</v>
      </c>
      <c r="B182" s="9">
        <f>'[1]PAIR FORM'!B28</f>
        <v>0</v>
      </c>
      <c r="C182" s="9"/>
      <c r="D182" s="9" t="e">
        <f>LOOKUP($B182,[1]EXHIBITOR!$B$6:$B$1196,[1]EXHIBITOR!$C$6:$C$1196)</f>
        <v>#N/A</v>
      </c>
      <c r="E182" s="9" t="e">
        <f ca="1">LOOKUP($B182,[1]EXHIBITOR!$B$6:$B$11196,[1]EXHIBITOR!$D$6:$D$1196)</f>
        <v>#N/A</v>
      </c>
      <c r="F182" s="8" t="e">
        <f>LOOKUP($B182,[1]EXHIBITOR!$B$6:$B$1196,[1]EXHIBITOR!$E$6:$E$1196)</f>
        <v>#N/A</v>
      </c>
      <c r="G182" s="8" t="e">
        <f>LOOKUP($B182,[1]EXHIBITOR!$B$6:$B$1196,[1]EXHIBITOR!$F$6:$F$1196)</f>
        <v>#N/A</v>
      </c>
      <c r="H182" s="8" t="e">
        <f>LOOKUP($B182,[1]EXHIBITOR!$B$6:$B$1196,[1]EXHIBITOR!$G$6:$G$1196)</f>
        <v>#N/A</v>
      </c>
      <c r="I182" s="8" t="e">
        <f>LOOKUP($B182,[1]EXHIBITOR!$B$6:$B$1196,[1]EXHIBITOR!$H$6:$H$1196)</f>
        <v>#N/A</v>
      </c>
    </row>
    <row r="183" customHeight="1" spans="1:9">
      <c r="A183" s="12" t="s">
        <v>126</v>
      </c>
      <c r="B183" s="9">
        <f>'[1]PAIR FORM'!B29</f>
        <v>0</v>
      </c>
      <c r="C183" s="9"/>
      <c r="D183" s="9" t="e">
        <f>LOOKUP($B183,[1]EXHIBITOR!$B$6:$B$1196,[1]EXHIBITOR!$C$6:$C$1196)</f>
        <v>#N/A</v>
      </c>
      <c r="E183" s="9" t="e">
        <f ca="1">LOOKUP($B183,[1]EXHIBITOR!$B$6:$B$11196,[1]EXHIBITOR!$D$6:$D$1196)</f>
        <v>#N/A</v>
      </c>
      <c r="F183" s="8" t="e">
        <f>LOOKUP($B183,[1]EXHIBITOR!$B$6:$B$1196,[1]EXHIBITOR!$E$6:$E$1196)</f>
        <v>#N/A</v>
      </c>
      <c r="G183" s="8" t="e">
        <f>LOOKUP($B183,[1]EXHIBITOR!$B$6:$B$1196,[1]EXHIBITOR!$F$6:$F$1196)</f>
        <v>#N/A</v>
      </c>
      <c r="H183" s="8" t="e">
        <f>LOOKUP($B183,[1]EXHIBITOR!$B$6:$B$1196,[1]EXHIBITOR!$G$6:$G$1196)</f>
        <v>#N/A</v>
      </c>
      <c r="I183" s="8" t="e">
        <f>LOOKUP($B183,[1]EXHIBITOR!$B$6:$B$1196,[1]EXHIBITOR!$H$6:$H$1196)</f>
        <v>#N/A</v>
      </c>
    </row>
    <row r="184" customHeight="1" spans="1:9">
      <c r="A184" s="12" t="s">
        <v>127</v>
      </c>
      <c r="B184" s="9">
        <f>'[1]PAIR FORM'!B30</f>
        <v>0</v>
      </c>
      <c r="C184" s="9"/>
      <c r="D184" s="9" t="e">
        <f>LOOKUP($B184,[1]EXHIBITOR!$B$6:$B$1196,[1]EXHIBITOR!$C$6:$C$1196)</f>
        <v>#N/A</v>
      </c>
      <c r="E184" s="9" t="e">
        <f ca="1">LOOKUP($B184,[1]EXHIBITOR!$B$6:$B$11196,[1]EXHIBITOR!$D$6:$D$1196)</f>
        <v>#N/A</v>
      </c>
      <c r="F184" s="8" t="e">
        <f>LOOKUP($B184,[1]EXHIBITOR!$B$6:$B$1196,[1]EXHIBITOR!$E$6:$E$1196)</f>
        <v>#N/A</v>
      </c>
      <c r="G184" s="8" t="e">
        <f>LOOKUP($B184,[1]EXHIBITOR!$B$6:$B$1196,[1]EXHIBITOR!$F$6:$F$1196)</f>
        <v>#N/A</v>
      </c>
      <c r="H184" s="8" t="e">
        <f>LOOKUP($B184,[1]EXHIBITOR!$B$6:$B$1196,[1]EXHIBITOR!$G$6:$G$1196)</f>
        <v>#N/A</v>
      </c>
      <c r="I184" s="8" t="e">
        <f>LOOKUP($B184,[1]EXHIBITOR!$B$6:$B$1196,[1]EXHIBITOR!$H$6:$H$1196)</f>
        <v>#N/A</v>
      </c>
    </row>
    <row r="185" customHeight="1" spans="1:9">
      <c r="A185" s="12" t="s">
        <v>128</v>
      </c>
      <c r="B185" s="9">
        <f>'[1]PAIR FORM'!B31</f>
        <v>0</v>
      </c>
      <c r="C185" s="9"/>
      <c r="D185" s="9" t="e">
        <f>LOOKUP($B185,[1]EXHIBITOR!$B$6:$B$1196,[1]EXHIBITOR!$C$6:$C$1196)</f>
        <v>#N/A</v>
      </c>
      <c r="E185" s="9" t="e">
        <f ca="1">LOOKUP($B185,[1]EXHIBITOR!$B$6:$B$11196,[1]EXHIBITOR!$D$6:$D$1196)</f>
        <v>#N/A</v>
      </c>
      <c r="F185" s="8" t="e">
        <f>LOOKUP($B185,[1]EXHIBITOR!$B$6:$B$1196,[1]EXHIBITOR!$E$6:$E$1196)</f>
        <v>#N/A</v>
      </c>
      <c r="G185" s="8" t="e">
        <f>LOOKUP($B185,[1]EXHIBITOR!$B$6:$B$1196,[1]EXHIBITOR!$F$6:$F$1196)</f>
        <v>#N/A</v>
      </c>
      <c r="H185" s="8" t="e">
        <f>LOOKUP($B185,[1]EXHIBITOR!$B$6:$B$1004,[1]EXHIBITOR!$G$6:$G$1004)</f>
        <v>#N/A</v>
      </c>
      <c r="I185" s="8" t="e">
        <f>LOOKUP($B185,[1]EXHIBITOR!$B$6:$B$1196,[1]EXHIBITOR!$H$6:$H$1196)</f>
        <v>#N/A</v>
      </c>
    </row>
    <row r="186" spans="1:9">
      <c r="A186" s="12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G18" r:id="rId5" display="juliebelle57@gmail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2022-07-07T08:33:22Z</dcterms:created>
  <dcterms:modified xsi:type="dcterms:W3CDTF">2022-07-07T08:33:49Z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D09D89C1A0CA4F968240CD7FCAEC842D</vt:lpwstr>
  </property>
  <property fmtid="{D5CDD505-2E9C-101B-9397-08002B2CF9AE}" pid="3" name="KSOProductBuildVer">
    <vt:lpwstr>1033-11.2.0.10451</vt:lpwstr>
  </property>
</Properties>
</file>