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9930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REPORT'!$A$1:$K$163</definedName>
  </definedNames>
  <calcPr calcId="144525" concurrentCalc="0"/>
</workbook>
</file>

<file path=xl/sharedStrings.xml><?xml version="1.0" encoding="utf-8"?>
<sst xmlns="http://schemas.openxmlformats.org/spreadsheetml/2006/main" count="60">
  <si>
    <t>Budgerigar Association of America</t>
  </si>
  <si>
    <t>Page</t>
  </si>
  <si>
    <t># 1</t>
  </si>
  <si>
    <t>Official Show Report</t>
  </si>
  <si>
    <t>GMA Enh 11 August 2015</t>
  </si>
  <si>
    <t xml:space="preserve">   Affiliate:     </t>
  </si>
  <si>
    <t xml:space="preserve">Show Date:  </t>
  </si>
  <si>
    <t xml:space="preserve">Person Preparing Report:   </t>
  </si>
  <si>
    <t>Number of Exhib.</t>
  </si>
  <si>
    <t>Number of Birds</t>
  </si>
  <si>
    <t xml:space="preserve">  Champion:</t>
  </si>
  <si>
    <t xml:space="preserve">  Intermediate:</t>
  </si>
  <si>
    <t xml:space="preserve">  Novice:</t>
  </si>
  <si>
    <t xml:space="preserve">  Junior</t>
  </si>
  <si>
    <t xml:space="preserve">  Rare</t>
  </si>
  <si>
    <t xml:space="preserve">  TOTAL: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</si>
  <si>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</si>
  <si>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</si>
  <si>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</si>
  <si>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</si>
  <si>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</si>
  <si>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</si>
  <si>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</si>
  <si>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</si>
  <si>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</si>
  <si>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</si>
  <si>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</si>
  <si>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</si>
  <si>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</si>
  <si>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</si>
  <si>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</si>
  <si>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</si>
  <si>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</si>
  <si>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</si>
  <si>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</si>
  <si>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</si>
  <si>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</si>
  <si>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</si>
  <si>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</si>
  <si>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</si>
  <si>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</si>
  <si>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</si>
  <si>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</si>
  <si>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</si>
  <si>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</si>
  <si>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</si>
  <si>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</si>
  <si>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</si>
  <si>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</si>
  <si>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</si>
  <si>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</si>
  <si>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</si>
  <si>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</si>
  <si>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</si>
  <si>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</si>
  <si>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SEC.</t>
  </si>
  <si>
    <t>#BIRDS</t>
  </si>
  <si>
    <t>#EXH.</t>
  </si>
  <si>
    <t xml:space="preserve">CC WINNERS </t>
  </si>
  <si>
    <t xml:space="preserve">       .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</si>
</sst>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176" formatCode="dddd\ mmm\ d\,\ yyyy"/>
    <numFmt numFmtId="177" formatCode="_ * #,##0.00_ ;_ * \-#,##0.00_ ;_ * &quot;-&quot;??_ ;_ @_ "/>
    <numFmt numFmtId="178" formatCode="_ * #,##0_ ;_ * \-#,##0_ ;_ * &quot;-&quot;_ ;_ @_ "/>
    <numFmt numFmtId="44" formatCode="_(&quot;$&quot;* #,##0.00_);_(&quot;$&quot;* \(#,##0.00\);_(&quot;$&quot;* &quot;-&quot;??_);_(@_)"/>
    <numFmt numFmtId="179" formatCode="[&lt;=9999999]###\-####;\(###\)\ ###\-####"/>
    <numFmt numFmtId="180" formatCode="0;0;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b/>
      <sz val="10"/>
      <color indexed="10"/>
      <name val="Arial"/>
      <charset val="134"/>
    </font>
    <font>
      <sz val="6"/>
      <name val="Arial"/>
      <charset val="134"/>
    </font>
    <font>
      <b/>
      <sz val="9"/>
      <color indexed="9"/>
      <name val="Arial"/>
      <charset val="134"/>
    </font>
    <font>
      <u/>
      <sz val="10"/>
      <color indexed="12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/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0" xfId="0" applyFont="1" applyBorder="1" applyAlignment="1">
      <alignment horizontal="right"/>
    </xf>
    <xf numFmtId="176" fontId="1" fillId="0" borderId="0" xfId="0" applyNumberFormat="1" applyFont="1" applyBorder="1" applyAlignment="1">
      <alignment horizontal="left"/>
    </xf>
    <xf numFmtId="176" fontId="1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" fillId="0" borderId="0" xfId="10" applyNumberFormat="1" applyFont="1" applyBorder="1" applyAlignment="1" applyProtection="1">
      <alignment horizontal="left"/>
    </xf>
    <xf numFmtId="0" fontId="6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4" fillId="0" borderId="0" xfId="10" applyFont="1" applyAlignment="1" applyProtection="1"/>
    <xf numFmtId="0" fontId="1" fillId="0" borderId="3" xfId="0" applyFont="1" applyBorder="1"/>
    <xf numFmtId="0" fontId="0" fillId="0" borderId="0" xfId="0" applyBorder="1" applyAlignment="1">
      <alignment horizontal="left"/>
    </xf>
    <xf numFmtId="0" fontId="1" fillId="0" borderId="5" xfId="0" applyFont="1" applyBorder="1"/>
    <xf numFmtId="179" fontId="1" fillId="0" borderId="0" xfId="0" applyNumberFormat="1" applyFont="1" applyBorder="1" applyAlignment="1">
      <alignment horizontal="left"/>
    </xf>
    <xf numFmtId="179" fontId="6" fillId="0" borderId="0" xfId="0" applyNumberFormat="1" applyFont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180" fontId="4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Border="1" quotePrefix="1"/>
    <xf numFmtId="0" fontId="4" fillId="0" borderId="0" xfId="0" applyFont="1" applyBorder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7620</xdr:rowOff>
    </xdr:from>
    <xdr:to>
      <xdr:col>0</xdr:col>
      <xdr:colOff>662940</xdr:colOff>
      <xdr:row>55</xdr:row>
      <xdr:rowOff>144780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132570"/>
          <a:ext cx="662940" cy="6610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7620</xdr:rowOff>
    </xdr:from>
    <xdr:to>
      <xdr:col>0</xdr:col>
      <xdr:colOff>662940</xdr:colOff>
      <xdr:row>121</xdr:row>
      <xdr:rowOff>2540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95795"/>
          <a:ext cx="662940" cy="680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619125</xdr:colOff>
          <xdr:row>3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1912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857250</xdr:colOff>
      <xdr:row>3</xdr:row>
      <xdr:rowOff>57150</xdr:rowOff>
    </xdr:from>
    <xdr:to>
      <xdr:col>4</xdr:col>
      <xdr:colOff>1155700</xdr:colOff>
      <xdr:row>8</xdr:row>
      <xdr:rowOff>257174</xdr:rowOff>
    </xdr:to>
    <xdr:sp>
      <xdr:nvSpPr>
        <xdr:cNvPr id="5" name="TextBox 1"/>
        <xdr:cNvSpPr txBox="1"/>
      </xdr:nvSpPr>
      <xdr:spPr>
        <a:xfrm>
          <a:off x="3305175" y="647700"/>
          <a:ext cx="1641475" cy="1256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rgbClr val="FF0000"/>
              </a:solidFill>
              <a:latin typeface="Arial" panose="020B0604020202020204" pitchFamily="7" charset="0"/>
              <a:cs typeface="Arial" panose="020B0604020202020204" pitchFamily="7" charset="0"/>
            </a:rPr>
            <a:t>Do not enter any data</a:t>
          </a:r>
          <a:r>
            <a:rPr lang="en-US" sz="1200" b="1" baseline="0">
              <a:solidFill>
                <a:srgbClr val="FF0000"/>
              </a:solidFill>
              <a:latin typeface="Arial" panose="020B0604020202020204" pitchFamily="7" charset="0"/>
              <a:cs typeface="Arial" panose="020B0604020202020204" pitchFamily="7" charset="0"/>
            </a:rPr>
            <a:t> into this sheet. It will transfer over automatically from the other sheets.</a:t>
          </a:r>
          <a:endParaRPr lang="en-US" sz="1200" b="1" baseline="0">
            <a:solidFill>
              <a:srgbClr val="FF0000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800" b="0" baseline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(This warning message will not appear on the printed copy).</a:t>
          </a:r>
          <a:endParaRPr lang="en-US" sz="800" b="0" baseline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 fPrintsWithSheet="0"/>
  </xdr:twoCellAnchor>
  <xdr:twoCellAnchor>
    <xdr:from>
      <xdr:col>0</xdr:col>
      <xdr:colOff>1000125</xdr:colOff>
      <xdr:row>53</xdr:row>
      <xdr:rowOff>152401</xdr:rowOff>
    </xdr:from>
    <xdr:to>
      <xdr:col>7</xdr:col>
      <xdr:colOff>190500</xdr:colOff>
      <xdr:row>55</xdr:row>
      <xdr:rowOff>104775</xdr:rowOff>
    </xdr:to>
    <xdr:sp>
      <xdr:nvSpPr>
        <xdr:cNvPr id="6" name="TextBox 2"/>
        <xdr:cNvSpPr txBox="1"/>
      </xdr:nvSpPr>
      <xdr:spPr>
        <a:xfrm>
          <a:off x="1000125" y="9477375"/>
          <a:ext cx="60198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solidFill>
                <a:srgbClr val="FF0000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Do not enter any data</a:t>
          </a:r>
          <a:r>
            <a:rPr lang="en-US" sz="1000" b="1" baseline="0">
              <a:solidFill>
                <a:srgbClr val="FF0000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into this sheet. It will transfer over automatically from the other sheets.</a:t>
          </a:r>
          <a:endParaRPr lang="en-US" sz="1000" b="1">
            <a:solidFill>
              <a:srgbClr val="FF0000"/>
            </a:solidFill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 fPrintsWithSheet="0"/>
  </xdr:twoCellAnchor>
  <xdr:twoCellAnchor>
    <xdr:from>
      <xdr:col>0</xdr:col>
      <xdr:colOff>1009650</xdr:colOff>
      <xdr:row>119</xdr:row>
      <xdr:rowOff>0</xdr:rowOff>
    </xdr:from>
    <xdr:to>
      <xdr:col>7</xdr:col>
      <xdr:colOff>19050</xdr:colOff>
      <xdr:row>120</xdr:row>
      <xdr:rowOff>95250</xdr:rowOff>
    </xdr:to>
    <xdr:sp>
      <xdr:nvSpPr>
        <xdr:cNvPr id="7" name="TextBox 3"/>
        <xdr:cNvSpPr txBox="1"/>
      </xdr:nvSpPr>
      <xdr:spPr>
        <a:xfrm>
          <a:off x="1009650" y="20050125"/>
          <a:ext cx="58388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 i="0" u="none" strike="noStrike" baseline="0" smtClean="0">
              <a:solidFill>
                <a:srgbClr val="FF0000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Do not enter any data into this sheet. It will transfer over automatically from the other sheets.</a:t>
          </a:r>
          <a:endParaRPr lang="en-US" sz="1000" b="1" i="0" u="none" strike="noStrike" baseline="0" smtClean="0">
            <a:solidFill>
              <a:srgbClr val="FF0000"/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East%20Penn%20BC%20Day%202%20SHPRT%20201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 names"/>
      <sheetName val="State abbreviations"/>
      <sheetName val="Exhibitor entries"/>
      <sheetName val="COMPOSITE FORM"/>
      <sheetName val="SHOW REPORT FORM"/>
      <sheetName val="SHOW REPORT"/>
      <sheetName val="CLASSES"/>
      <sheetName val="SECTIONS"/>
    </sheetNames>
    <sheetDataSet>
      <sheetData sheetId="0">
        <row r="4">
          <cell r="B4" t="str">
            <v>East Penn Budgie Club</v>
          </cell>
        </row>
        <row r="5">
          <cell r="B5">
            <v>42638</v>
          </cell>
        </row>
        <row r="6">
          <cell r="B6" t="str">
            <v>Rick Spier</v>
          </cell>
        </row>
        <row r="10">
          <cell r="B10" t="str">
            <v>Chuak Romano</v>
          </cell>
        </row>
        <row r="11">
          <cell r="B11" t="str">
            <v>22 Innerhill Lane</v>
          </cell>
        </row>
        <row r="12">
          <cell r="B12" t="str">
            <v>Matawan</v>
          </cell>
        </row>
        <row r="13">
          <cell r="B13" t="str">
            <v>NJ</v>
          </cell>
        </row>
        <row r="14">
          <cell r="B14">
            <v>7747</v>
          </cell>
        </row>
        <row r="15">
          <cell r="B15" t="str">
            <v>(732) 583 1591</v>
          </cell>
        </row>
        <row r="16">
          <cell r="B16" t="str">
            <v>chuck83r@aol.com</v>
          </cell>
        </row>
      </sheetData>
      <sheetData sheetId="1"/>
      <sheetData sheetId="2">
        <row r="6">
          <cell r="A6">
            <v>110</v>
          </cell>
          <cell r="B6" t="str">
            <v>Jayden Carroca</v>
          </cell>
          <cell r="C6">
            <v>61</v>
          </cell>
          <cell r="D6">
            <v>1501</v>
          </cell>
          <cell r="E6">
            <v>15</v>
          </cell>
          <cell r="F6" t="str">
            <v>Cock</v>
          </cell>
          <cell r="G6" t="str">
            <v>Old</v>
          </cell>
          <cell r="H6" t="str">
            <v>8C</v>
          </cell>
          <cell r="I6">
            <v>4</v>
          </cell>
          <cell r="J6">
            <v>2014</v>
          </cell>
          <cell r="K6" t="str">
            <v>Spangle Yellowface Sky</v>
          </cell>
          <cell r="L6" t="str">
            <v>J</v>
          </cell>
          <cell r="M6">
            <v>110</v>
          </cell>
        </row>
        <row r="7">
          <cell r="C7" t="str">
            <v/>
          </cell>
        </row>
        <row r="7">
          <cell r="L7" t="str">
            <v>J</v>
          </cell>
          <cell r="M7" t="str">
            <v/>
          </cell>
        </row>
        <row r="8">
          <cell r="C8" t="str">
            <v/>
          </cell>
        </row>
        <row r="8">
          <cell r="L8" t="str">
            <v>J</v>
          </cell>
          <cell r="M8" t="str">
            <v/>
          </cell>
        </row>
        <row r="9">
          <cell r="C9" t="str">
            <v/>
          </cell>
        </row>
        <row r="9">
          <cell r="L9" t="str">
            <v>J</v>
          </cell>
          <cell r="M9" t="str">
            <v/>
          </cell>
        </row>
        <row r="10">
          <cell r="C10" t="str">
            <v/>
          </cell>
        </row>
        <row r="10">
          <cell r="L10" t="str">
            <v>J</v>
          </cell>
          <cell r="M10" t="str">
            <v/>
          </cell>
        </row>
        <row r="11">
          <cell r="C11" t="str">
            <v/>
          </cell>
        </row>
        <row r="11">
          <cell r="L11" t="str">
            <v>J</v>
          </cell>
          <cell r="M11" t="str">
            <v/>
          </cell>
        </row>
        <row r="12">
          <cell r="C12" t="str">
            <v/>
          </cell>
        </row>
        <row r="12">
          <cell r="L12" t="str">
            <v>J</v>
          </cell>
          <cell r="M12" t="str">
            <v/>
          </cell>
        </row>
        <row r="13">
          <cell r="C13" t="str">
            <v/>
          </cell>
        </row>
        <row r="13">
          <cell r="L13" t="str">
            <v>J</v>
          </cell>
          <cell r="M13" t="str">
            <v/>
          </cell>
        </row>
        <row r="14">
          <cell r="C14" t="str">
            <v/>
          </cell>
        </row>
        <row r="14">
          <cell r="L14" t="str">
            <v>J</v>
          </cell>
          <cell r="M14" t="str">
            <v/>
          </cell>
        </row>
        <row r="15">
          <cell r="C15" t="str">
            <v/>
          </cell>
        </row>
        <row r="15">
          <cell r="L15" t="str">
            <v>J</v>
          </cell>
          <cell r="M15" t="str">
            <v/>
          </cell>
        </row>
        <row r="16">
          <cell r="C16" t="str">
            <v/>
          </cell>
        </row>
        <row r="16">
          <cell r="L16" t="str">
            <v>J</v>
          </cell>
          <cell r="M16" t="str">
            <v/>
          </cell>
        </row>
        <row r="17">
          <cell r="C17" t="str">
            <v/>
          </cell>
        </row>
        <row r="17">
          <cell r="L17" t="str">
            <v>J</v>
          </cell>
          <cell r="M17" t="str">
            <v/>
          </cell>
        </row>
        <row r="18">
          <cell r="C18" t="str">
            <v/>
          </cell>
        </row>
        <row r="18">
          <cell r="L18" t="str">
            <v>J</v>
          </cell>
          <cell r="M18" t="str">
            <v/>
          </cell>
        </row>
        <row r="19">
          <cell r="C19" t="str">
            <v/>
          </cell>
        </row>
        <row r="19">
          <cell r="L19" t="str">
            <v>J</v>
          </cell>
          <cell r="M19" t="str">
            <v/>
          </cell>
        </row>
        <row r="20">
          <cell r="C20" t="str">
            <v/>
          </cell>
        </row>
        <row r="20">
          <cell r="L20" t="str">
            <v>J</v>
          </cell>
          <cell r="M20" t="str">
            <v/>
          </cell>
        </row>
        <row r="21">
          <cell r="C21" t="str">
            <v/>
          </cell>
        </row>
        <row r="21">
          <cell r="L21" t="str">
            <v>J</v>
          </cell>
          <cell r="M21" t="str">
            <v/>
          </cell>
        </row>
        <row r="22">
          <cell r="C22" t="str">
            <v/>
          </cell>
        </row>
        <row r="22">
          <cell r="L22" t="str">
            <v>J</v>
          </cell>
          <cell r="M22" t="str">
            <v/>
          </cell>
        </row>
        <row r="23">
          <cell r="C23" t="str">
            <v/>
          </cell>
        </row>
        <row r="23">
          <cell r="L23" t="str">
            <v>J</v>
          </cell>
          <cell r="M23" t="str">
            <v/>
          </cell>
        </row>
        <row r="24">
          <cell r="C24" t="str">
            <v/>
          </cell>
        </row>
        <row r="24">
          <cell r="L24" t="str">
            <v>J</v>
          </cell>
          <cell r="M24" t="str">
            <v/>
          </cell>
        </row>
        <row r="25">
          <cell r="C25" t="str">
            <v/>
          </cell>
        </row>
        <row r="25">
          <cell r="L25" t="str">
            <v>J</v>
          </cell>
          <cell r="M25" t="str">
            <v/>
          </cell>
        </row>
        <row r="26">
          <cell r="C26" t="str">
            <v/>
          </cell>
        </row>
        <row r="26">
          <cell r="L26" t="str">
            <v>J</v>
          </cell>
          <cell r="M26" t="str">
            <v/>
          </cell>
        </row>
        <row r="27">
          <cell r="C27" t="str">
            <v/>
          </cell>
        </row>
        <row r="27">
          <cell r="L27" t="str">
            <v>J</v>
          </cell>
          <cell r="M27" t="str">
            <v/>
          </cell>
        </row>
        <row r="28">
          <cell r="C28" t="str">
            <v/>
          </cell>
        </row>
        <row r="28">
          <cell r="L28" t="str">
            <v>J</v>
          </cell>
          <cell r="M28" t="str">
            <v/>
          </cell>
        </row>
        <row r="29">
          <cell r="C29" t="str">
            <v/>
          </cell>
        </row>
        <row r="29">
          <cell r="L29" t="str">
            <v>J</v>
          </cell>
          <cell r="M29" t="str">
            <v/>
          </cell>
        </row>
        <row r="30">
          <cell r="C30" t="str">
            <v/>
          </cell>
        </row>
        <row r="30">
          <cell r="L30" t="str">
            <v>J</v>
          </cell>
          <cell r="M30" t="str">
            <v/>
          </cell>
        </row>
        <row r="31">
          <cell r="C31" t="str">
            <v/>
          </cell>
        </row>
        <row r="31">
          <cell r="L31" t="str">
            <v>J</v>
          </cell>
          <cell r="M31" t="str">
            <v/>
          </cell>
        </row>
        <row r="32">
          <cell r="C32" t="str">
            <v/>
          </cell>
        </row>
        <row r="32">
          <cell r="L32" t="str">
            <v>J</v>
          </cell>
          <cell r="M32" t="str">
            <v/>
          </cell>
        </row>
        <row r="33">
          <cell r="C33" t="str">
            <v/>
          </cell>
        </row>
        <row r="33">
          <cell r="L33" t="str">
            <v>J</v>
          </cell>
          <cell r="M33" t="str">
            <v/>
          </cell>
        </row>
        <row r="34">
          <cell r="C34" t="str">
            <v/>
          </cell>
        </row>
        <row r="34">
          <cell r="L34" t="str">
            <v>J</v>
          </cell>
          <cell r="M34" t="str">
            <v/>
          </cell>
        </row>
        <row r="35">
          <cell r="C35" t="str">
            <v/>
          </cell>
        </row>
        <row r="35">
          <cell r="L35" t="str">
            <v>J</v>
          </cell>
          <cell r="M35" t="str">
            <v/>
          </cell>
        </row>
        <row r="36">
          <cell r="C36" t="str">
            <v/>
          </cell>
        </row>
        <row r="36">
          <cell r="L36" t="str">
            <v>J</v>
          </cell>
          <cell r="M36" t="str">
            <v/>
          </cell>
        </row>
        <row r="37">
          <cell r="C37" t="str">
            <v/>
          </cell>
        </row>
        <row r="37">
          <cell r="L37" t="str">
            <v>J</v>
          </cell>
          <cell r="M37" t="str">
            <v/>
          </cell>
        </row>
        <row r="38">
          <cell r="C38" t="str">
            <v/>
          </cell>
        </row>
        <row r="38">
          <cell r="L38" t="str">
            <v>J</v>
          </cell>
          <cell r="M38" t="str">
            <v/>
          </cell>
        </row>
        <row r="39">
          <cell r="C39" t="str">
            <v/>
          </cell>
        </row>
        <row r="39">
          <cell r="L39" t="str">
            <v>J</v>
          </cell>
          <cell r="M39" t="str">
            <v/>
          </cell>
        </row>
        <row r="40">
          <cell r="C40" t="str">
            <v/>
          </cell>
        </row>
        <row r="40">
          <cell r="L40" t="str">
            <v>J</v>
          </cell>
          <cell r="M40" t="str">
            <v/>
          </cell>
        </row>
        <row r="41">
          <cell r="C41" t="str">
            <v/>
          </cell>
        </row>
        <row r="41">
          <cell r="L41" t="str">
            <v>J</v>
          </cell>
          <cell r="M41" t="str">
            <v/>
          </cell>
        </row>
        <row r="42">
          <cell r="C42" t="str">
            <v/>
          </cell>
        </row>
        <row r="42">
          <cell r="L42" t="str">
            <v>J</v>
          </cell>
          <cell r="M42" t="str">
            <v/>
          </cell>
        </row>
        <row r="43">
          <cell r="C43" t="str">
            <v/>
          </cell>
        </row>
        <row r="43">
          <cell r="L43" t="str">
            <v>J</v>
          </cell>
          <cell r="M43" t="str">
            <v/>
          </cell>
        </row>
        <row r="44">
          <cell r="C44" t="str">
            <v/>
          </cell>
        </row>
        <row r="44">
          <cell r="L44" t="str">
            <v>J</v>
          </cell>
          <cell r="M44" t="str">
            <v/>
          </cell>
        </row>
        <row r="45">
          <cell r="C45" t="str">
            <v/>
          </cell>
        </row>
        <row r="45">
          <cell r="L45" t="str">
            <v>J</v>
          </cell>
          <cell r="M45" t="str">
            <v/>
          </cell>
        </row>
        <row r="46">
          <cell r="C46" t="str">
            <v/>
          </cell>
        </row>
        <row r="46">
          <cell r="L46" t="str">
            <v>J</v>
          </cell>
          <cell r="M46" t="str">
            <v/>
          </cell>
        </row>
        <row r="47">
          <cell r="C47" t="str">
            <v/>
          </cell>
        </row>
        <row r="47">
          <cell r="L47" t="str">
            <v>J</v>
          </cell>
          <cell r="M47" t="str">
            <v/>
          </cell>
        </row>
        <row r="48">
          <cell r="C48" t="str">
            <v/>
          </cell>
        </row>
        <row r="48">
          <cell r="L48" t="str">
            <v>J</v>
          </cell>
          <cell r="M48" t="str">
            <v/>
          </cell>
        </row>
        <row r="49">
          <cell r="C49" t="str">
            <v/>
          </cell>
        </row>
        <row r="49">
          <cell r="L49" t="str">
            <v>J</v>
          </cell>
          <cell r="M49" t="str">
            <v/>
          </cell>
        </row>
        <row r="50">
          <cell r="C50" t="str">
            <v/>
          </cell>
        </row>
        <row r="50">
          <cell r="L50" t="str">
            <v>J</v>
          </cell>
          <cell r="M50" t="str">
            <v/>
          </cell>
        </row>
        <row r="51">
          <cell r="C51" t="str">
            <v/>
          </cell>
        </row>
        <row r="51">
          <cell r="L51" t="str">
            <v>J</v>
          </cell>
          <cell r="M51" t="str">
            <v/>
          </cell>
        </row>
        <row r="52">
          <cell r="C52" t="str">
            <v/>
          </cell>
        </row>
        <row r="52">
          <cell r="L52" t="str">
            <v>J</v>
          </cell>
          <cell r="M52" t="str">
            <v/>
          </cell>
        </row>
        <row r="53">
          <cell r="C53" t="str">
            <v/>
          </cell>
        </row>
        <row r="53">
          <cell r="L53" t="str">
            <v>J</v>
          </cell>
          <cell r="M53" t="str">
            <v/>
          </cell>
        </row>
        <row r="54">
          <cell r="C54" t="str">
            <v/>
          </cell>
        </row>
        <row r="54">
          <cell r="L54" t="str">
            <v>J</v>
          </cell>
          <cell r="M54" t="str">
            <v/>
          </cell>
        </row>
        <row r="55">
          <cell r="C55" t="str">
            <v/>
          </cell>
        </row>
        <row r="55">
          <cell r="L55" t="str">
            <v>J</v>
          </cell>
          <cell r="M55" t="str">
            <v/>
          </cell>
        </row>
        <row r="56">
          <cell r="C56" t="str">
            <v/>
          </cell>
        </row>
        <row r="56">
          <cell r="L56" t="str">
            <v>J</v>
          </cell>
          <cell r="M56" t="str">
            <v/>
          </cell>
        </row>
        <row r="57">
          <cell r="C57" t="str">
            <v/>
          </cell>
        </row>
        <row r="57">
          <cell r="L57" t="str">
            <v>J</v>
          </cell>
          <cell r="M57" t="str">
            <v/>
          </cell>
        </row>
        <row r="58">
          <cell r="C58" t="str">
            <v/>
          </cell>
        </row>
        <row r="58">
          <cell r="L58" t="str">
            <v>J</v>
          </cell>
          <cell r="M58" t="str">
            <v/>
          </cell>
        </row>
        <row r="59">
          <cell r="C59" t="str">
            <v/>
          </cell>
        </row>
        <row r="59">
          <cell r="L59" t="str">
            <v>J</v>
          </cell>
          <cell r="M59" t="str">
            <v/>
          </cell>
        </row>
        <row r="60">
          <cell r="C60" t="str">
            <v/>
          </cell>
        </row>
        <row r="60">
          <cell r="L60" t="str">
            <v>J</v>
          </cell>
          <cell r="M60" t="str">
            <v/>
          </cell>
        </row>
        <row r="61">
          <cell r="C61" t="str">
            <v/>
          </cell>
        </row>
        <row r="61">
          <cell r="L61" t="str">
            <v>J</v>
          </cell>
          <cell r="M61" t="str">
            <v/>
          </cell>
        </row>
        <row r="62">
          <cell r="C62" t="str">
            <v/>
          </cell>
        </row>
        <row r="62">
          <cell r="L62" t="str">
            <v>J</v>
          </cell>
          <cell r="M62" t="str">
            <v/>
          </cell>
        </row>
        <row r="63">
          <cell r="C63" t="str">
            <v/>
          </cell>
        </row>
        <row r="63">
          <cell r="L63" t="str">
            <v>J</v>
          </cell>
          <cell r="M63" t="str">
            <v/>
          </cell>
        </row>
        <row r="64">
          <cell r="C64" t="str">
            <v/>
          </cell>
        </row>
        <row r="64">
          <cell r="L64" t="str">
            <v>J</v>
          </cell>
          <cell r="M64" t="str">
            <v/>
          </cell>
        </row>
        <row r="65">
          <cell r="C65" t="str">
            <v/>
          </cell>
        </row>
        <row r="65">
          <cell r="L65" t="str">
            <v>J</v>
          </cell>
          <cell r="M65" t="str">
            <v/>
          </cell>
        </row>
        <row r="66">
          <cell r="C66" t="str">
            <v/>
          </cell>
        </row>
        <row r="66">
          <cell r="L66" t="str">
            <v>J</v>
          </cell>
          <cell r="M66" t="str">
            <v/>
          </cell>
        </row>
        <row r="67">
          <cell r="C67" t="str">
            <v/>
          </cell>
        </row>
        <row r="67">
          <cell r="L67" t="str">
            <v>J</v>
          </cell>
          <cell r="M67" t="str">
            <v/>
          </cell>
        </row>
        <row r="68">
          <cell r="C68" t="str">
            <v/>
          </cell>
        </row>
        <row r="68">
          <cell r="L68" t="str">
            <v>J</v>
          </cell>
          <cell r="M68" t="str">
            <v/>
          </cell>
        </row>
        <row r="69">
          <cell r="C69" t="str">
            <v/>
          </cell>
        </row>
        <row r="69">
          <cell r="L69" t="str">
            <v>J</v>
          </cell>
          <cell r="M69" t="str">
            <v/>
          </cell>
        </row>
        <row r="70">
          <cell r="C70" t="str">
            <v/>
          </cell>
        </row>
        <row r="70">
          <cell r="L70" t="str">
            <v>J</v>
          </cell>
          <cell r="M70" t="str">
            <v/>
          </cell>
        </row>
        <row r="71">
          <cell r="C71" t="str">
            <v/>
          </cell>
        </row>
        <row r="71">
          <cell r="L71" t="str">
            <v>J</v>
          </cell>
          <cell r="M71" t="str">
            <v/>
          </cell>
        </row>
        <row r="72">
          <cell r="C72" t="str">
            <v/>
          </cell>
        </row>
        <row r="72">
          <cell r="L72" t="str">
            <v>J</v>
          </cell>
          <cell r="M72" t="str">
            <v/>
          </cell>
        </row>
        <row r="73">
          <cell r="C73" t="str">
            <v/>
          </cell>
        </row>
        <row r="73">
          <cell r="L73" t="str">
            <v>J</v>
          </cell>
          <cell r="M73" t="str">
            <v/>
          </cell>
        </row>
        <row r="74">
          <cell r="C74" t="str">
            <v/>
          </cell>
        </row>
        <row r="74">
          <cell r="L74" t="str">
            <v>J</v>
          </cell>
          <cell r="M74" t="str">
            <v/>
          </cell>
        </row>
        <row r="75">
          <cell r="C75" t="str">
            <v/>
          </cell>
        </row>
        <row r="75">
          <cell r="L75" t="str">
            <v>J</v>
          </cell>
          <cell r="M75" t="str">
            <v/>
          </cell>
        </row>
        <row r="76">
          <cell r="C76" t="str">
            <v/>
          </cell>
        </row>
        <row r="76">
          <cell r="L76" t="str">
            <v>J</v>
          </cell>
          <cell r="M76" t="str">
            <v/>
          </cell>
        </row>
        <row r="77">
          <cell r="C77" t="str">
            <v/>
          </cell>
        </row>
        <row r="77">
          <cell r="L77" t="str">
            <v>J</v>
          </cell>
          <cell r="M77" t="str">
            <v/>
          </cell>
        </row>
        <row r="78">
          <cell r="C78" t="str">
            <v/>
          </cell>
        </row>
        <row r="78">
          <cell r="L78" t="str">
            <v>J</v>
          </cell>
          <cell r="M78" t="str">
            <v/>
          </cell>
        </row>
        <row r="79">
          <cell r="C79" t="str">
            <v/>
          </cell>
        </row>
        <row r="79">
          <cell r="L79" t="str">
            <v>J</v>
          </cell>
          <cell r="M79" t="str">
            <v/>
          </cell>
        </row>
        <row r="80">
          <cell r="C80" t="str">
            <v/>
          </cell>
        </row>
        <row r="80">
          <cell r="L80" t="str">
            <v>J</v>
          </cell>
          <cell r="M80" t="str">
            <v/>
          </cell>
        </row>
        <row r="81">
          <cell r="C81" t="str">
            <v/>
          </cell>
        </row>
        <row r="81">
          <cell r="L81" t="str">
            <v>J</v>
          </cell>
          <cell r="M81" t="str">
            <v/>
          </cell>
        </row>
        <row r="82">
          <cell r="C82" t="str">
            <v/>
          </cell>
        </row>
        <row r="82">
          <cell r="L82" t="str">
            <v>J</v>
          </cell>
          <cell r="M82" t="str">
            <v/>
          </cell>
        </row>
        <row r="83">
          <cell r="C83" t="str">
            <v/>
          </cell>
        </row>
        <row r="83">
          <cell r="L83" t="str">
            <v>J</v>
          </cell>
          <cell r="M83" t="str">
            <v/>
          </cell>
        </row>
        <row r="84">
          <cell r="C84" t="str">
            <v/>
          </cell>
        </row>
        <row r="84">
          <cell r="L84" t="str">
            <v>J</v>
          </cell>
          <cell r="M84" t="str">
            <v/>
          </cell>
        </row>
        <row r="85">
          <cell r="C85" t="str">
            <v/>
          </cell>
        </row>
        <row r="85">
          <cell r="L85" t="str">
            <v>J</v>
          </cell>
          <cell r="M85" t="str">
            <v/>
          </cell>
        </row>
        <row r="86">
          <cell r="C86" t="str">
            <v/>
          </cell>
        </row>
        <row r="86">
          <cell r="L86" t="str">
            <v>J</v>
          </cell>
          <cell r="M86" t="str">
            <v/>
          </cell>
        </row>
        <row r="87">
          <cell r="C87" t="str">
            <v/>
          </cell>
        </row>
        <row r="87">
          <cell r="L87" t="str">
            <v>J</v>
          </cell>
          <cell r="M87" t="str">
            <v/>
          </cell>
        </row>
        <row r="88">
          <cell r="C88" t="str">
            <v/>
          </cell>
        </row>
        <row r="88">
          <cell r="L88" t="str">
            <v>J</v>
          </cell>
          <cell r="M88" t="str">
            <v/>
          </cell>
        </row>
        <row r="89">
          <cell r="C89" t="str">
            <v/>
          </cell>
        </row>
        <row r="89">
          <cell r="L89" t="str">
            <v>J</v>
          </cell>
          <cell r="M89" t="str">
            <v/>
          </cell>
        </row>
        <row r="90">
          <cell r="C90" t="str">
            <v/>
          </cell>
        </row>
        <row r="90">
          <cell r="L90" t="str">
            <v>J</v>
          </cell>
          <cell r="M90" t="str">
            <v/>
          </cell>
        </row>
        <row r="91">
          <cell r="C91" t="str">
            <v/>
          </cell>
        </row>
        <row r="91">
          <cell r="L91" t="str">
            <v>J</v>
          </cell>
          <cell r="M91" t="str">
            <v/>
          </cell>
        </row>
        <row r="92">
          <cell r="C92" t="str">
            <v/>
          </cell>
        </row>
        <row r="92">
          <cell r="L92" t="str">
            <v>J</v>
          </cell>
          <cell r="M92" t="str">
            <v/>
          </cell>
        </row>
        <row r="93">
          <cell r="C93" t="str">
            <v/>
          </cell>
        </row>
        <row r="93">
          <cell r="L93" t="str">
            <v>J</v>
          </cell>
          <cell r="M93" t="str">
            <v/>
          </cell>
        </row>
        <row r="94">
          <cell r="C94" t="str">
            <v/>
          </cell>
        </row>
        <row r="94">
          <cell r="L94" t="str">
            <v>J</v>
          </cell>
          <cell r="M94" t="str">
            <v/>
          </cell>
        </row>
        <row r="95">
          <cell r="C95" t="str">
            <v/>
          </cell>
        </row>
        <row r="95">
          <cell r="L95" t="str">
            <v>J</v>
          </cell>
          <cell r="M95" t="str">
            <v/>
          </cell>
        </row>
        <row r="96">
          <cell r="C96" t="str">
            <v/>
          </cell>
        </row>
        <row r="96">
          <cell r="L96" t="str">
            <v>J</v>
          </cell>
          <cell r="M96" t="str">
            <v/>
          </cell>
        </row>
        <row r="97">
          <cell r="C97" t="str">
            <v/>
          </cell>
        </row>
        <row r="97">
          <cell r="L97" t="str">
            <v>J</v>
          </cell>
          <cell r="M97" t="str">
            <v/>
          </cell>
        </row>
        <row r="98">
          <cell r="C98" t="str">
            <v/>
          </cell>
        </row>
        <row r="98">
          <cell r="L98" t="str">
            <v>J</v>
          </cell>
          <cell r="M98" t="str">
            <v/>
          </cell>
        </row>
        <row r="99">
          <cell r="C99" t="str">
            <v/>
          </cell>
        </row>
        <row r="99">
          <cell r="L99" t="str">
            <v>J</v>
          </cell>
          <cell r="M99" t="str">
            <v/>
          </cell>
        </row>
        <row r="100">
          <cell r="C100" t="str">
            <v/>
          </cell>
        </row>
        <row r="100">
          <cell r="L100" t="str">
            <v>J</v>
          </cell>
          <cell r="M100" t="str">
            <v/>
          </cell>
        </row>
        <row r="101">
          <cell r="C101" t="str">
            <v/>
          </cell>
        </row>
        <row r="101">
          <cell r="L101" t="str">
            <v>J</v>
          </cell>
          <cell r="M101" t="str">
            <v/>
          </cell>
        </row>
        <row r="102">
          <cell r="C102" t="str">
            <v/>
          </cell>
        </row>
        <row r="102">
          <cell r="L102" t="str">
            <v>J</v>
          </cell>
          <cell r="M102" t="str">
            <v/>
          </cell>
        </row>
        <row r="103">
          <cell r="C103" t="str">
            <v/>
          </cell>
        </row>
        <row r="103">
          <cell r="L103" t="str">
            <v>J</v>
          </cell>
          <cell r="M103" t="str">
            <v/>
          </cell>
        </row>
        <row r="104">
          <cell r="C104" t="str">
            <v/>
          </cell>
        </row>
        <row r="104">
          <cell r="L104" t="str">
            <v>J</v>
          </cell>
          <cell r="M104" t="str">
            <v/>
          </cell>
        </row>
        <row r="105">
          <cell r="C105" t="str">
            <v/>
          </cell>
        </row>
        <row r="105">
          <cell r="L105" t="str">
            <v>J</v>
          </cell>
          <cell r="M105" t="str">
            <v/>
          </cell>
        </row>
        <row r="106">
          <cell r="C106" t="str">
            <v/>
          </cell>
        </row>
        <row r="106">
          <cell r="L106" t="str">
            <v>J</v>
          </cell>
          <cell r="M106" t="str">
            <v/>
          </cell>
        </row>
        <row r="107">
          <cell r="C107" t="str">
            <v/>
          </cell>
        </row>
        <row r="107">
          <cell r="L107" t="str">
            <v>J</v>
          </cell>
          <cell r="M107" t="str">
            <v/>
          </cell>
        </row>
        <row r="108">
          <cell r="C108" t="str">
            <v/>
          </cell>
        </row>
        <row r="108">
          <cell r="L108" t="str">
            <v>J</v>
          </cell>
          <cell r="M108" t="str">
            <v/>
          </cell>
        </row>
        <row r="109">
          <cell r="C109" t="str">
            <v/>
          </cell>
        </row>
        <row r="109">
          <cell r="L109" t="str">
            <v>J</v>
          </cell>
          <cell r="M109" t="str">
            <v/>
          </cell>
        </row>
        <row r="110">
          <cell r="C110" t="str">
            <v/>
          </cell>
        </row>
        <row r="110">
          <cell r="L110" t="str">
            <v>J</v>
          </cell>
          <cell r="M110" t="str">
            <v/>
          </cell>
        </row>
        <row r="111">
          <cell r="C111" t="str">
            <v/>
          </cell>
        </row>
        <row r="111">
          <cell r="L111" t="str">
            <v>J</v>
          </cell>
          <cell r="M111" t="str">
            <v/>
          </cell>
        </row>
        <row r="112">
          <cell r="C112" t="str">
            <v/>
          </cell>
        </row>
        <row r="112">
          <cell r="L112" t="str">
            <v>J</v>
          </cell>
          <cell r="M112" t="str">
            <v/>
          </cell>
        </row>
        <row r="113">
          <cell r="C113" t="str">
            <v/>
          </cell>
        </row>
        <row r="113">
          <cell r="L113" t="str">
            <v>J</v>
          </cell>
          <cell r="M113" t="str">
            <v/>
          </cell>
        </row>
        <row r="114">
          <cell r="C114" t="str">
            <v/>
          </cell>
        </row>
        <row r="114">
          <cell r="L114" t="str">
            <v>J</v>
          </cell>
          <cell r="M114" t="str">
            <v/>
          </cell>
        </row>
        <row r="115">
          <cell r="C115" t="str">
            <v/>
          </cell>
        </row>
        <row r="115">
          <cell r="L115" t="str">
            <v>J</v>
          </cell>
          <cell r="M115" t="str">
            <v/>
          </cell>
        </row>
        <row r="116">
          <cell r="C116" t="str">
            <v/>
          </cell>
        </row>
        <row r="116">
          <cell r="L116" t="str">
            <v>J</v>
          </cell>
          <cell r="M116" t="str">
            <v/>
          </cell>
        </row>
        <row r="117">
          <cell r="C117" t="str">
            <v/>
          </cell>
        </row>
        <row r="117">
          <cell r="L117" t="str">
            <v>J</v>
          </cell>
          <cell r="M117" t="str">
            <v/>
          </cell>
        </row>
        <row r="118">
          <cell r="C118" t="str">
            <v/>
          </cell>
        </row>
        <row r="118">
          <cell r="L118" t="str">
            <v>J</v>
          </cell>
          <cell r="M118" t="str">
            <v/>
          </cell>
        </row>
        <row r="119">
          <cell r="C119" t="str">
            <v/>
          </cell>
        </row>
        <row r="119">
          <cell r="L119" t="str">
            <v>J</v>
          </cell>
          <cell r="M119" t="str">
            <v/>
          </cell>
        </row>
        <row r="120">
          <cell r="C120" t="str">
            <v/>
          </cell>
        </row>
        <row r="120">
          <cell r="L120" t="str">
            <v>J</v>
          </cell>
          <cell r="M120" t="str">
            <v/>
          </cell>
        </row>
        <row r="121">
          <cell r="C121" t="str">
            <v/>
          </cell>
        </row>
        <row r="121">
          <cell r="L121" t="str">
            <v>J</v>
          </cell>
          <cell r="M121" t="str">
            <v/>
          </cell>
        </row>
        <row r="122">
          <cell r="C122" t="str">
            <v/>
          </cell>
        </row>
        <row r="122">
          <cell r="L122" t="str">
            <v>J</v>
          </cell>
          <cell r="M122" t="str">
            <v/>
          </cell>
        </row>
        <row r="123">
          <cell r="C123" t="str">
            <v/>
          </cell>
        </row>
        <row r="123">
          <cell r="L123" t="str">
            <v>J</v>
          </cell>
          <cell r="M123" t="str">
            <v/>
          </cell>
        </row>
        <row r="124">
          <cell r="C124" t="str">
            <v/>
          </cell>
        </row>
        <row r="124">
          <cell r="L124" t="str">
            <v>J</v>
          </cell>
          <cell r="M124" t="str">
            <v/>
          </cell>
        </row>
        <row r="125">
          <cell r="C125" t="str">
            <v/>
          </cell>
        </row>
        <row r="125">
          <cell r="L125" t="str">
            <v>J</v>
          </cell>
          <cell r="M125" t="str">
            <v/>
          </cell>
        </row>
        <row r="126">
          <cell r="C126" t="str">
            <v/>
          </cell>
        </row>
        <row r="126">
          <cell r="L126" t="str">
            <v>J</v>
          </cell>
          <cell r="M126" t="str">
            <v/>
          </cell>
        </row>
        <row r="127">
          <cell r="C127" t="str">
            <v/>
          </cell>
        </row>
        <row r="127">
          <cell r="L127" t="str">
            <v>J</v>
          </cell>
          <cell r="M127" t="str">
            <v/>
          </cell>
        </row>
        <row r="128">
          <cell r="C128" t="str">
            <v/>
          </cell>
        </row>
        <row r="128">
          <cell r="L128" t="str">
            <v>J</v>
          </cell>
          <cell r="M128" t="str">
            <v/>
          </cell>
        </row>
        <row r="129">
          <cell r="C129" t="str">
            <v/>
          </cell>
        </row>
        <row r="129">
          <cell r="L129" t="str">
            <v>J</v>
          </cell>
          <cell r="M129" t="str">
            <v/>
          </cell>
        </row>
        <row r="130">
          <cell r="C130" t="str">
            <v/>
          </cell>
        </row>
        <row r="130">
          <cell r="L130" t="str">
            <v>J</v>
          </cell>
          <cell r="M130" t="str">
            <v/>
          </cell>
        </row>
        <row r="131">
          <cell r="C131" t="str">
            <v/>
          </cell>
        </row>
        <row r="131">
          <cell r="L131" t="str">
            <v>J</v>
          </cell>
          <cell r="M131" t="str">
            <v/>
          </cell>
        </row>
        <row r="132">
          <cell r="C132" t="str">
            <v/>
          </cell>
        </row>
        <row r="132">
          <cell r="L132" t="str">
            <v>J</v>
          </cell>
          <cell r="M132" t="str">
            <v/>
          </cell>
        </row>
        <row r="133">
          <cell r="C133" t="str">
            <v/>
          </cell>
        </row>
        <row r="133">
          <cell r="L133" t="str">
            <v>J</v>
          </cell>
          <cell r="M133" t="str">
            <v/>
          </cell>
        </row>
        <row r="134">
          <cell r="C134" t="str">
            <v/>
          </cell>
        </row>
        <row r="134">
          <cell r="L134" t="str">
            <v>J</v>
          </cell>
          <cell r="M134" t="str">
            <v/>
          </cell>
        </row>
        <row r="135">
          <cell r="C135" t="str">
            <v/>
          </cell>
        </row>
        <row r="135">
          <cell r="L135" t="str">
            <v>J</v>
          </cell>
          <cell r="M135" t="str">
            <v/>
          </cell>
        </row>
        <row r="136">
          <cell r="C136" t="str">
            <v/>
          </cell>
        </row>
        <row r="136">
          <cell r="L136" t="str">
            <v>J</v>
          </cell>
          <cell r="M136" t="str">
            <v/>
          </cell>
        </row>
        <row r="137">
          <cell r="C137" t="str">
            <v/>
          </cell>
        </row>
        <row r="137">
          <cell r="L137" t="str">
            <v>J</v>
          </cell>
          <cell r="M137" t="str">
            <v/>
          </cell>
        </row>
        <row r="138">
          <cell r="C138" t="str">
            <v/>
          </cell>
        </row>
        <row r="138">
          <cell r="L138" t="str">
            <v>J</v>
          </cell>
          <cell r="M138" t="str">
            <v/>
          </cell>
        </row>
        <row r="139">
          <cell r="C139" t="str">
            <v/>
          </cell>
        </row>
        <row r="139">
          <cell r="L139" t="str">
            <v>J</v>
          </cell>
          <cell r="M139" t="str">
            <v/>
          </cell>
        </row>
        <row r="140">
          <cell r="C140" t="str">
            <v/>
          </cell>
        </row>
        <row r="140">
          <cell r="L140" t="str">
            <v>J</v>
          </cell>
          <cell r="M140" t="str">
            <v/>
          </cell>
        </row>
        <row r="141">
          <cell r="C141" t="str">
            <v/>
          </cell>
        </row>
        <row r="141">
          <cell r="L141" t="str">
            <v>J</v>
          </cell>
          <cell r="M141" t="str">
            <v/>
          </cell>
        </row>
        <row r="142">
          <cell r="C142" t="str">
            <v/>
          </cell>
        </row>
        <row r="142">
          <cell r="L142" t="str">
            <v>J</v>
          </cell>
          <cell r="M142" t="str">
            <v/>
          </cell>
        </row>
        <row r="143">
          <cell r="C143" t="str">
            <v/>
          </cell>
        </row>
        <row r="143">
          <cell r="L143" t="str">
            <v>J</v>
          </cell>
          <cell r="M143" t="str">
            <v/>
          </cell>
        </row>
        <row r="144">
          <cell r="C144" t="str">
            <v/>
          </cell>
        </row>
        <row r="144">
          <cell r="L144" t="str">
            <v>J</v>
          </cell>
          <cell r="M144" t="str">
            <v/>
          </cell>
        </row>
        <row r="145">
          <cell r="C145" t="str">
            <v/>
          </cell>
        </row>
        <row r="145">
          <cell r="L145" t="str">
            <v>J</v>
          </cell>
          <cell r="M145" t="str">
            <v/>
          </cell>
        </row>
        <row r="146">
          <cell r="C146" t="str">
            <v/>
          </cell>
        </row>
        <row r="146">
          <cell r="L146" t="str">
            <v>J</v>
          </cell>
          <cell r="M146" t="str">
            <v/>
          </cell>
        </row>
        <row r="147">
          <cell r="C147" t="str">
            <v/>
          </cell>
        </row>
        <row r="147">
          <cell r="L147" t="str">
            <v>J</v>
          </cell>
          <cell r="M147" t="str">
            <v/>
          </cell>
        </row>
        <row r="148">
          <cell r="C148" t="str">
            <v/>
          </cell>
        </row>
        <row r="148">
          <cell r="L148" t="str">
            <v>J</v>
          </cell>
          <cell r="M148" t="str">
            <v/>
          </cell>
        </row>
        <row r="149">
          <cell r="C149" t="str">
            <v/>
          </cell>
        </row>
        <row r="149">
          <cell r="L149" t="str">
            <v>J</v>
          </cell>
          <cell r="M149" t="str">
            <v/>
          </cell>
        </row>
        <row r="150">
          <cell r="C150" t="str">
            <v/>
          </cell>
        </row>
        <row r="150">
          <cell r="L150" t="str">
            <v>J</v>
          </cell>
          <cell r="M150" t="str">
            <v/>
          </cell>
        </row>
        <row r="151">
          <cell r="C151" t="str">
            <v/>
          </cell>
        </row>
        <row r="151">
          <cell r="L151" t="str">
            <v>J</v>
          </cell>
          <cell r="M151" t="str">
            <v/>
          </cell>
        </row>
        <row r="152">
          <cell r="C152" t="str">
            <v/>
          </cell>
        </row>
        <row r="152">
          <cell r="L152" t="str">
            <v>J</v>
          </cell>
          <cell r="M152" t="str">
            <v/>
          </cell>
        </row>
        <row r="153">
          <cell r="C153" t="str">
            <v/>
          </cell>
        </row>
        <row r="153">
          <cell r="L153" t="str">
            <v>J</v>
          </cell>
          <cell r="M153" t="str">
            <v/>
          </cell>
        </row>
        <row r="154">
          <cell r="C154" t="str">
            <v/>
          </cell>
        </row>
        <row r="154">
          <cell r="L154" t="str">
            <v>J</v>
          </cell>
          <cell r="M154" t="str">
            <v/>
          </cell>
        </row>
        <row r="155">
          <cell r="C155" t="str">
            <v/>
          </cell>
        </row>
        <row r="155">
          <cell r="L155" t="str">
            <v>J</v>
          </cell>
          <cell r="M155" t="str">
            <v/>
          </cell>
        </row>
        <row r="156">
          <cell r="A156" t="str">
            <v>NOVICE (300 entries maximum)</v>
          </cell>
        </row>
        <row r="157">
          <cell r="A157">
            <v>200</v>
          </cell>
          <cell r="B157" t="str">
            <v>Tebano Guido</v>
          </cell>
          <cell r="C157">
            <v>63</v>
          </cell>
          <cell r="D157">
            <v>1904</v>
          </cell>
          <cell r="E157">
            <v>19</v>
          </cell>
          <cell r="F157" t="str">
            <v>Hen</v>
          </cell>
          <cell r="G157" t="str">
            <v>Young</v>
          </cell>
          <cell r="H157" t="str">
            <v>13GT</v>
          </cell>
          <cell r="I157">
            <v>5</v>
          </cell>
          <cell r="J157">
            <v>2016</v>
          </cell>
          <cell r="K157" t="str">
            <v>Yellowface Sky</v>
          </cell>
          <cell r="L157" t="str">
            <v>N</v>
          </cell>
          <cell r="M157">
            <v>200</v>
          </cell>
        </row>
        <row r="158">
          <cell r="A158">
            <v>201</v>
          </cell>
          <cell r="B158" t="str">
            <v>Tebano Guido</v>
          </cell>
          <cell r="C158">
            <v>63</v>
          </cell>
          <cell r="D158">
            <v>1504</v>
          </cell>
          <cell r="E158">
            <v>15</v>
          </cell>
          <cell r="F158" t="str">
            <v>Hen</v>
          </cell>
          <cell r="G158" t="str">
            <v>Young</v>
          </cell>
          <cell r="H158" t="str">
            <v>13GT</v>
          </cell>
          <cell r="I158">
            <v>12</v>
          </cell>
          <cell r="J158">
            <v>2016</v>
          </cell>
          <cell r="K158" t="str">
            <v>Spangle Cobalt Y/F</v>
          </cell>
          <cell r="L158" t="str">
            <v>N</v>
          </cell>
          <cell r="M158">
            <v>201</v>
          </cell>
        </row>
        <row r="159">
          <cell r="A159">
            <v>202</v>
          </cell>
          <cell r="B159" t="str">
            <v>Tebano Guido</v>
          </cell>
          <cell r="C159">
            <v>63</v>
          </cell>
          <cell r="D159">
            <v>1502</v>
          </cell>
          <cell r="E159">
            <v>15</v>
          </cell>
          <cell r="F159" t="str">
            <v>Cock</v>
          </cell>
          <cell r="G159" t="str">
            <v>Young</v>
          </cell>
          <cell r="H159" t="str">
            <v>13GT</v>
          </cell>
          <cell r="I159">
            <v>1</v>
          </cell>
          <cell r="J159">
            <v>2016</v>
          </cell>
          <cell r="K159" t="str">
            <v>Spangle Light Green</v>
          </cell>
          <cell r="L159" t="str">
            <v>N</v>
          </cell>
          <cell r="M159">
            <v>202</v>
          </cell>
        </row>
        <row r="160">
          <cell r="A160">
            <v>204</v>
          </cell>
          <cell r="B160" t="str">
            <v>Joe Chaves</v>
          </cell>
          <cell r="C160">
            <v>62</v>
          </cell>
          <cell r="D160">
            <v>2401</v>
          </cell>
          <cell r="E160">
            <v>24</v>
          </cell>
          <cell r="F160" t="str">
            <v>Cock</v>
          </cell>
          <cell r="G160" t="str">
            <v>Old</v>
          </cell>
          <cell r="H160" t="str">
            <v>94A</v>
          </cell>
          <cell r="I160">
            <v>43</v>
          </cell>
          <cell r="J160">
            <v>2014</v>
          </cell>
          <cell r="K160" t="str">
            <v>Olive</v>
          </cell>
          <cell r="L160" t="str">
            <v>N</v>
          </cell>
          <cell r="M160">
            <v>204</v>
          </cell>
        </row>
        <row r="161">
          <cell r="A161">
            <v>205</v>
          </cell>
          <cell r="B161" t="str">
            <v>Joe Chaves</v>
          </cell>
          <cell r="C161">
            <v>62</v>
          </cell>
          <cell r="D161">
            <v>702</v>
          </cell>
          <cell r="E161">
            <v>7</v>
          </cell>
          <cell r="F161" t="str">
            <v>Cock</v>
          </cell>
          <cell r="G161" t="str">
            <v>Young</v>
          </cell>
          <cell r="H161" t="str">
            <v>94A</v>
          </cell>
          <cell r="I161">
            <v>1</v>
          </cell>
          <cell r="J161">
            <v>2016</v>
          </cell>
          <cell r="K161" t="str">
            <v>Opaline Green</v>
          </cell>
          <cell r="L161" t="str">
            <v>N</v>
          </cell>
          <cell r="M161">
            <v>205</v>
          </cell>
        </row>
        <row r="162">
          <cell r="A162">
            <v>206</v>
          </cell>
          <cell r="B162" t="str">
            <v>Joe Chaves</v>
          </cell>
          <cell r="C162">
            <v>62</v>
          </cell>
          <cell r="D162">
            <v>501</v>
          </cell>
          <cell r="E162">
            <v>5</v>
          </cell>
          <cell r="F162" t="str">
            <v>Cock</v>
          </cell>
          <cell r="G162" t="str">
            <v>Old</v>
          </cell>
          <cell r="H162" t="str">
            <v>94A</v>
          </cell>
          <cell r="I162">
            <v>40</v>
          </cell>
          <cell r="J162">
            <v>2015</v>
          </cell>
          <cell r="K162" t="str">
            <v>Grey Green</v>
          </cell>
          <cell r="L162" t="str">
            <v>N</v>
          </cell>
          <cell r="M162">
            <v>206</v>
          </cell>
        </row>
        <row r="163">
          <cell r="A163">
            <v>207</v>
          </cell>
          <cell r="B163" t="str">
            <v>Joe Chaves</v>
          </cell>
          <cell r="C163">
            <v>62</v>
          </cell>
          <cell r="D163">
            <v>2402</v>
          </cell>
          <cell r="E163">
            <v>24</v>
          </cell>
          <cell r="F163" t="str">
            <v>Cock</v>
          </cell>
          <cell r="G163" t="str">
            <v>Young</v>
          </cell>
          <cell r="H163" t="str">
            <v>94A</v>
          </cell>
          <cell r="I163">
            <v>32</v>
          </cell>
          <cell r="J163">
            <v>2016</v>
          </cell>
          <cell r="K163" t="str">
            <v>Olive</v>
          </cell>
          <cell r="L163" t="str">
            <v>N</v>
          </cell>
          <cell r="M163">
            <v>207</v>
          </cell>
        </row>
        <row r="164">
          <cell r="A164">
            <v>208</v>
          </cell>
          <cell r="B164" t="str">
            <v>Joe Chaves</v>
          </cell>
          <cell r="C164">
            <v>62</v>
          </cell>
          <cell r="D164">
            <v>302</v>
          </cell>
          <cell r="E164">
            <v>3</v>
          </cell>
          <cell r="F164" t="str">
            <v>Cock</v>
          </cell>
          <cell r="G164" t="str">
            <v>Young</v>
          </cell>
          <cell r="H164" t="str">
            <v>94A</v>
          </cell>
          <cell r="I164">
            <v>52</v>
          </cell>
          <cell r="J164">
            <v>2016</v>
          </cell>
          <cell r="K164" t="str">
            <v>Sky</v>
          </cell>
          <cell r="L164" t="str">
            <v>N</v>
          </cell>
          <cell r="M164">
            <v>208</v>
          </cell>
        </row>
        <row r="165">
          <cell r="A165">
            <v>209</v>
          </cell>
          <cell r="B165" t="str">
            <v>Joe Chaves</v>
          </cell>
          <cell r="C165">
            <v>62</v>
          </cell>
          <cell r="D165">
            <v>502</v>
          </cell>
          <cell r="E165">
            <v>5</v>
          </cell>
          <cell r="F165" t="str">
            <v>Cock</v>
          </cell>
          <cell r="G165" t="str">
            <v>Young</v>
          </cell>
          <cell r="H165" t="str">
            <v>94A</v>
          </cell>
          <cell r="I165">
            <v>35</v>
          </cell>
          <cell r="J165">
            <v>2016</v>
          </cell>
          <cell r="K165" t="str">
            <v>Grey Green</v>
          </cell>
          <cell r="L165" t="str">
            <v>N</v>
          </cell>
          <cell r="M165">
            <v>209</v>
          </cell>
        </row>
        <row r="166">
          <cell r="A166">
            <v>210</v>
          </cell>
          <cell r="B166" t="str">
            <v>Joe Chaves</v>
          </cell>
          <cell r="C166">
            <v>62</v>
          </cell>
          <cell r="D166">
            <v>502</v>
          </cell>
          <cell r="E166">
            <v>5</v>
          </cell>
          <cell r="F166" t="str">
            <v>Cock</v>
          </cell>
          <cell r="G166" t="str">
            <v>Young</v>
          </cell>
          <cell r="H166" t="str">
            <v>94A</v>
          </cell>
          <cell r="I166">
            <v>41</v>
          </cell>
          <cell r="J166">
            <v>2016</v>
          </cell>
          <cell r="K166" t="str">
            <v>Grey Green</v>
          </cell>
          <cell r="L166" t="str">
            <v>N</v>
          </cell>
          <cell r="M166">
            <v>210</v>
          </cell>
        </row>
        <row r="167">
          <cell r="A167">
            <v>211</v>
          </cell>
          <cell r="B167" t="str">
            <v>Joe Chaves</v>
          </cell>
          <cell r="C167">
            <v>62</v>
          </cell>
          <cell r="D167">
            <v>302</v>
          </cell>
          <cell r="E167">
            <v>3</v>
          </cell>
          <cell r="F167" t="str">
            <v>Cock</v>
          </cell>
          <cell r="G167" t="str">
            <v>Young</v>
          </cell>
          <cell r="H167" t="str">
            <v>94A</v>
          </cell>
          <cell r="I167">
            <v>27</v>
          </cell>
          <cell r="J167">
            <v>2016</v>
          </cell>
          <cell r="K167" t="str">
            <v>Sky</v>
          </cell>
          <cell r="L167" t="str">
            <v>N</v>
          </cell>
          <cell r="M167">
            <v>211</v>
          </cell>
        </row>
        <row r="168">
          <cell r="A168">
            <v>212</v>
          </cell>
          <cell r="B168" t="str">
            <v>Joe Chaves</v>
          </cell>
          <cell r="C168">
            <v>62</v>
          </cell>
          <cell r="D168">
            <v>202</v>
          </cell>
          <cell r="E168">
            <v>2</v>
          </cell>
          <cell r="F168" t="str">
            <v>Cock</v>
          </cell>
          <cell r="G168" t="str">
            <v>Young</v>
          </cell>
          <cell r="H168" t="str">
            <v>94A</v>
          </cell>
          <cell r="I168">
            <v>34</v>
          </cell>
          <cell r="J168">
            <v>2016</v>
          </cell>
          <cell r="K168" t="str">
            <v>Dark Green</v>
          </cell>
          <cell r="L168" t="str">
            <v>N</v>
          </cell>
          <cell r="M168">
            <v>212</v>
          </cell>
        </row>
        <row r="169">
          <cell r="A169">
            <v>213</v>
          </cell>
          <cell r="B169" t="str">
            <v>Joe Chaves</v>
          </cell>
          <cell r="C169">
            <v>62</v>
          </cell>
          <cell r="D169">
            <v>2401</v>
          </cell>
          <cell r="E169">
            <v>24</v>
          </cell>
          <cell r="F169" t="str">
            <v>Cock</v>
          </cell>
          <cell r="G169" t="str">
            <v>Old</v>
          </cell>
          <cell r="H169" t="str">
            <v>94A</v>
          </cell>
          <cell r="I169">
            <v>16</v>
          </cell>
          <cell r="J169">
            <v>2014</v>
          </cell>
          <cell r="K169" t="str">
            <v>Olive</v>
          </cell>
          <cell r="L169" t="str">
            <v>N</v>
          </cell>
          <cell r="M169">
            <v>213</v>
          </cell>
        </row>
        <row r="170">
          <cell r="A170">
            <v>214</v>
          </cell>
          <cell r="B170" t="str">
            <v>John Cave</v>
          </cell>
          <cell r="C170">
            <v>67</v>
          </cell>
          <cell r="D170">
            <v>1501</v>
          </cell>
          <cell r="E170">
            <v>15</v>
          </cell>
          <cell r="F170" t="str">
            <v>Cock</v>
          </cell>
          <cell r="G170" t="str">
            <v>Old</v>
          </cell>
          <cell r="H170" t="str">
            <v>48C</v>
          </cell>
          <cell r="I170">
            <v>13</v>
          </cell>
          <cell r="J170">
            <v>2014</v>
          </cell>
          <cell r="K170" t="str">
            <v>Spangle Grey Green</v>
          </cell>
          <cell r="L170" t="str">
            <v>N</v>
          </cell>
          <cell r="M170">
            <v>214</v>
          </cell>
        </row>
        <row r="171">
          <cell r="A171">
            <v>215</v>
          </cell>
          <cell r="B171" t="str">
            <v>John Cave</v>
          </cell>
          <cell r="C171">
            <v>67</v>
          </cell>
          <cell r="D171">
            <v>1501</v>
          </cell>
          <cell r="E171">
            <v>15</v>
          </cell>
          <cell r="F171" t="str">
            <v>Cock</v>
          </cell>
          <cell r="G171" t="str">
            <v>Old</v>
          </cell>
          <cell r="H171" t="str">
            <v>48C</v>
          </cell>
          <cell r="I171">
            <v>25</v>
          </cell>
          <cell r="J171">
            <v>2014</v>
          </cell>
          <cell r="K171" t="str">
            <v>Spangle Grey Green</v>
          </cell>
          <cell r="L171" t="str">
            <v>N</v>
          </cell>
          <cell r="M171">
            <v>215</v>
          </cell>
        </row>
        <row r="172">
          <cell r="A172">
            <v>216</v>
          </cell>
          <cell r="B172" t="str">
            <v>John Cave</v>
          </cell>
          <cell r="C172">
            <v>67</v>
          </cell>
          <cell r="D172">
            <v>1503</v>
          </cell>
          <cell r="E172">
            <v>15</v>
          </cell>
          <cell r="F172" t="str">
            <v>Hen</v>
          </cell>
          <cell r="G172" t="str">
            <v>Old</v>
          </cell>
          <cell r="H172" t="str">
            <v>48C</v>
          </cell>
          <cell r="I172">
            <v>9</v>
          </cell>
          <cell r="J172">
            <v>2014</v>
          </cell>
          <cell r="K172" t="str">
            <v>Spangle Grey Green</v>
          </cell>
          <cell r="L172" t="str">
            <v>N</v>
          </cell>
          <cell r="M172">
            <v>216</v>
          </cell>
        </row>
        <row r="173">
          <cell r="A173">
            <v>217</v>
          </cell>
          <cell r="B173" t="str">
            <v>John Cave</v>
          </cell>
          <cell r="C173">
            <v>67</v>
          </cell>
          <cell r="D173">
            <v>1501</v>
          </cell>
          <cell r="E173">
            <v>15</v>
          </cell>
          <cell r="F173" t="str">
            <v>Cock</v>
          </cell>
          <cell r="G173" t="str">
            <v>Old</v>
          </cell>
          <cell r="H173" t="str">
            <v>48C</v>
          </cell>
          <cell r="I173">
            <v>30</v>
          </cell>
          <cell r="J173">
            <v>2015</v>
          </cell>
          <cell r="K173" t="str">
            <v>Spangle Light Green</v>
          </cell>
          <cell r="L173" t="str">
            <v>N</v>
          </cell>
          <cell r="M173">
            <v>217</v>
          </cell>
        </row>
        <row r="174">
          <cell r="A174">
            <v>218</v>
          </cell>
          <cell r="B174" t="str">
            <v>John Cave</v>
          </cell>
          <cell r="C174">
            <v>67</v>
          </cell>
          <cell r="D174">
            <v>1501</v>
          </cell>
          <cell r="E174">
            <v>15</v>
          </cell>
          <cell r="F174" t="str">
            <v>Cock</v>
          </cell>
          <cell r="G174" t="str">
            <v>Old</v>
          </cell>
          <cell r="H174" t="str">
            <v>48C</v>
          </cell>
          <cell r="I174">
            <v>21</v>
          </cell>
          <cell r="J174">
            <v>2014</v>
          </cell>
          <cell r="K174" t="str">
            <v>Spangle Opaline Sky</v>
          </cell>
          <cell r="L174" t="str">
            <v>N</v>
          </cell>
          <cell r="M174">
            <v>218</v>
          </cell>
        </row>
        <row r="175">
          <cell r="A175">
            <v>219</v>
          </cell>
          <cell r="B175" t="str">
            <v>John Cave</v>
          </cell>
          <cell r="C175">
            <v>67</v>
          </cell>
          <cell r="D175">
            <v>1502</v>
          </cell>
          <cell r="E175">
            <v>15</v>
          </cell>
          <cell r="F175" t="str">
            <v>Cock</v>
          </cell>
          <cell r="G175" t="str">
            <v>Young</v>
          </cell>
          <cell r="H175" t="str">
            <v>48C</v>
          </cell>
          <cell r="I175">
            <v>15</v>
          </cell>
          <cell r="J175">
            <v>2016</v>
          </cell>
          <cell r="K175" t="str">
            <v>Spangle Opaline Sky</v>
          </cell>
          <cell r="L175" t="str">
            <v>N</v>
          </cell>
          <cell r="M175">
            <v>219</v>
          </cell>
        </row>
        <row r="176">
          <cell r="A176">
            <v>220</v>
          </cell>
          <cell r="B176" t="str">
            <v>John Cave</v>
          </cell>
          <cell r="C176">
            <v>67</v>
          </cell>
          <cell r="D176">
            <v>1001</v>
          </cell>
          <cell r="E176">
            <v>10</v>
          </cell>
          <cell r="F176" t="str">
            <v>Cock</v>
          </cell>
          <cell r="G176" t="str">
            <v>Old</v>
          </cell>
          <cell r="H176" t="str">
            <v>48C</v>
          </cell>
          <cell r="I176">
            <v>28</v>
          </cell>
          <cell r="J176">
            <v>2015</v>
          </cell>
          <cell r="K176" t="str">
            <v>Cinnamon Grey</v>
          </cell>
          <cell r="L176" t="str">
            <v>N</v>
          </cell>
          <cell r="M176">
            <v>220</v>
          </cell>
        </row>
        <row r="177">
          <cell r="A177">
            <v>221</v>
          </cell>
          <cell r="B177" t="str">
            <v>John Cave</v>
          </cell>
          <cell r="C177">
            <v>67</v>
          </cell>
          <cell r="D177">
            <v>2101</v>
          </cell>
          <cell r="E177">
            <v>21</v>
          </cell>
          <cell r="F177" t="str">
            <v>Cock</v>
          </cell>
          <cell r="G177" t="str">
            <v>Old</v>
          </cell>
          <cell r="H177" t="str">
            <v>48C</v>
          </cell>
          <cell r="I177">
            <v>23</v>
          </cell>
          <cell r="J177">
            <v>2014</v>
          </cell>
          <cell r="K177" t="str">
            <v>Texas Clearbody White</v>
          </cell>
          <cell r="L177" t="str">
            <v>N</v>
          </cell>
          <cell r="M177">
            <v>221</v>
          </cell>
        </row>
        <row r="178">
          <cell r="A178">
            <v>222</v>
          </cell>
          <cell r="B178" t="str">
            <v>Pudgie Budgie Aviary S LaRivee</v>
          </cell>
          <cell r="C178">
            <v>65</v>
          </cell>
          <cell r="D178">
            <v>1901</v>
          </cell>
          <cell r="E178">
            <v>19</v>
          </cell>
          <cell r="F178" t="str">
            <v>Cock</v>
          </cell>
          <cell r="G178" t="str">
            <v>Old</v>
          </cell>
          <cell r="H178" t="str">
            <v>PBA</v>
          </cell>
          <cell r="I178">
            <v>8</v>
          </cell>
          <cell r="J178">
            <v>2015</v>
          </cell>
          <cell r="K178" t="str">
            <v>Yellowface Grey</v>
          </cell>
          <cell r="L178" t="str">
            <v>N</v>
          </cell>
          <cell r="M178">
            <v>222</v>
          </cell>
        </row>
        <row r="179">
          <cell r="A179">
            <v>223</v>
          </cell>
          <cell r="B179" t="str">
            <v>Pudgie Budgie Aviary S LaRivee</v>
          </cell>
          <cell r="C179">
            <v>65</v>
          </cell>
          <cell r="D179">
            <v>601</v>
          </cell>
          <cell r="E179">
            <v>6</v>
          </cell>
          <cell r="F179" t="str">
            <v>Cock</v>
          </cell>
          <cell r="G179" t="str">
            <v>Old</v>
          </cell>
          <cell r="H179" t="str">
            <v>PBA</v>
          </cell>
          <cell r="I179">
            <v>12</v>
          </cell>
          <cell r="J179">
            <v>2015</v>
          </cell>
          <cell r="K179" t="str">
            <v>Grey</v>
          </cell>
          <cell r="L179" t="str">
            <v>N</v>
          </cell>
          <cell r="M179">
            <v>223</v>
          </cell>
        </row>
        <row r="180">
          <cell r="A180">
            <v>224</v>
          </cell>
          <cell r="B180" t="str">
            <v>Pudgie Budgie Aviary S LaRivee</v>
          </cell>
          <cell r="C180">
            <v>65</v>
          </cell>
          <cell r="D180">
            <v>601</v>
          </cell>
          <cell r="E180">
            <v>6</v>
          </cell>
          <cell r="F180" t="str">
            <v>Cock</v>
          </cell>
          <cell r="G180" t="str">
            <v>Old</v>
          </cell>
          <cell r="H180" t="str">
            <v>PBA</v>
          </cell>
          <cell r="I180">
            <v>3</v>
          </cell>
          <cell r="J180">
            <v>2015</v>
          </cell>
          <cell r="K180" t="str">
            <v>Grey</v>
          </cell>
          <cell r="L180" t="str">
            <v>N</v>
          </cell>
          <cell r="M180">
            <v>224</v>
          </cell>
        </row>
        <row r="181">
          <cell r="A181">
            <v>225</v>
          </cell>
          <cell r="B181" t="str">
            <v>Pudgie Budgie Aviary S LaRivee</v>
          </cell>
          <cell r="C181">
            <v>65</v>
          </cell>
          <cell r="D181">
            <v>2501</v>
          </cell>
          <cell r="E181">
            <v>25</v>
          </cell>
          <cell r="F181" t="str">
            <v>Cock</v>
          </cell>
          <cell r="G181" t="str">
            <v>Old</v>
          </cell>
          <cell r="H181" t="str">
            <v>PBA</v>
          </cell>
          <cell r="I181">
            <v>47</v>
          </cell>
          <cell r="J181">
            <v>2015</v>
          </cell>
          <cell r="K181" t="str">
            <v>Violet</v>
          </cell>
          <cell r="L181" t="str">
            <v>N</v>
          </cell>
          <cell r="M181">
            <v>225</v>
          </cell>
        </row>
        <row r="182">
          <cell r="A182">
            <v>226</v>
          </cell>
          <cell r="B182" t="str">
            <v>Pudgie Budgie Aviary S LaRivee</v>
          </cell>
          <cell r="C182">
            <v>65</v>
          </cell>
          <cell r="D182">
            <v>1901</v>
          </cell>
          <cell r="E182">
            <v>19</v>
          </cell>
          <cell r="F182" t="str">
            <v>Cock</v>
          </cell>
          <cell r="G182" t="str">
            <v>Old</v>
          </cell>
          <cell r="H182" t="str">
            <v>PBA</v>
          </cell>
          <cell r="I182">
            <v>50</v>
          </cell>
          <cell r="J182">
            <v>2014</v>
          </cell>
          <cell r="K182" t="str">
            <v>Yellowface Cobalt</v>
          </cell>
          <cell r="L182" t="str">
            <v>N</v>
          </cell>
          <cell r="M182">
            <v>226</v>
          </cell>
        </row>
        <row r="183">
          <cell r="A183">
            <v>227</v>
          </cell>
          <cell r="B183" t="str">
            <v>Pudgie Budgie Aviary S LaRivee</v>
          </cell>
          <cell r="C183">
            <v>65</v>
          </cell>
          <cell r="D183">
            <v>1203</v>
          </cell>
          <cell r="E183">
            <v>12</v>
          </cell>
          <cell r="F183" t="str">
            <v>Hen</v>
          </cell>
          <cell r="G183" t="str">
            <v>Old</v>
          </cell>
          <cell r="H183" t="str">
            <v>PBA</v>
          </cell>
          <cell r="I183">
            <v>3</v>
          </cell>
          <cell r="J183">
            <v>2014</v>
          </cell>
          <cell r="K183" t="str">
            <v>Lutino</v>
          </cell>
          <cell r="L183" t="str">
            <v>N</v>
          </cell>
          <cell r="M183">
            <v>227</v>
          </cell>
        </row>
        <row r="184">
          <cell r="A184">
            <v>228</v>
          </cell>
          <cell r="B184" t="str">
            <v>Pudgie Budgie Aviary S LaRivee</v>
          </cell>
          <cell r="C184">
            <v>65</v>
          </cell>
          <cell r="D184">
            <v>1203</v>
          </cell>
          <cell r="E184">
            <v>12</v>
          </cell>
          <cell r="F184" t="str">
            <v>Hen</v>
          </cell>
          <cell r="G184" t="str">
            <v>Old</v>
          </cell>
          <cell r="H184" t="str">
            <v>PBA</v>
          </cell>
          <cell r="I184">
            <v>12</v>
          </cell>
          <cell r="J184">
            <v>2014</v>
          </cell>
          <cell r="K184" t="str">
            <v>Lutino</v>
          </cell>
          <cell r="L184" t="str">
            <v>N</v>
          </cell>
          <cell r="M184">
            <v>228</v>
          </cell>
        </row>
        <row r="185">
          <cell r="A185">
            <v>229</v>
          </cell>
          <cell r="B185" t="str">
            <v>Pudgie Budgie Aviary S LaRivee</v>
          </cell>
          <cell r="C185">
            <v>65</v>
          </cell>
          <cell r="D185">
            <v>1004</v>
          </cell>
          <cell r="E185">
            <v>10</v>
          </cell>
          <cell r="F185" t="str">
            <v>Hen</v>
          </cell>
          <cell r="G185" t="str">
            <v>Young</v>
          </cell>
          <cell r="H185" t="str">
            <v>PBA</v>
          </cell>
          <cell r="I185">
            <v>45</v>
          </cell>
          <cell r="J185">
            <v>2016</v>
          </cell>
          <cell r="K185" t="str">
            <v>Cinnamon Violet</v>
          </cell>
          <cell r="L185" t="str">
            <v>N</v>
          </cell>
          <cell r="M185">
            <v>229</v>
          </cell>
        </row>
        <row r="186">
          <cell r="A186">
            <v>230</v>
          </cell>
          <cell r="B186" t="str">
            <v>Pudgie Budgie Aviary S LaRivee</v>
          </cell>
          <cell r="C186">
            <v>65</v>
          </cell>
          <cell r="D186">
            <v>701</v>
          </cell>
          <cell r="E186">
            <v>7</v>
          </cell>
          <cell r="F186" t="str">
            <v>Cock</v>
          </cell>
          <cell r="G186" t="str">
            <v>Old</v>
          </cell>
          <cell r="H186" t="str">
            <v>PBA</v>
          </cell>
          <cell r="I186">
            <v>35</v>
          </cell>
          <cell r="J186">
            <v>2014</v>
          </cell>
          <cell r="K186" t="str">
            <v>Opaline Grey Green</v>
          </cell>
          <cell r="L186" t="str">
            <v>N</v>
          </cell>
          <cell r="M186">
            <v>230</v>
          </cell>
        </row>
        <row r="187">
          <cell r="A187">
            <v>231</v>
          </cell>
          <cell r="B187" t="str">
            <v>Pudgie Budgie Aviary S LaRivee</v>
          </cell>
          <cell r="C187">
            <v>65</v>
          </cell>
          <cell r="D187">
            <v>702</v>
          </cell>
          <cell r="E187">
            <v>7</v>
          </cell>
          <cell r="F187" t="str">
            <v>Cock</v>
          </cell>
          <cell r="G187" t="str">
            <v>Young</v>
          </cell>
          <cell r="H187" t="str">
            <v>PBA</v>
          </cell>
          <cell r="I187">
            <v>17</v>
          </cell>
          <cell r="J187">
            <v>2016</v>
          </cell>
          <cell r="K187" t="str">
            <v>Opaline Light Green</v>
          </cell>
          <cell r="L187" t="str">
            <v>N</v>
          </cell>
          <cell r="M187">
            <v>231</v>
          </cell>
        </row>
        <row r="188">
          <cell r="A188">
            <v>240</v>
          </cell>
          <cell r="B188" t="str">
            <v>Shawn Romano</v>
          </cell>
          <cell r="C188">
            <v>17</v>
          </cell>
          <cell r="D188">
            <v>1502</v>
          </cell>
          <cell r="E188">
            <v>15</v>
          </cell>
          <cell r="F188" t="str">
            <v>Cock</v>
          </cell>
          <cell r="G188" t="str">
            <v>Young</v>
          </cell>
          <cell r="H188" t="str">
            <v>SJR</v>
          </cell>
          <cell r="I188">
            <v>1</v>
          </cell>
          <cell r="J188">
            <v>2016</v>
          </cell>
          <cell r="K188" t="str">
            <v>Spangle Grey</v>
          </cell>
          <cell r="L188" t="str">
            <v>N</v>
          </cell>
          <cell r="M188">
            <v>240</v>
          </cell>
        </row>
        <row r="189">
          <cell r="A189">
            <v>241</v>
          </cell>
          <cell r="B189" t="str">
            <v>Debbie Grant</v>
          </cell>
          <cell r="C189">
            <v>64</v>
          </cell>
          <cell r="D189">
            <v>101</v>
          </cell>
          <cell r="E189">
            <v>1</v>
          </cell>
          <cell r="F189" t="str">
            <v>Cock</v>
          </cell>
          <cell r="G189" t="str">
            <v>Old</v>
          </cell>
          <cell r="H189" t="str">
            <v>29D</v>
          </cell>
          <cell r="I189">
            <v>19</v>
          </cell>
          <cell r="J189">
            <v>2014</v>
          </cell>
          <cell r="K189" t="str">
            <v>Light Green</v>
          </cell>
          <cell r="L189" t="str">
            <v>N</v>
          </cell>
          <cell r="M189">
            <v>241</v>
          </cell>
        </row>
        <row r="190">
          <cell r="A190">
            <v>242</v>
          </cell>
          <cell r="B190" t="str">
            <v>Debbie Grant</v>
          </cell>
          <cell r="C190">
            <v>64</v>
          </cell>
          <cell r="D190">
            <v>501</v>
          </cell>
          <cell r="E190">
            <v>5</v>
          </cell>
          <cell r="F190" t="str">
            <v>Cock</v>
          </cell>
          <cell r="G190" t="str">
            <v>Old</v>
          </cell>
          <cell r="H190" t="str">
            <v>29D</v>
          </cell>
          <cell r="I190">
            <v>3</v>
          </cell>
          <cell r="J190">
            <v>2014</v>
          </cell>
          <cell r="K190" t="str">
            <v>Grey Green</v>
          </cell>
          <cell r="L190" t="str">
            <v>N</v>
          </cell>
          <cell r="M190">
            <v>242</v>
          </cell>
        </row>
        <row r="191">
          <cell r="A191">
            <v>243</v>
          </cell>
          <cell r="B191" t="str">
            <v>Debbie Grant</v>
          </cell>
          <cell r="C191">
            <v>64</v>
          </cell>
          <cell r="D191">
            <v>301</v>
          </cell>
          <cell r="E191">
            <v>3</v>
          </cell>
          <cell r="F191" t="str">
            <v>Cock</v>
          </cell>
          <cell r="G191" t="str">
            <v>Old</v>
          </cell>
          <cell r="H191" t="str">
            <v>29D</v>
          </cell>
          <cell r="I191">
            <v>25</v>
          </cell>
          <cell r="J191">
            <v>2014</v>
          </cell>
          <cell r="K191" t="str">
            <v>Sky</v>
          </cell>
          <cell r="L191" t="str">
            <v>N</v>
          </cell>
          <cell r="M191">
            <v>243</v>
          </cell>
        </row>
        <row r="192">
          <cell r="A192">
            <v>244</v>
          </cell>
          <cell r="B192" t="str">
            <v>Debbie Grant</v>
          </cell>
          <cell r="C192">
            <v>64</v>
          </cell>
          <cell r="D192">
            <v>901</v>
          </cell>
          <cell r="E192">
            <v>9</v>
          </cell>
          <cell r="F192" t="str">
            <v>Cock</v>
          </cell>
          <cell r="G192" t="str">
            <v>Old</v>
          </cell>
          <cell r="H192" t="str">
            <v>29D</v>
          </cell>
          <cell r="I192">
            <v>10</v>
          </cell>
          <cell r="J192">
            <v>2014</v>
          </cell>
          <cell r="K192" t="str">
            <v>Cinnamon Green</v>
          </cell>
          <cell r="L192" t="str">
            <v>N</v>
          </cell>
          <cell r="M192">
            <v>244</v>
          </cell>
        </row>
        <row r="193">
          <cell r="A193">
            <v>245</v>
          </cell>
          <cell r="B193" t="str">
            <v>Debbie Grant</v>
          </cell>
          <cell r="C193">
            <v>64</v>
          </cell>
          <cell r="D193">
            <v>301</v>
          </cell>
          <cell r="E193">
            <v>3</v>
          </cell>
          <cell r="F193" t="str">
            <v>Cock</v>
          </cell>
          <cell r="G193" t="str">
            <v>Old</v>
          </cell>
          <cell r="H193" t="str">
            <v>29D</v>
          </cell>
          <cell r="I193">
            <v>14</v>
          </cell>
          <cell r="J193">
            <v>2014</v>
          </cell>
          <cell r="K193" t="str">
            <v>Sky</v>
          </cell>
          <cell r="L193" t="str">
            <v>N</v>
          </cell>
          <cell r="M193">
            <v>245</v>
          </cell>
        </row>
        <row r="194">
          <cell r="A194">
            <v>246</v>
          </cell>
          <cell r="B194" t="str">
            <v>Debbie Grant</v>
          </cell>
          <cell r="C194">
            <v>64</v>
          </cell>
          <cell r="D194">
            <v>301</v>
          </cell>
          <cell r="E194">
            <v>3</v>
          </cell>
          <cell r="F194" t="str">
            <v>Cock</v>
          </cell>
          <cell r="G194" t="str">
            <v>Old</v>
          </cell>
          <cell r="H194" t="str">
            <v>29D</v>
          </cell>
          <cell r="I194">
            <v>18</v>
          </cell>
          <cell r="J194">
            <v>2014</v>
          </cell>
          <cell r="K194" t="str">
            <v>Sky</v>
          </cell>
          <cell r="L194" t="str">
            <v>N</v>
          </cell>
          <cell r="M194">
            <v>246</v>
          </cell>
        </row>
        <row r="195">
          <cell r="A195">
            <v>247</v>
          </cell>
          <cell r="B195" t="str">
            <v>Bob Vargo</v>
          </cell>
          <cell r="C195">
            <v>66</v>
          </cell>
          <cell r="D195">
            <v>204</v>
          </cell>
          <cell r="E195">
            <v>2</v>
          </cell>
          <cell r="F195" t="str">
            <v>Hen</v>
          </cell>
          <cell r="G195" t="str">
            <v>Young</v>
          </cell>
          <cell r="H195" t="str">
            <v>BV</v>
          </cell>
          <cell r="I195">
            <v>34</v>
          </cell>
          <cell r="J195">
            <v>2016</v>
          </cell>
          <cell r="K195" t="str">
            <v>Dark Green</v>
          </cell>
          <cell r="L195" t="str">
            <v>N</v>
          </cell>
          <cell r="M195">
            <v>247</v>
          </cell>
        </row>
        <row r="196">
          <cell r="A196">
            <v>248</v>
          </cell>
          <cell r="B196" t="str">
            <v>Bob Vargo</v>
          </cell>
          <cell r="C196">
            <v>66</v>
          </cell>
          <cell r="D196">
            <v>604</v>
          </cell>
          <cell r="E196">
            <v>6</v>
          </cell>
          <cell r="F196" t="str">
            <v>Hen</v>
          </cell>
          <cell r="G196" t="str">
            <v>Young</v>
          </cell>
          <cell r="H196" t="str">
            <v>BV</v>
          </cell>
          <cell r="I196">
            <v>31</v>
          </cell>
          <cell r="J196">
            <v>2016</v>
          </cell>
          <cell r="K196" t="str">
            <v>Grey</v>
          </cell>
          <cell r="L196" t="str">
            <v>N</v>
          </cell>
          <cell r="M196">
            <v>248</v>
          </cell>
        </row>
        <row r="197">
          <cell r="A197">
            <v>249</v>
          </cell>
          <cell r="B197" t="str">
            <v>Bob Vargo</v>
          </cell>
          <cell r="C197">
            <v>66</v>
          </cell>
          <cell r="D197">
            <v>301</v>
          </cell>
          <cell r="E197">
            <v>3</v>
          </cell>
          <cell r="F197" t="str">
            <v>Cock</v>
          </cell>
          <cell r="G197" t="str">
            <v>Old</v>
          </cell>
          <cell r="H197" t="str">
            <v>BV</v>
          </cell>
          <cell r="I197">
            <v>11</v>
          </cell>
          <cell r="J197">
            <v>2015</v>
          </cell>
          <cell r="K197" t="str">
            <v>Sky</v>
          </cell>
          <cell r="L197" t="str">
            <v>N</v>
          </cell>
          <cell r="M197">
            <v>249</v>
          </cell>
        </row>
        <row r="198">
          <cell r="A198">
            <v>250</v>
          </cell>
          <cell r="B198" t="str">
            <v>Bob Vargo</v>
          </cell>
          <cell r="C198">
            <v>66</v>
          </cell>
          <cell r="D198">
            <v>1303</v>
          </cell>
          <cell r="E198">
            <v>13</v>
          </cell>
          <cell r="F198" t="str">
            <v>Hen</v>
          </cell>
          <cell r="G198" t="str">
            <v>Old</v>
          </cell>
          <cell r="H198" t="str">
            <v>BV</v>
          </cell>
          <cell r="I198">
            <v>16</v>
          </cell>
          <cell r="J198">
            <v>2015</v>
          </cell>
          <cell r="K198" t="str">
            <v>Albino</v>
          </cell>
          <cell r="L198" t="str">
            <v>N</v>
          </cell>
          <cell r="M198">
            <v>250</v>
          </cell>
        </row>
        <row r="199">
          <cell r="A199">
            <v>251</v>
          </cell>
          <cell r="B199" t="str">
            <v>Bob Vargo</v>
          </cell>
          <cell r="C199">
            <v>66</v>
          </cell>
          <cell r="D199">
            <v>901</v>
          </cell>
          <cell r="E199">
            <v>9</v>
          </cell>
          <cell r="F199" t="str">
            <v>Cock</v>
          </cell>
          <cell r="G199" t="str">
            <v>Old</v>
          </cell>
          <cell r="H199" t="str">
            <v>BV</v>
          </cell>
          <cell r="I199">
            <v>9</v>
          </cell>
          <cell r="J199">
            <v>2015</v>
          </cell>
          <cell r="K199" t="str">
            <v>Cinnamon Light Green</v>
          </cell>
          <cell r="L199" t="str">
            <v>N</v>
          </cell>
          <cell r="M199">
            <v>251</v>
          </cell>
        </row>
        <row r="200">
          <cell r="A200">
            <v>252</v>
          </cell>
          <cell r="B200" t="str">
            <v>Bob Vargo</v>
          </cell>
          <cell r="C200">
            <v>66</v>
          </cell>
          <cell r="D200">
            <v>1501</v>
          </cell>
          <cell r="E200">
            <v>15</v>
          </cell>
          <cell r="F200" t="str">
            <v>Cock</v>
          </cell>
          <cell r="G200" t="str">
            <v>Old</v>
          </cell>
          <cell r="H200" t="str">
            <v>BV</v>
          </cell>
          <cell r="I200">
            <v>14</v>
          </cell>
          <cell r="J200">
            <v>2015</v>
          </cell>
          <cell r="K200" t="str">
            <v>Spangle Light Green</v>
          </cell>
          <cell r="L200" t="str">
            <v>N</v>
          </cell>
          <cell r="M200">
            <v>252</v>
          </cell>
        </row>
        <row r="201">
          <cell r="A201">
            <v>253</v>
          </cell>
          <cell r="B201" t="str">
            <v>Bob Vargo</v>
          </cell>
          <cell r="C201">
            <v>66</v>
          </cell>
          <cell r="D201">
            <v>2304</v>
          </cell>
          <cell r="E201">
            <v>23</v>
          </cell>
          <cell r="F201" t="str">
            <v>Hen</v>
          </cell>
          <cell r="G201" t="str">
            <v>Young</v>
          </cell>
          <cell r="H201" t="str">
            <v>BV</v>
          </cell>
          <cell r="I201">
            <v>58</v>
          </cell>
          <cell r="J201">
            <v>2016</v>
          </cell>
          <cell r="K201" t="str">
            <v>White</v>
          </cell>
          <cell r="L201" t="str">
            <v>N</v>
          </cell>
          <cell r="M201">
            <v>253</v>
          </cell>
        </row>
        <row r="202">
          <cell r="A202">
            <v>254</v>
          </cell>
          <cell r="B202" t="str">
            <v>Bob Vargo</v>
          </cell>
          <cell r="C202">
            <v>66</v>
          </cell>
          <cell r="D202">
            <v>2201</v>
          </cell>
          <cell r="E202">
            <v>22</v>
          </cell>
          <cell r="F202" t="str">
            <v>Cock</v>
          </cell>
          <cell r="G202" t="str">
            <v>Old</v>
          </cell>
          <cell r="H202" t="str">
            <v>BV</v>
          </cell>
          <cell r="I202">
            <v>14</v>
          </cell>
          <cell r="J202">
            <v>2015</v>
          </cell>
          <cell r="K202" t="str">
            <v>Yellow</v>
          </cell>
          <cell r="L202" t="str">
            <v>N</v>
          </cell>
          <cell r="M202">
            <v>254</v>
          </cell>
        </row>
        <row r="203">
          <cell r="C203" t="str">
            <v/>
          </cell>
        </row>
        <row r="203">
          <cell r="L203" t="str">
            <v>N</v>
          </cell>
          <cell r="M203" t="str">
            <v/>
          </cell>
        </row>
        <row r="204">
          <cell r="C204" t="str">
            <v/>
          </cell>
        </row>
        <row r="204">
          <cell r="L204" t="str">
            <v>N</v>
          </cell>
          <cell r="M204" t="str">
            <v/>
          </cell>
        </row>
        <row r="205">
          <cell r="C205" t="str">
            <v/>
          </cell>
        </row>
        <row r="205">
          <cell r="L205" t="str">
            <v>N</v>
          </cell>
          <cell r="M205" t="str">
            <v/>
          </cell>
        </row>
        <row r="206">
          <cell r="C206" t="str">
            <v/>
          </cell>
        </row>
        <row r="206">
          <cell r="L206" t="str">
            <v>N</v>
          </cell>
          <cell r="M206" t="str">
            <v/>
          </cell>
        </row>
        <row r="207">
          <cell r="C207" t="str">
            <v/>
          </cell>
        </row>
        <row r="207">
          <cell r="L207" t="str">
            <v>N</v>
          </cell>
          <cell r="M207" t="str">
            <v/>
          </cell>
        </row>
        <row r="208">
          <cell r="C208" t="str">
            <v/>
          </cell>
        </row>
        <row r="208">
          <cell r="L208" t="str">
            <v>N</v>
          </cell>
          <cell r="M208" t="str">
            <v/>
          </cell>
        </row>
        <row r="209">
          <cell r="C209" t="str">
            <v/>
          </cell>
        </row>
        <row r="209">
          <cell r="L209" t="str">
            <v>N</v>
          </cell>
          <cell r="M209" t="str">
            <v/>
          </cell>
        </row>
        <row r="210">
          <cell r="C210" t="str">
            <v/>
          </cell>
        </row>
        <row r="210">
          <cell r="L210" t="str">
            <v>N</v>
          </cell>
          <cell r="M210" t="str">
            <v/>
          </cell>
        </row>
        <row r="211">
          <cell r="C211" t="str">
            <v/>
          </cell>
        </row>
        <row r="211">
          <cell r="L211" t="str">
            <v>N</v>
          </cell>
          <cell r="M211" t="str">
            <v/>
          </cell>
        </row>
        <row r="212">
          <cell r="C212" t="str">
            <v/>
          </cell>
        </row>
        <row r="212">
          <cell r="L212" t="str">
            <v>N</v>
          </cell>
          <cell r="M212" t="str">
            <v/>
          </cell>
        </row>
        <row r="213">
          <cell r="C213" t="str">
            <v/>
          </cell>
        </row>
        <row r="213">
          <cell r="L213" t="str">
            <v>N</v>
          </cell>
          <cell r="M213" t="str">
            <v/>
          </cell>
        </row>
        <row r="214">
          <cell r="C214" t="str">
            <v/>
          </cell>
        </row>
        <row r="214">
          <cell r="L214" t="str">
            <v>N</v>
          </cell>
          <cell r="M214" t="str">
            <v/>
          </cell>
        </row>
        <row r="215">
          <cell r="C215" t="str">
            <v/>
          </cell>
        </row>
        <row r="215">
          <cell r="L215" t="str">
            <v>N</v>
          </cell>
          <cell r="M215" t="str">
            <v/>
          </cell>
        </row>
        <row r="216">
          <cell r="C216" t="str">
            <v/>
          </cell>
        </row>
        <row r="216">
          <cell r="L216" t="str">
            <v>N</v>
          </cell>
          <cell r="M216" t="str">
            <v/>
          </cell>
        </row>
        <row r="217">
          <cell r="C217" t="str">
            <v/>
          </cell>
        </row>
        <row r="217">
          <cell r="L217" t="str">
            <v>N</v>
          </cell>
          <cell r="M217" t="str">
            <v/>
          </cell>
        </row>
        <row r="218">
          <cell r="C218" t="str">
            <v/>
          </cell>
        </row>
        <row r="218">
          <cell r="L218" t="str">
            <v>N</v>
          </cell>
          <cell r="M218" t="str">
            <v/>
          </cell>
        </row>
        <row r="219">
          <cell r="C219" t="str">
            <v/>
          </cell>
        </row>
        <row r="219">
          <cell r="L219" t="str">
            <v>N</v>
          </cell>
          <cell r="M219" t="str">
            <v/>
          </cell>
        </row>
        <row r="220">
          <cell r="C220" t="str">
            <v/>
          </cell>
        </row>
        <row r="220">
          <cell r="L220" t="str">
            <v>N</v>
          </cell>
          <cell r="M220" t="str">
            <v/>
          </cell>
        </row>
        <row r="221">
          <cell r="C221" t="str">
            <v/>
          </cell>
        </row>
        <row r="221">
          <cell r="L221" t="str">
            <v>N</v>
          </cell>
          <cell r="M221" t="str">
            <v/>
          </cell>
        </row>
        <row r="222">
          <cell r="C222" t="str">
            <v/>
          </cell>
        </row>
        <row r="222">
          <cell r="L222" t="str">
            <v>N</v>
          </cell>
          <cell r="M222" t="str">
            <v/>
          </cell>
        </row>
        <row r="223">
          <cell r="C223" t="str">
            <v/>
          </cell>
        </row>
        <row r="223">
          <cell r="L223" t="str">
            <v>N</v>
          </cell>
          <cell r="M223" t="str">
            <v/>
          </cell>
        </row>
        <row r="224">
          <cell r="C224" t="str">
            <v/>
          </cell>
        </row>
        <row r="224">
          <cell r="L224" t="str">
            <v>N</v>
          </cell>
          <cell r="M224" t="str">
            <v/>
          </cell>
        </row>
        <row r="225">
          <cell r="C225" t="str">
            <v/>
          </cell>
        </row>
        <row r="225">
          <cell r="L225" t="str">
            <v>N</v>
          </cell>
          <cell r="M225" t="str">
            <v/>
          </cell>
        </row>
        <row r="226">
          <cell r="C226" t="str">
            <v/>
          </cell>
        </row>
        <row r="226">
          <cell r="L226" t="str">
            <v>N</v>
          </cell>
          <cell r="M226" t="str">
            <v/>
          </cell>
        </row>
        <row r="227">
          <cell r="C227" t="str">
            <v/>
          </cell>
        </row>
        <row r="227">
          <cell r="L227" t="str">
            <v>N</v>
          </cell>
          <cell r="M227" t="str">
            <v/>
          </cell>
        </row>
        <row r="228">
          <cell r="C228" t="str">
            <v/>
          </cell>
        </row>
        <row r="228">
          <cell r="L228" t="str">
            <v>N</v>
          </cell>
          <cell r="M228" t="str">
            <v/>
          </cell>
        </row>
        <row r="229">
          <cell r="C229" t="str">
            <v/>
          </cell>
        </row>
        <row r="229">
          <cell r="L229" t="str">
            <v>N</v>
          </cell>
          <cell r="M229" t="str">
            <v/>
          </cell>
        </row>
        <row r="230">
          <cell r="C230" t="str">
            <v/>
          </cell>
        </row>
        <row r="230">
          <cell r="L230" t="str">
            <v>N</v>
          </cell>
          <cell r="M230" t="str">
            <v/>
          </cell>
        </row>
        <row r="231">
          <cell r="C231" t="str">
            <v/>
          </cell>
        </row>
        <row r="231">
          <cell r="L231" t="str">
            <v>N</v>
          </cell>
          <cell r="M231" t="str">
            <v/>
          </cell>
        </row>
        <row r="232">
          <cell r="C232" t="str">
            <v/>
          </cell>
        </row>
        <row r="232">
          <cell r="L232" t="str">
            <v>N</v>
          </cell>
          <cell r="M232" t="str">
            <v/>
          </cell>
        </row>
        <row r="233">
          <cell r="C233" t="str">
            <v/>
          </cell>
        </row>
        <row r="233">
          <cell r="L233" t="str">
            <v>N</v>
          </cell>
          <cell r="M233" t="str">
            <v/>
          </cell>
        </row>
        <row r="234">
          <cell r="C234" t="str">
            <v/>
          </cell>
        </row>
        <row r="234">
          <cell r="L234" t="str">
            <v>N</v>
          </cell>
          <cell r="M234" t="str">
            <v/>
          </cell>
        </row>
        <row r="235">
          <cell r="C235" t="str">
            <v/>
          </cell>
        </row>
        <row r="235">
          <cell r="L235" t="str">
            <v>N</v>
          </cell>
          <cell r="M235" t="str">
            <v/>
          </cell>
        </row>
        <row r="236">
          <cell r="C236" t="str">
            <v/>
          </cell>
        </row>
        <row r="236">
          <cell r="L236" t="str">
            <v>N</v>
          </cell>
          <cell r="M236" t="str">
            <v/>
          </cell>
        </row>
        <row r="237">
          <cell r="C237" t="str">
            <v/>
          </cell>
        </row>
        <row r="237">
          <cell r="L237" t="str">
            <v>N</v>
          </cell>
          <cell r="M237" t="str">
            <v/>
          </cell>
        </row>
        <row r="238">
          <cell r="C238" t="str">
            <v/>
          </cell>
        </row>
        <row r="238">
          <cell r="L238" t="str">
            <v>N</v>
          </cell>
          <cell r="M238" t="str">
            <v/>
          </cell>
        </row>
        <row r="239">
          <cell r="C239" t="str">
            <v/>
          </cell>
        </row>
        <row r="239">
          <cell r="L239" t="str">
            <v>N</v>
          </cell>
          <cell r="M239" t="str">
            <v/>
          </cell>
        </row>
        <row r="240">
          <cell r="C240" t="str">
            <v/>
          </cell>
        </row>
        <row r="240">
          <cell r="L240" t="str">
            <v>N</v>
          </cell>
          <cell r="M240" t="str">
            <v/>
          </cell>
        </row>
        <row r="241">
          <cell r="C241" t="str">
            <v/>
          </cell>
        </row>
        <row r="241">
          <cell r="L241" t="str">
            <v>N</v>
          </cell>
          <cell r="M241" t="str">
            <v/>
          </cell>
        </row>
        <row r="242">
          <cell r="C242" t="str">
            <v/>
          </cell>
        </row>
        <row r="242">
          <cell r="L242" t="str">
            <v>N</v>
          </cell>
          <cell r="M242" t="str">
            <v/>
          </cell>
        </row>
        <row r="243">
          <cell r="C243" t="str">
            <v/>
          </cell>
        </row>
        <row r="243">
          <cell r="L243" t="str">
            <v>N</v>
          </cell>
          <cell r="M243" t="str">
            <v/>
          </cell>
        </row>
        <row r="244">
          <cell r="C244" t="str">
            <v/>
          </cell>
        </row>
        <row r="244">
          <cell r="L244" t="str">
            <v>N</v>
          </cell>
          <cell r="M244" t="str">
            <v/>
          </cell>
        </row>
        <row r="245">
          <cell r="C245" t="str">
            <v/>
          </cell>
        </row>
        <row r="245">
          <cell r="L245" t="str">
            <v>N</v>
          </cell>
          <cell r="M245" t="str">
            <v/>
          </cell>
        </row>
        <row r="246">
          <cell r="C246" t="str">
            <v/>
          </cell>
        </row>
        <row r="246">
          <cell r="L246" t="str">
            <v>N</v>
          </cell>
          <cell r="M246" t="str">
            <v/>
          </cell>
        </row>
        <row r="247">
          <cell r="C247" t="str">
            <v/>
          </cell>
        </row>
        <row r="247">
          <cell r="L247" t="str">
            <v>N</v>
          </cell>
          <cell r="M247" t="str">
            <v/>
          </cell>
        </row>
        <row r="248">
          <cell r="C248" t="str">
            <v/>
          </cell>
        </row>
        <row r="248">
          <cell r="L248" t="str">
            <v>N</v>
          </cell>
          <cell r="M248" t="str">
            <v/>
          </cell>
        </row>
        <row r="249">
          <cell r="C249" t="str">
            <v/>
          </cell>
        </row>
        <row r="249">
          <cell r="L249" t="str">
            <v>N</v>
          </cell>
          <cell r="M249" t="str">
            <v/>
          </cell>
        </row>
        <row r="250">
          <cell r="C250" t="str">
            <v/>
          </cell>
        </row>
        <row r="250">
          <cell r="L250" t="str">
            <v>N</v>
          </cell>
          <cell r="M250" t="str">
            <v/>
          </cell>
        </row>
        <row r="251">
          <cell r="C251" t="str">
            <v/>
          </cell>
        </row>
        <row r="251">
          <cell r="L251" t="str">
            <v>N</v>
          </cell>
          <cell r="M251" t="str">
            <v/>
          </cell>
        </row>
        <row r="252">
          <cell r="C252" t="str">
            <v/>
          </cell>
        </row>
        <row r="252">
          <cell r="L252" t="str">
            <v>N</v>
          </cell>
          <cell r="M252" t="str">
            <v/>
          </cell>
        </row>
        <row r="253">
          <cell r="C253" t="str">
            <v/>
          </cell>
        </row>
        <row r="253">
          <cell r="L253" t="str">
            <v>N</v>
          </cell>
          <cell r="M253" t="str">
            <v/>
          </cell>
        </row>
        <row r="254">
          <cell r="C254" t="str">
            <v/>
          </cell>
        </row>
        <row r="254">
          <cell r="L254" t="str">
            <v>N</v>
          </cell>
          <cell r="M254" t="str">
            <v/>
          </cell>
        </row>
        <row r="255">
          <cell r="C255" t="str">
            <v/>
          </cell>
        </row>
        <row r="255">
          <cell r="L255" t="str">
            <v>N</v>
          </cell>
          <cell r="M255" t="str">
            <v/>
          </cell>
        </row>
        <row r="256">
          <cell r="C256" t="str">
            <v/>
          </cell>
        </row>
        <row r="256">
          <cell r="L256" t="str">
            <v>N</v>
          </cell>
          <cell r="M256" t="str">
            <v/>
          </cell>
        </row>
        <row r="257">
          <cell r="C257" t="str">
            <v/>
          </cell>
        </row>
        <row r="257">
          <cell r="L257" t="str">
            <v>N</v>
          </cell>
          <cell r="M257" t="str">
            <v/>
          </cell>
        </row>
        <row r="258">
          <cell r="C258" t="str">
            <v/>
          </cell>
        </row>
        <row r="258">
          <cell r="L258" t="str">
            <v>N</v>
          </cell>
          <cell r="M258" t="str">
            <v/>
          </cell>
        </row>
        <row r="259">
          <cell r="C259" t="str">
            <v/>
          </cell>
        </row>
        <row r="259">
          <cell r="L259" t="str">
            <v>N</v>
          </cell>
          <cell r="M259" t="str">
            <v/>
          </cell>
        </row>
        <row r="260">
          <cell r="C260" t="str">
            <v/>
          </cell>
        </row>
        <row r="260">
          <cell r="L260" t="str">
            <v>N</v>
          </cell>
          <cell r="M260" t="str">
            <v/>
          </cell>
        </row>
        <row r="261">
          <cell r="C261" t="str">
            <v/>
          </cell>
        </row>
        <row r="261">
          <cell r="L261" t="str">
            <v>N</v>
          </cell>
          <cell r="M261" t="str">
            <v/>
          </cell>
        </row>
        <row r="262">
          <cell r="C262" t="str">
            <v/>
          </cell>
        </row>
        <row r="262">
          <cell r="L262" t="str">
            <v>N</v>
          </cell>
          <cell r="M262" t="str">
            <v/>
          </cell>
        </row>
        <row r="263">
          <cell r="C263" t="str">
            <v/>
          </cell>
        </row>
        <row r="263">
          <cell r="L263" t="str">
            <v>N</v>
          </cell>
          <cell r="M263" t="str">
            <v/>
          </cell>
        </row>
        <row r="264">
          <cell r="C264" t="str">
            <v/>
          </cell>
        </row>
        <row r="264">
          <cell r="L264" t="str">
            <v>N</v>
          </cell>
          <cell r="M264" t="str">
            <v/>
          </cell>
        </row>
        <row r="265">
          <cell r="C265" t="str">
            <v/>
          </cell>
        </row>
        <row r="265">
          <cell r="L265" t="str">
            <v>N</v>
          </cell>
          <cell r="M265" t="str">
            <v/>
          </cell>
        </row>
        <row r="266">
          <cell r="C266" t="str">
            <v/>
          </cell>
        </row>
        <row r="266">
          <cell r="L266" t="str">
            <v>N</v>
          </cell>
          <cell r="M266" t="str">
            <v/>
          </cell>
        </row>
        <row r="267">
          <cell r="C267" t="str">
            <v/>
          </cell>
        </row>
        <row r="267">
          <cell r="L267" t="str">
            <v>N</v>
          </cell>
          <cell r="M267" t="str">
            <v/>
          </cell>
        </row>
        <row r="268">
          <cell r="C268" t="str">
            <v/>
          </cell>
        </row>
        <row r="268">
          <cell r="L268" t="str">
            <v>N</v>
          </cell>
          <cell r="M268" t="str">
            <v/>
          </cell>
        </row>
        <row r="269">
          <cell r="C269" t="str">
            <v/>
          </cell>
        </row>
        <row r="269">
          <cell r="L269" t="str">
            <v>N</v>
          </cell>
          <cell r="M269" t="str">
            <v/>
          </cell>
        </row>
        <row r="270">
          <cell r="C270" t="str">
            <v/>
          </cell>
        </row>
        <row r="270">
          <cell r="L270" t="str">
            <v>N</v>
          </cell>
          <cell r="M270" t="str">
            <v/>
          </cell>
        </row>
        <row r="271">
          <cell r="C271" t="str">
            <v/>
          </cell>
        </row>
        <row r="271">
          <cell r="L271" t="str">
            <v>N</v>
          </cell>
          <cell r="M271" t="str">
            <v/>
          </cell>
        </row>
        <row r="272">
          <cell r="C272" t="str">
            <v/>
          </cell>
        </row>
        <row r="272">
          <cell r="L272" t="str">
            <v>N</v>
          </cell>
          <cell r="M272" t="str">
            <v/>
          </cell>
        </row>
        <row r="273">
          <cell r="C273" t="str">
            <v/>
          </cell>
        </row>
        <row r="273">
          <cell r="L273" t="str">
            <v>N</v>
          </cell>
          <cell r="M273" t="str">
            <v/>
          </cell>
        </row>
        <row r="274">
          <cell r="C274" t="str">
            <v/>
          </cell>
        </row>
        <row r="274">
          <cell r="L274" t="str">
            <v>N</v>
          </cell>
          <cell r="M274" t="str">
            <v/>
          </cell>
        </row>
        <row r="275">
          <cell r="C275" t="str">
            <v/>
          </cell>
        </row>
        <row r="275">
          <cell r="L275" t="str">
            <v>N</v>
          </cell>
          <cell r="M275" t="str">
            <v/>
          </cell>
        </row>
        <row r="276">
          <cell r="C276" t="str">
            <v/>
          </cell>
        </row>
        <row r="276">
          <cell r="L276" t="str">
            <v>N</v>
          </cell>
          <cell r="M276" t="str">
            <v/>
          </cell>
        </row>
        <row r="277">
          <cell r="C277" t="str">
            <v/>
          </cell>
        </row>
        <row r="277">
          <cell r="L277" t="str">
            <v>N</v>
          </cell>
          <cell r="M277" t="str">
            <v/>
          </cell>
        </row>
        <row r="278">
          <cell r="C278" t="str">
            <v/>
          </cell>
        </row>
        <row r="278">
          <cell r="L278" t="str">
            <v>N</v>
          </cell>
          <cell r="M278" t="str">
            <v/>
          </cell>
        </row>
        <row r="279">
          <cell r="C279" t="str">
            <v/>
          </cell>
        </row>
        <row r="279">
          <cell r="L279" t="str">
            <v>N</v>
          </cell>
          <cell r="M279" t="str">
            <v/>
          </cell>
        </row>
        <row r="280">
          <cell r="C280" t="str">
            <v/>
          </cell>
        </row>
        <row r="280">
          <cell r="L280" t="str">
            <v>N</v>
          </cell>
          <cell r="M280" t="str">
            <v/>
          </cell>
        </row>
        <row r="281">
          <cell r="C281" t="str">
            <v/>
          </cell>
        </row>
        <row r="281">
          <cell r="L281" t="str">
            <v>N</v>
          </cell>
          <cell r="M281" t="str">
            <v/>
          </cell>
        </row>
        <row r="282">
          <cell r="C282" t="str">
            <v/>
          </cell>
        </row>
        <row r="282">
          <cell r="L282" t="str">
            <v>N</v>
          </cell>
          <cell r="M282" t="str">
            <v/>
          </cell>
        </row>
        <row r="283">
          <cell r="C283" t="str">
            <v/>
          </cell>
        </row>
        <row r="283">
          <cell r="L283" t="str">
            <v>N</v>
          </cell>
          <cell r="M283" t="str">
            <v/>
          </cell>
        </row>
        <row r="284">
          <cell r="C284" t="str">
            <v/>
          </cell>
        </row>
        <row r="284">
          <cell r="L284" t="str">
            <v>N</v>
          </cell>
          <cell r="M284" t="str">
            <v/>
          </cell>
        </row>
        <row r="285">
          <cell r="C285" t="str">
            <v/>
          </cell>
        </row>
        <row r="285">
          <cell r="L285" t="str">
            <v>N</v>
          </cell>
          <cell r="M285" t="str">
            <v/>
          </cell>
        </row>
        <row r="286">
          <cell r="C286" t="str">
            <v/>
          </cell>
        </row>
        <row r="286">
          <cell r="L286" t="str">
            <v>N</v>
          </cell>
          <cell r="M286" t="str">
            <v/>
          </cell>
        </row>
        <row r="287">
          <cell r="C287" t="str">
            <v/>
          </cell>
        </row>
        <row r="287">
          <cell r="L287" t="str">
            <v>N</v>
          </cell>
          <cell r="M287" t="str">
            <v/>
          </cell>
        </row>
        <row r="288">
          <cell r="C288" t="str">
            <v/>
          </cell>
        </row>
        <row r="288">
          <cell r="L288" t="str">
            <v>N</v>
          </cell>
          <cell r="M288" t="str">
            <v/>
          </cell>
        </row>
        <row r="289">
          <cell r="C289" t="str">
            <v/>
          </cell>
        </row>
        <row r="289">
          <cell r="L289" t="str">
            <v>N</v>
          </cell>
          <cell r="M289" t="str">
            <v/>
          </cell>
        </row>
        <row r="290">
          <cell r="C290" t="str">
            <v/>
          </cell>
        </row>
        <row r="290">
          <cell r="L290" t="str">
            <v>N</v>
          </cell>
          <cell r="M290" t="str">
            <v/>
          </cell>
        </row>
        <row r="291">
          <cell r="C291" t="str">
            <v/>
          </cell>
        </row>
        <row r="291">
          <cell r="L291" t="str">
            <v>N</v>
          </cell>
          <cell r="M291" t="str">
            <v/>
          </cell>
        </row>
        <row r="292">
          <cell r="C292" t="str">
            <v/>
          </cell>
        </row>
        <row r="292">
          <cell r="L292" t="str">
            <v>N</v>
          </cell>
          <cell r="M292" t="str">
            <v/>
          </cell>
        </row>
        <row r="293">
          <cell r="C293" t="str">
            <v/>
          </cell>
        </row>
        <row r="293">
          <cell r="L293" t="str">
            <v>N</v>
          </cell>
          <cell r="M293" t="str">
            <v/>
          </cell>
        </row>
        <row r="294">
          <cell r="C294" t="str">
            <v/>
          </cell>
        </row>
        <row r="294">
          <cell r="L294" t="str">
            <v>N</v>
          </cell>
          <cell r="M294" t="str">
            <v/>
          </cell>
        </row>
        <row r="295">
          <cell r="C295" t="str">
            <v/>
          </cell>
        </row>
        <row r="295">
          <cell r="L295" t="str">
            <v>N</v>
          </cell>
          <cell r="M295" t="str">
            <v/>
          </cell>
        </row>
        <row r="296">
          <cell r="C296" t="str">
            <v/>
          </cell>
        </row>
        <row r="296">
          <cell r="L296" t="str">
            <v>N</v>
          </cell>
          <cell r="M296" t="str">
            <v/>
          </cell>
        </row>
        <row r="297">
          <cell r="C297" t="str">
            <v/>
          </cell>
        </row>
        <row r="297">
          <cell r="L297" t="str">
            <v>N</v>
          </cell>
          <cell r="M297" t="str">
            <v/>
          </cell>
        </row>
        <row r="298">
          <cell r="C298" t="str">
            <v/>
          </cell>
        </row>
        <row r="298">
          <cell r="L298" t="str">
            <v>N</v>
          </cell>
          <cell r="M298" t="str">
            <v/>
          </cell>
        </row>
        <row r="299">
          <cell r="C299" t="str">
            <v/>
          </cell>
        </row>
        <row r="299">
          <cell r="L299" t="str">
            <v>N</v>
          </cell>
          <cell r="M299" t="str">
            <v/>
          </cell>
        </row>
        <row r="300">
          <cell r="C300" t="str">
            <v/>
          </cell>
        </row>
        <row r="300">
          <cell r="L300" t="str">
            <v>N</v>
          </cell>
          <cell r="M300" t="str">
            <v/>
          </cell>
        </row>
        <row r="301">
          <cell r="C301" t="str">
            <v/>
          </cell>
        </row>
        <row r="301">
          <cell r="L301" t="str">
            <v>N</v>
          </cell>
          <cell r="M301" t="str">
            <v/>
          </cell>
        </row>
        <row r="302">
          <cell r="C302" t="str">
            <v/>
          </cell>
        </row>
        <row r="302">
          <cell r="L302" t="str">
            <v>N</v>
          </cell>
          <cell r="M302" t="str">
            <v/>
          </cell>
        </row>
        <row r="303">
          <cell r="C303" t="str">
            <v/>
          </cell>
        </row>
        <row r="303">
          <cell r="L303" t="str">
            <v>N</v>
          </cell>
          <cell r="M303" t="str">
            <v/>
          </cell>
        </row>
        <row r="304">
          <cell r="C304" t="str">
            <v/>
          </cell>
        </row>
        <row r="304">
          <cell r="L304" t="str">
            <v>N</v>
          </cell>
          <cell r="M304" t="str">
            <v/>
          </cell>
        </row>
        <row r="305">
          <cell r="C305" t="str">
            <v/>
          </cell>
        </row>
        <row r="305">
          <cell r="L305" t="str">
            <v>N</v>
          </cell>
          <cell r="M305" t="str">
            <v/>
          </cell>
        </row>
        <row r="306">
          <cell r="C306" t="str">
            <v/>
          </cell>
        </row>
        <row r="306">
          <cell r="L306" t="str">
            <v>N</v>
          </cell>
          <cell r="M306" t="str">
            <v/>
          </cell>
        </row>
        <row r="307">
          <cell r="C307" t="str">
            <v/>
          </cell>
        </row>
        <row r="307">
          <cell r="L307" t="str">
            <v>N</v>
          </cell>
          <cell r="M307" t="str">
            <v/>
          </cell>
        </row>
        <row r="308">
          <cell r="C308" t="str">
            <v/>
          </cell>
        </row>
        <row r="308">
          <cell r="L308" t="str">
            <v>N</v>
          </cell>
          <cell r="M308" t="str">
            <v/>
          </cell>
        </row>
        <row r="309">
          <cell r="C309" t="str">
            <v/>
          </cell>
        </row>
        <row r="309">
          <cell r="L309" t="str">
            <v>N</v>
          </cell>
          <cell r="M309" t="str">
            <v/>
          </cell>
        </row>
        <row r="310">
          <cell r="C310" t="str">
            <v/>
          </cell>
        </row>
        <row r="310">
          <cell r="L310" t="str">
            <v>N</v>
          </cell>
          <cell r="M310" t="str">
            <v/>
          </cell>
        </row>
        <row r="311">
          <cell r="C311" t="str">
            <v/>
          </cell>
        </row>
        <row r="311">
          <cell r="L311" t="str">
            <v>N</v>
          </cell>
          <cell r="M311" t="str">
            <v/>
          </cell>
        </row>
        <row r="312">
          <cell r="C312" t="str">
            <v/>
          </cell>
        </row>
        <row r="312">
          <cell r="L312" t="str">
            <v>N</v>
          </cell>
          <cell r="M312" t="str">
            <v/>
          </cell>
        </row>
        <row r="313">
          <cell r="C313" t="str">
            <v/>
          </cell>
        </row>
        <row r="313">
          <cell r="L313" t="str">
            <v>N</v>
          </cell>
          <cell r="M313" t="str">
            <v/>
          </cell>
        </row>
        <row r="314">
          <cell r="C314" t="str">
            <v/>
          </cell>
        </row>
        <row r="314">
          <cell r="L314" t="str">
            <v>N</v>
          </cell>
          <cell r="M314" t="str">
            <v/>
          </cell>
        </row>
        <row r="315">
          <cell r="C315" t="str">
            <v/>
          </cell>
        </row>
        <row r="315">
          <cell r="L315" t="str">
            <v>N</v>
          </cell>
          <cell r="M315" t="str">
            <v/>
          </cell>
        </row>
        <row r="316">
          <cell r="C316" t="str">
            <v/>
          </cell>
        </row>
        <row r="316">
          <cell r="L316" t="str">
            <v>N</v>
          </cell>
          <cell r="M316" t="str">
            <v/>
          </cell>
        </row>
        <row r="317">
          <cell r="C317" t="str">
            <v/>
          </cell>
        </row>
        <row r="317">
          <cell r="L317" t="str">
            <v>N</v>
          </cell>
          <cell r="M317" t="str">
            <v/>
          </cell>
        </row>
        <row r="318">
          <cell r="C318" t="str">
            <v/>
          </cell>
        </row>
        <row r="318">
          <cell r="L318" t="str">
            <v>N</v>
          </cell>
          <cell r="M318" t="str">
            <v/>
          </cell>
        </row>
        <row r="319">
          <cell r="C319" t="str">
            <v/>
          </cell>
        </row>
        <row r="319">
          <cell r="L319" t="str">
            <v>N</v>
          </cell>
          <cell r="M319" t="str">
            <v/>
          </cell>
        </row>
        <row r="320">
          <cell r="C320" t="str">
            <v/>
          </cell>
        </row>
        <row r="320">
          <cell r="L320" t="str">
            <v>N</v>
          </cell>
          <cell r="M320" t="str">
            <v/>
          </cell>
        </row>
        <row r="321">
          <cell r="C321" t="str">
            <v/>
          </cell>
        </row>
        <row r="321">
          <cell r="L321" t="str">
            <v>N</v>
          </cell>
          <cell r="M321" t="str">
            <v/>
          </cell>
        </row>
        <row r="322">
          <cell r="C322" t="str">
            <v/>
          </cell>
        </row>
        <row r="322">
          <cell r="L322" t="str">
            <v>N</v>
          </cell>
          <cell r="M322" t="str">
            <v/>
          </cell>
        </row>
        <row r="323">
          <cell r="C323" t="str">
            <v/>
          </cell>
        </row>
        <row r="323">
          <cell r="L323" t="str">
            <v>N</v>
          </cell>
          <cell r="M323" t="str">
            <v/>
          </cell>
        </row>
        <row r="324">
          <cell r="C324" t="str">
            <v/>
          </cell>
        </row>
        <row r="324">
          <cell r="L324" t="str">
            <v>N</v>
          </cell>
          <cell r="M324" t="str">
            <v/>
          </cell>
        </row>
        <row r="325">
          <cell r="C325" t="str">
            <v/>
          </cell>
        </row>
        <row r="325">
          <cell r="L325" t="str">
            <v>N</v>
          </cell>
          <cell r="M325" t="str">
            <v/>
          </cell>
        </row>
        <row r="326">
          <cell r="C326" t="str">
            <v/>
          </cell>
        </row>
        <row r="326">
          <cell r="L326" t="str">
            <v>N</v>
          </cell>
          <cell r="M326" t="str">
            <v/>
          </cell>
        </row>
        <row r="327">
          <cell r="C327" t="str">
            <v/>
          </cell>
        </row>
        <row r="327">
          <cell r="L327" t="str">
            <v>N</v>
          </cell>
          <cell r="M327" t="str">
            <v/>
          </cell>
        </row>
        <row r="328">
          <cell r="C328" t="str">
            <v/>
          </cell>
        </row>
        <row r="328">
          <cell r="L328" t="str">
            <v>N</v>
          </cell>
          <cell r="M328" t="str">
            <v/>
          </cell>
        </row>
        <row r="329">
          <cell r="C329" t="str">
            <v/>
          </cell>
        </row>
        <row r="329">
          <cell r="L329" t="str">
            <v>N</v>
          </cell>
          <cell r="M329" t="str">
            <v/>
          </cell>
        </row>
        <row r="330">
          <cell r="C330" t="str">
            <v/>
          </cell>
        </row>
        <row r="330">
          <cell r="L330" t="str">
            <v>N</v>
          </cell>
          <cell r="M330" t="str">
            <v/>
          </cell>
        </row>
        <row r="331">
          <cell r="C331" t="str">
            <v/>
          </cell>
        </row>
        <row r="331">
          <cell r="L331" t="str">
            <v>N</v>
          </cell>
          <cell r="M331" t="str">
            <v/>
          </cell>
        </row>
        <row r="332">
          <cell r="C332" t="str">
            <v/>
          </cell>
        </row>
        <row r="332">
          <cell r="L332" t="str">
            <v>N</v>
          </cell>
          <cell r="M332" t="str">
            <v/>
          </cell>
        </row>
        <row r="333">
          <cell r="C333" t="str">
            <v/>
          </cell>
        </row>
        <row r="333">
          <cell r="L333" t="str">
            <v>N</v>
          </cell>
          <cell r="M333" t="str">
            <v/>
          </cell>
        </row>
        <row r="334">
          <cell r="C334" t="str">
            <v/>
          </cell>
        </row>
        <row r="334">
          <cell r="L334" t="str">
            <v>N</v>
          </cell>
          <cell r="M334" t="str">
            <v/>
          </cell>
        </row>
        <row r="335">
          <cell r="C335" t="str">
            <v/>
          </cell>
        </row>
        <row r="335">
          <cell r="L335" t="str">
            <v>N</v>
          </cell>
          <cell r="M335" t="str">
            <v/>
          </cell>
        </row>
        <row r="336">
          <cell r="C336" t="str">
            <v/>
          </cell>
        </row>
        <row r="336">
          <cell r="L336" t="str">
            <v>N</v>
          </cell>
          <cell r="M336" t="str">
            <v/>
          </cell>
        </row>
        <row r="337">
          <cell r="C337" t="str">
            <v/>
          </cell>
        </row>
        <row r="337">
          <cell r="L337" t="str">
            <v>N</v>
          </cell>
          <cell r="M337" t="str">
            <v/>
          </cell>
        </row>
        <row r="338">
          <cell r="C338" t="str">
            <v/>
          </cell>
        </row>
        <row r="338">
          <cell r="L338" t="str">
            <v>N</v>
          </cell>
          <cell r="M338" t="str">
            <v/>
          </cell>
        </row>
        <row r="339">
          <cell r="C339" t="str">
            <v/>
          </cell>
        </row>
        <row r="339">
          <cell r="L339" t="str">
            <v>N</v>
          </cell>
          <cell r="M339" t="str">
            <v/>
          </cell>
        </row>
        <row r="340">
          <cell r="C340" t="str">
            <v/>
          </cell>
        </row>
        <row r="340">
          <cell r="L340" t="str">
            <v>N</v>
          </cell>
          <cell r="M340" t="str">
            <v/>
          </cell>
        </row>
        <row r="341">
          <cell r="C341" t="str">
            <v/>
          </cell>
        </row>
        <row r="341">
          <cell r="L341" t="str">
            <v>N</v>
          </cell>
          <cell r="M341" t="str">
            <v/>
          </cell>
        </row>
        <row r="342">
          <cell r="C342" t="str">
            <v/>
          </cell>
        </row>
        <row r="342">
          <cell r="L342" t="str">
            <v>N</v>
          </cell>
          <cell r="M342" t="str">
            <v/>
          </cell>
        </row>
        <row r="343">
          <cell r="C343" t="str">
            <v/>
          </cell>
        </row>
        <row r="343">
          <cell r="L343" t="str">
            <v>N</v>
          </cell>
          <cell r="M343" t="str">
            <v/>
          </cell>
        </row>
        <row r="344">
          <cell r="C344" t="str">
            <v/>
          </cell>
        </row>
        <row r="344">
          <cell r="L344" t="str">
            <v>N</v>
          </cell>
          <cell r="M344" t="str">
            <v/>
          </cell>
        </row>
        <row r="345">
          <cell r="C345" t="str">
            <v/>
          </cell>
        </row>
        <row r="345">
          <cell r="L345" t="str">
            <v>N</v>
          </cell>
          <cell r="M345" t="str">
            <v/>
          </cell>
        </row>
        <row r="346">
          <cell r="C346" t="str">
            <v/>
          </cell>
        </row>
        <row r="346">
          <cell r="L346" t="str">
            <v>N</v>
          </cell>
          <cell r="M346" t="str">
            <v/>
          </cell>
        </row>
        <row r="347">
          <cell r="C347" t="str">
            <v/>
          </cell>
        </row>
        <row r="347">
          <cell r="L347" t="str">
            <v>N</v>
          </cell>
          <cell r="M347" t="str">
            <v/>
          </cell>
        </row>
        <row r="348">
          <cell r="C348" t="str">
            <v/>
          </cell>
        </row>
        <row r="348">
          <cell r="L348" t="str">
            <v>N</v>
          </cell>
          <cell r="M348" t="str">
            <v/>
          </cell>
        </row>
        <row r="349">
          <cell r="C349" t="str">
            <v/>
          </cell>
        </row>
        <row r="349">
          <cell r="L349" t="str">
            <v>N</v>
          </cell>
          <cell r="M349" t="str">
            <v/>
          </cell>
        </row>
        <row r="350">
          <cell r="C350" t="str">
            <v/>
          </cell>
        </row>
        <row r="350">
          <cell r="L350" t="str">
            <v>N</v>
          </cell>
          <cell r="M350" t="str">
            <v/>
          </cell>
        </row>
        <row r="351">
          <cell r="C351" t="str">
            <v/>
          </cell>
        </row>
        <row r="351">
          <cell r="L351" t="str">
            <v>N</v>
          </cell>
          <cell r="M351" t="str">
            <v/>
          </cell>
        </row>
        <row r="352">
          <cell r="C352" t="str">
            <v/>
          </cell>
        </row>
        <row r="352">
          <cell r="L352" t="str">
            <v>N</v>
          </cell>
          <cell r="M352" t="str">
            <v/>
          </cell>
        </row>
        <row r="353">
          <cell r="C353" t="str">
            <v/>
          </cell>
        </row>
        <row r="353">
          <cell r="L353" t="str">
            <v>N</v>
          </cell>
          <cell r="M353" t="str">
            <v/>
          </cell>
        </row>
        <row r="354">
          <cell r="C354" t="str">
            <v/>
          </cell>
        </row>
        <row r="354">
          <cell r="L354" t="str">
            <v>N</v>
          </cell>
          <cell r="M354" t="str">
            <v/>
          </cell>
        </row>
        <row r="355">
          <cell r="C355" t="str">
            <v/>
          </cell>
        </row>
        <row r="355">
          <cell r="L355" t="str">
            <v>N</v>
          </cell>
          <cell r="M355" t="str">
            <v/>
          </cell>
        </row>
        <row r="356">
          <cell r="C356" t="str">
            <v/>
          </cell>
        </row>
        <row r="356">
          <cell r="L356" t="str">
            <v>N</v>
          </cell>
          <cell r="M356" t="str">
            <v/>
          </cell>
        </row>
        <row r="357">
          <cell r="C357" t="str">
            <v/>
          </cell>
        </row>
        <row r="357">
          <cell r="L357" t="str">
            <v>N</v>
          </cell>
          <cell r="M357" t="str">
            <v/>
          </cell>
        </row>
        <row r="358">
          <cell r="C358" t="str">
            <v/>
          </cell>
        </row>
        <row r="358">
          <cell r="L358" t="str">
            <v>N</v>
          </cell>
          <cell r="M358" t="str">
            <v/>
          </cell>
        </row>
        <row r="359">
          <cell r="C359" t="str">
            <v/>
          </cell>
        </row>
        <row r="359">
          <cell r="L359" t="str">
            <v>N</v>
          </cell>
          <cell r="M359" t="str">
            <v/>
          </cell>
        </row>
        <row r="360">
          <cell r="C360" t="str">
            <v/>
          </cell>
        </row>
        <row r="360">
          <cell r="L360" t="str">
            <v>N</v>
          </cell>
          <cell r="M360" t="str">
            <v/>
          </cell>
        </row>
        <row r="361">
          <cell r="C361" t="str">
            <v/>
          </cell>
        </row>
        <row r="361">
          <cell r="L361" t="str">
            <v>N</v>
          </cell>
          <cell r="M361" t="str">
            <v/>
          </cell>
        </row>
        <row r="362">
          <cell r="C362" t="str">
            <v/>
          </cell>
        </row>
        <row r="362">
          <cell r="L362" t="str">
            <v>N</v>
          </cell>
          <cell r="M362" t="str">
            <v/>
          </cell>
        </row>
        <row r="363">
          <cell r="C363" t="str">
            <v/>
          </cell>
        </row>
        <row r="363">
          <cell r="L363" t="str">
            <v>N</v>
          </cell>
          <cell r="M363" t="str">
            <v/>
          </cell>
        </row>
        <row r="364">
          <cell r="C364" t="str">
            <v/>
          </cell>
        </row>
        <row r="364">
          <cell r="L364" t="str">
            <v>N</v>
          </cell>
          <cell r="M364" t="str">
            <v/>
          </cell>
        </row>
        <row r="365">
          <cell r="C365" t="str">
            <v/>
          </cell>
        </row>
        <row r="365">
          <cell r="L365" t="str">
            <v>N</v>
          </cell>
          <cell r="M365" t="str">
            <v/>
          </cell>
        </row>
        <row r="366">
          <cell r="C366" t="str">
            <v/>
          </cell>
        </row>
        <row r="366">
          <cell r="L366" t="str">
            <v>N</v>
          </cell>
          <cell r="M366" t="str">
            <v/>
          </cell>
        </row>
        <row r="367">
          <cell r="C367" t="str">
            <v/>
          </cell>
        </row>
        <row r="367">
          <cell r="L367" t="str">
            <v>N</v>
          </cell>
          <cell r="M367" t="str">
            <v/>
          </cell>
        </row>
        <row r="368">
          <cell r="C368" t="str">
            <v/>
          </cell>
        </row>
        <row r="368">
          <cell r="L368" t="str">
            <v>N</v>
          </cell>
          <cell r="M368" t="str">
            <v/>
          </cell>
        </row>
        <row r="369">
          <cell r="C369" t="str">
            <v/>
          </cell>
        </row>
        <row r="369">
          <cell r="L369" t="str">
            <v>N</v>
          </cell>
          <cell r="M369" t="str">
            <v/>
          </cell>
        </row>
        <row r="370">
          <cell r="C370" t="str">
            <v/>
          </cell>
        </row>
        <row r="370">
          <cell r="L370" t="str">
            <v>N</v>
          </cell>
          <cell r="M370" t="str">
            <v/>
          </cell>
        </row>
        <row r="371">
          <cell r="C371" t="str">
            <v/>
          </cell>
        </row>
        <row r="371">
          <cell r="L371" t="str">
            <v>N</v>
          </cell>
          <cell r="M371" t="str">
            <v/>
          </cell>
        </row>
        <row r="372">
          <cell r="C372" t="str">
            <v/>
          </cell>
        </row>
        <row r="372">
          <cell r="L372" t="str">
            <v>N</v>
          </cell>
          <cell r="M372" t="str">
            <v/>
          </cell>
        </row>
        <row r="373">
          <cell r="C373" t="str">
            <v/>
          </cell>
        </row>
        <row r="373">
          <cell r="L373" t="str">
            <v>N</v>
          </cell>
          <cell r="M373" t="str">
            <v/>
          </cell>
        </row>
        <row r="374">
          <cell r="C374" t="str">
            <v/>
          </cell>
        </row>
        <row r="374">
          <cell r="L374" t="str">
            <v>N</v>
          </cell>
          <cell r="M374" t="str">
            <v/>
          </cell>
        </row>
        <row r="375">
          <cell r="C375" t="str">
            <v/>
          </cell>
        </row>
        <row r="375">
          <cell r="L375" t="str">
            <v>N</v>
          </cell>
          <cell r="M375" t="str">
            <v/>
          </cell>
        </row>
        <row r="376">
          <cell r="C376" t="str">
            <v/>
          </cell>
        </row>
        <row r="376">
          <cell r="L376" t="str">
            <v>N</v>
          </cell>
          <cell r="M376" t="str">
            <v/>
          </cell>
        </row>
        <row r="377">
          <cell r="C377" t="str">
            <v/>
          </cell>
        </row>
        <row r="377">
          <cell r="L377" t="str">
            <v>N</v>
          </cell>
          <cell r="M377" t="str">
            <v/>
          </cell>
        </row>
        <row r="378">
          <cell r="C378" t="str">
            <v/>
          </cell>
        </row>
        <row r="378">
          <cell r="L378" t="str">
            <v>N</v>
          </cell>
          <cell r="M378" t="str">
            <v/>
          </cell>
        </row>
        <row r="379">
          <cell r="C379" t="str">
            <v/>
          </cell>
        </row>
        <row r="379">
          <cell r="L379" t="str">
            <v>N</v>
          </cell>
          <cell r="M379" t="str">
            <v/>
          </cell>
        </row>
        <row r="380">
          <cell r="C380" t="str">
            <v/>
          </cell>
        </row>
        <row r="380">
          <cell r="L380" t="str">
            <v>N</v>
          </cell>
          <cell r="M380" t="str">
            <v/>
          </cell>
        </row>
        <row r="381">
          <cell r="C381" t="str">
            <v/>
          </cell>
        </row>
        <row r="381">
          <cell r="L381" t="str">
            <v>N</v>
          </cell>
          <cell r="M381" t="str">
            <v/>
          </cell>
        </row>
        <row r="382">
          <cell r="C382" t="str">
            <v/>
          </cell>
        </row>
        <row r="382">
          <cell r="L382" t="str">
            <v>N</v>
          </cell>
          <cell r="M382" t="str">
            <v/>
          </cell>
        </row>
        <row r="383">
          <cell r="C383" t="str">
            <v/>
          </cell>
        </row>
        <row r="383">
          <cell r="L383" t="str">
            <v>N</v>
          </cell>
          <cell r="M383" t="str">
            <v/>
          </cell>
        </row>
        <row r="384">
          <cell r="C384" t="str">
            <v/>
          </cell>
        </row>
        <row r="384">
          <cell r="L384" t="str">
            <v>N</v>
          </cell>
          <cell r="M384" t="str">
            <v/>
          </cell>
        </row>
        <row r="385">
          <cell r="C385" t="str">
            <v/>
          </cell>
        </row>
        <row r="385">
          <cell r="L385" t="str">
            <v>N</v>
          </cell>
          <cell r="M385" t="str">
            <v/>
          </cell>
        </row>
        <row r="386">
          <cell r="C386" t="str">
            <v/>
          </cell>
        </row>
        <row r="386">
          <cell r="L386" t="str">
            <v>N</v>
          </cell>
          <cell r="M386" t="str">
            <v/>
          </cell>
        </row>
        <row r="387">
          <cell r="C387" t="str">
            <v/>
          </cell>
        </row>
        <row r="387">
          <cell r="L387" t="str">
            <v>N</v>
          </cell>
          <cell r="M387" t="str">
            <v/>
          </cell>
        </row>
        <row r="388">
          <cell r="C388" t="str">
            <v/>
          </cell>
        </row>
        <row r="388">
          <cell r="L388" t="str">
            <v>N</v>
          </cell>
          <cell r="M388" t="str">
            <v/>
          </cell>
        </row>
        <row r="389">
          <cell r="C389" t="str">
            <v/>
          </cell>
        </row>
        <row r="389">
          <cell r="L389" t="str">
            <v>N</v>
          </cell>
          <cell r="M389" t="str">
            <v/>
          </cell>
        </row>
        <row r="390">
          <cell r="C390" t="str">
            <v/>
          </cell>
        </row>
        <row r="390">
          <cell r="L390" t="str">
            <v>N</v>
          </cell>
          <cell r="M390" t="str">
            <v/>
          </cell>
        </row>
        <row r="391">
          <cell r="C391" t="str">
            <v/>
          </cell>
        </row>
        <row r="391">
          <cell r="L391" t="str">
            <v>N</v>
          </cell>
          <cell r="M391" t="str">
            <v/>
          </cell>
        </row>
        <row r="392">
          <cell r="C392" t="str">
            <v/>
          </cell>
        </row>
        <row r="392">
          <cell r="L392" t="str">
            <v>N</v>
          </cell>
          <cell r="M392" t="str">
            <v/>
          </cell>
        </row>
        <row r="393">
          <cell r="C393" t="str">
            <v/>
          </cell>
        </row>
        <row r="393">
          <cell r="L393" t="str">
            <v>N</v>
          </cell>
          <cell r="M393" t="str">
            <v/>
          </cell>
        </row>
        <row r="394">
          <cell r="C394" t="str">
            <v/>
          </cell>
        </row>
        <row r="394">
          <cell r="L394" t="str">
            <v>N</v>
          </cell>
          <cell r="M394" t="str">
            <v/>
          </cell>
        </row>
        <row r="395">
          <cell r="C395" t="str">
            <v/>
          </cell>
        </row>
        <row r="395">
          <cell r="L395" t="str">
            <v>N</v>
          </cell>
          <cell r="M395" t="str">
            <v/>
          </cell>
        </row>
        <row r="396">
          <cell r="C396" t="str">
            <v/>
          </cell>
        </row>
        <row r="396">
          <cell r="L396" t="str">
            <v>N</v>
          </cell>
          <cell r="M396" t="str">
            <v/>
          </cell>
        </row>
        <row r="397">
          <cell r="C397" t="str">
            <v/>
          </cell>
        </row>
        <row r="397">
          <cell r="L397" t="str">
            <v>N</v>
          </cell>
          <cell r="M397" t="str">
            <v/>
          </cell>
        </row>
        <row r="398">
          <cell r="C398" t="str">
            <v/>
          </cell>
        </row>
        <row r="398">
          <cell r="L398" t="str">
            <v>N</v>
          </cell>
          <cell r="M398" t="str">
            <v/>
          </cell>
        </row>
        <row r="399">
          <cell r="C399" t="str">
            <v/>
          </cell>
        </row>
        <row r="399">
          <cell r="L399" t="str">
            <v>N</v>
          </cell>
          <cell r="M399" t="str">
            <v/>
          </cell>
        </row>
        <row r="400">
          <cell r="C400" t="str">
            <v/>
          </cell>
        </row>
        <row r="400">
          <cell r="L400" t="str">
            <v>N</v>
          </cell>
          <cell r="M400" t="str">
            <v/>
          </cell>
        </row>
        <row r="401">
          <cell r="C401" t="str">
            <v/>
          </cell>
        </row>
        <row r="401">
          <cell r="L401" t="str">
            <v>N</v>
          </cell>
          <cell r="M401" t="str">
            <v/>
          </cell>
        </row>
        <row r="402">
          <cell r="C402" t="str">
            <v/>
          </cell>
        </row>
        <row r="402">
          <cell r="L402" t="str">
            <v>N</v>
          </cell>
          <cell r="M402" t="str">
            <v/>
          </cell>
        </row>
        <row r="403">
          <cell r="C403" t="str">
            <v/>
          </cell>
        </row>
        <row r="403">
          <cell r="L403" t="str">
            <v>N</v>
          </cell>
          <cell r="M403" t="str">
            <v/>
          </cell>
        </row>
        <row r="404">
          <cell r="C404" t="str">
            <v/>
          </cell>
        </row>
        <row r="404">
          <cell r="L404" t="str">
            <v>N</v>
          </cell>
          <cell r="M404" t="str">
            <v/>
          </cell>
        </row>
        <row r="405">
          <cell r="C405" t="str">
            <v/>
          </cell>
        </row>
        <row r="405">
          <cell r="L405" t="str">
            <v>N</v>
          </cell>
          <cell r="M405" t="str">
            <v/>
          </cell>
        </row>
        <row r="406">
          <cell r="C406" t="str">
            <v/>
          </cell>
        </row>
        <row r="406">
          <cell r="L406" t="str">
            <v>N</v>
          </cell>
          <cell r="M406" t="str">
            <v/>
          </cell>
        </row>
        <row r="407">
          <cell r="C407" t="str">
            <v/>
          </cell>
        </row>
        <row r="407">
          <cell r="L407" t="str">
            <v>N</v>
          </cell>
          <cell r="M407" t="str">
            <v/>
          </cell>
        </row>
        <row r="408">
          <cell r="C408" t="str">
            <v/>
          </cell>
        </row>
        <row r="408">
          <cell r="L408" t="str">
            <v>N</v>
          </cell>
          <cell r="M408" t="str">
            <v/>
          </cell>
        </row>
        <row r="409">
          <cell r="C409" t="str">
            <v/>
          </cell>
        </row>
        <row r="409">
          <cell r="L409" t="str">
            <v>N</v>
          </cell>
          <cell r="M409" t="str">
            <v/>
          </cell>
        </row>
        <row r="410">
          <cell r="C410" t="str">
            <v/>
          </cell>
        </row>
        <row r="410">
          <cell r="L410" t="str">
            <v>N</v>
          </cell>
          <cell r="M410" t="str">
            <v/>
          </cell>
        </row>
        <row r="411">
          <cell r="C411" t="str">
            <v/>
          </cell>
        </row>
        <row r="411">
          <cell r="L411" t="str">
            <v>N</v>
          </cell>
          <cell r="M411" t="str">
            <v/>
          </cell>
        </row>
        <row r="412">
          <cell r="C412" t="str">
            <v/>
          </cell>
        </row>
        <row r="412">
          <cell r="L412" t="str">
            <v>N</v>
          </cell>
          <cell r="M412" t="str">
            <v/>
          </cell>
        </row>
        <row r="413">
          <cell r="C413" t="str">
            <v/>
          </cell>
        </row>
        <row r="413">
          <cell r="L413" t="str">
            <v>N</v>
          </cell>
          <cell r="M413" t="str">
            <v/>
          </cell>
        </row>
        <row r="414">
          <cell r="C414" t="str">
            <v/>
          </cell>
        </row>
        <row r="414">
          <cell r="L414" t="str">
            <v>N</v>
          </cell>
          <cell r="M414" t="str">
            <v/>
          </cell>
        </row>
        <row r="415">
          <cell r="C415" t="str">
            <v/>
          </cell>
        </row>
        <row r="415">
          <cell r="L415" t="str">
            <v>N</v>
          </cell>
          <cell r="M415" t="str">
            <v/>
          </cell>
        </row>
        <row r="416">
          <cell r="C416" t="str">
            <v/>
          </cell>
        </row>
        <row r="416">
          <cell r="L416" t="str">
            <v>N</v>
          </cell>
          <cell r="M416" t="str">
            <v/>
          </cell>
        </row>
        <row r="417">
          <cell r="C417" t="str">
            <v/>
          </cell>
        </row>
        <row r="417">
          <cell r="L417" t="str">
            <v>N</v>
          </cell>
          <cell r="M417" t="str">
            <v/>
          </cell>
        </row>
        <row r="418">
          <cell r="C418" t="str">
            <v/>
          </cell>
        </row>
        <row r="418">
          <cell r="L418" t="str">
            <v>N</v>
          </cell>
          <cell r="M418" t="str">
            <v/>
          </cell>
        </row>
        <row r="419">
          <cell r="C419" t="str">
            <v/>
          </cell>
        </row>
        <row r="419">
          <cell r="L419" t="str">
            <v>N</v>
          </cell>
          <cell r="M419" t="str">
            <v/>
          </cell>
        </row>
        <row r="420">
          <cell r="C420" t="str">
            <v/>
          </cell>
        </row>
        <row r="420">
          <cell r="L420" t="str">
            <v>N</v>
          </cell>
          <cell r="M420" t="str">
            <v/>
          </cell>
        </row>
        <row r="421">
          <cell r="C421" t="str">
            <v/>
          </cell>
        </row>
        <row r="421">
          <cell r="L421" t="str">
            <v>N</v>
          </cell>
          <cell r="M421" t="str">
            <v/>
          </cell>
        </row>
        <row r="422">
          <cell r="C422" t="str">
            <v/>
          </cell>
        </row>
        <row r="422">
          <cell r="L422" t="str">
            <v>N</v>
          </cell>
          <cell r="M422" t="str">
            <v/>
          </cell>
        </row>
        <row r="423">
          <cell r="C423" t="str">
            <v/>
          </cell>
        </row>
        <row r="423">
          <cell r="L423" t="str">
            <v>N</v>
          </cell>
          <cell r="M423" t="str">
            <v/>
          </cell>
        </row>
        <row r="424">
          <cell r="C424" t="str">
            <v/>
          </cell>
        </row>
        <row r="424">
          <cell r="L424" t="str">
            <v>N</v>
          </cell>
          <cell r="M424" t="str">
            <v/>
          </cell>
        </row>
        <row r="425">
          <cell r="C425" t="str">
            <v/>
          </cell>
        </row>
        <row r="425">
          <cell r="L425" t="str">
            <v>N</v>
          </cell>
          <cell r="M425" t="str">
            <v/>
          </cell>
        </row>
        <row r="426">
          <cell r="C426" t="str">
            <v/>
          </cell>
        </row>
        <row r="426">
          <cell r="L426" t="str">
            <v>N</v>
          </cell>
          <cell r="M426" t="str">
            <v/>
          </cell>
        </row>
        <row r="427">
          <cell r="C427" t="str">
            <v/>
          </cell>
        </row>
        <row r="427">
          <cell r="L427" t="str">
            <v>N</v>
          </cell>
          <cell r="M427" t="str">
            <v/>
          </cell>
        </row>
        <row r="428">
          <cell r="C428" t="str">
            <v/>
          </cell>
        </row>
        <row r="428">
          <cell r="L428" t="str">
            <v>N</v>
          </cell>
          <cell r="M428" t="str">
            <v/>
          </cell>
        </row>
        <row r="429">
          <cell r="C429" t="str">
            <v/>
          </cell>
        </row>
        <row r="429">
          <cell r="L429" t="str">
            <v>N</v>
          </cell>
          <cell r="M429" t="str">
            <v/>
          </cell>
        </row>
        <row r="430">
          <cell r="C430" t="str">
            <v/>
          </cell>
        </row>
        <row r="430">
          <cell r="L430" t="str">
            <v>N</v>
          </cell>
          <cell r="M430" t="str">
            <v/>
          </cell>
        </row>
        <row r="431">
          <cell r="C431" t="str">
            <v/>
          </cell>
        </row>
        <row r="431">
          <cell r="L431" t="str">
            <v>N</v>
          </cell>
          <cell r="M431" t="str">
            <v/>
          </cell>
        </row>
        <row r="432">
          <cell r="C432" t="str">
            <v/>
          </cell>
        </row>
        <row r="432">
          <cell r="L432" t="str">
            <v>N</v>
          </cell>
          <cell r="M432" t="str">
            <v/>
          </cell>
        </row>
        <row r="433">
          <cell r="C433" t="str">
            <v/>
          </cell>
        </row>
        <row r="433">
          <cell r="L433" t="str">
            <v>N</v>
          </cell>
          <cell r="M433" t="str">
            <v/>
          </cell>
        </row>
        <row r="434">
          <cell r="C434" t="str">
            <v/>
          </cell>
        </row>
        <row r="434">
          <cell r="L434" t="str">
            <v>N</v>
          </cell>
          <cell r="M434" t="str">
            <v/>
          </cell>
        </row>
        <row r="435">
          <cell r="C435" t="str">
            <v/>
          </cell>
        </row>
        <row r="435">
          <cell r="L435" t="str">
            <v>N</v>
          </cell>
          <cell r="M435" t="str">
            <v/>
          </cell>
        </row>
        <row r="436">
          <cell r="C436" t="str">
            <v/>
          </cell>
        </row>
        <row r="436">
          <cell r="L436" t="str">
            <v>N</v>
          </cell>
          <cell r="M436" t="str">
            <v/>
          </cell>
        </row>
        <row r="437">
          <cell r="C437" t="str">
            <v/>
          </cell>
        </row>
        <row r="437">
          <cell r="L437" t="str">
            <v>N</v>
          </cell>
          <cell r="M437" t="str">
            <v/>
          </cell>
        </row>
        <row r="438">
          <cell r="C438" t="str">
            <v/>
          </cell>
        </row>
        <row r="438">
          <cell r="L438" t="str">
            <v>N</v>
          </cell>
          <cell r="M438" t="str">
            <v/>
          </cell>
        </row>
        <row r="439">
          <cell r="C439" t="str">
            <v/>
          </cell>
        </row>
        <row r="439">
          <cell r="L439" t="str">
            <v>N</v>
          </cell>
          <cell r="M439" t="str">
            <v/>
          </cell>
        </row>
        <row r="440">
          <cell r="C440" t="str">
            <v/>
          </cell>
        </row>
        <row r="440">
          <cell r="L440" t="str">
            <v>N</v>
          </cell>
          <cell r="M440" t="str">
            <v/>
          </cell>
        </row>
        <row r="441">
          <cell r="C441" t="str">
            <v/>
          </cell>
        </row>
        <row r="441">
          <cell r="L441" t="str">
            <v>N</v>
          </cell>
          <cell r="M441" t="str">
            <v/>
          </cell>
        </row>
        <row r="442">
          <cell r="C442" t="str">
            <v/>
          </cell>
        </row>
        <row r="442">
          <cell r="L442" t="str">
            <v>N</v>
          </cell>
          <cell r="M442" t="str">
            <v/>
          </cell>
        </row>
        <row r="443">
          <cell r="C443" t="str">
            <v/>
          </cell>
        </row>
        <row r="443">
          <cell r="L443" t="str">
            <v>N</v>
          </cell>
          <cell r="M443" t="str">
            <v/>
          </cell>
        </row>
        <row r="444">
          <cell r="C444" t="str">
            <v/>
          </cell>
        </row>
        <row r="444">
          <cell r="L444" t="str">
            <v>N</v>
          </cell>
          <cell r="M444" t="str">
            <v/>
          </cell>
        </row>
        <row r="445">
          <cell r="C445" t="str">
            <v/>
          </cell>
        </row>
        <row r="445">
          <cell r="L445" t="str">
            <v>N</v>
          </cell>
          <cell r="M445" t="str">
            <v/>
          </cell>
        </row>
        <row r="446">
          <cell r="C446" t="str">
            <v/>
          </cell>
        </row>
        <row r="446">
          <cell r="L446" t="str">
            <v>N</v>
          </cell>
          <cell r="M446" t="str">
            <v/>
          </cell>
        </row>
        <row r="447">
          <cell r="C447" t="str">
            <v/>
          </cell>
        </row>
        <row r="447">
          <cell r="L447" t="str">
            <v>N</v>
          </cell>
          <cell r="M447" t="str">
            <v/>
          </cell>
        </row>
        <row r="448">
          <cell r="C448" t="str">
            <v/>
          </cell>
        </row>
        <row r="448">
          <cell r="L448" t="str">
            <v>N</v>
          </cell>
          <cell r="M448" t="str">
            <v/>
          </cell>
        </row>
        <row r="449">
          <cell r="C449" t="str">
            <v/>
          </cell>
        </row>
        <row r="449">
          <cell r="L449" t="str">
            <v>N</v>
          </cell>
          <cell r="M449" t="str">
            <v/>
          </cell>
        </row>
        <row r="450">
          <cell r="C450" t="str">
            <v/>
          </cell>
        </row>
        <row r="450">
          <cell r="L450" t="str">
            <v>N</v>
          </cell>
          <cell r="M450" t="str">
            <v/>
          </cell>
        </row>
        <row r="451">
          <cell r="C451" t="str">
            <v/>
          </cell>
        </row>
        <row r="451">
          <cell r="L451" t="str">
            <v>N</v>
          </cell>
          <cell r="M451" t="str">
            <v/>
          </cell>
        </row>
        <row r="452">
          <cell r="C452" t="str">
            <v/>
          </cell>
        </row>
        <row r="452">
          <cell r="L452" t="str">
            <v>N</v>
          </cell>
          <cell r="M452" t="str">
            <v/>
          </cell>
        </row>
        <row r="453">
          <cell r="C453" t="str">
            <v/>
          </cell>
        </row>
        <row r="453">
          <cell r="L453" t="str">
            <v>N</v>
          </cell>
          <cell r="M453" t="str">
            <v/>
          </cell>
        </row>
        <row r="454">
          <cell r="C454" t="str">
            <v/>
          </cell>
        </row>
        <row r="454">
          <cell r="L454" t="str">
            <v>N</v>
          </cell>
          <cell r="M454" t="str">
            <v/>
          </cell>
        </row>
        <row r="455">
          <cell r="C455" t="str">
            <v/>
          </cell>
        </row>
        <row r="455">
          <cell r="L455" t="str">
            <v>N</v>
          </cell>
          <cell r="M455" t="str">
            <v/>
          </cell>
        </row>
        <row r="456">
          <cell r="C456" t="str">
            <v/>
          </cell>
        </row>
        <row r="456">
          <cell r="L456" t="str">
            <v>N</v>
          </cell>
          <cell r="M456" t="str">
            <v/>
          </cell>
        </row>
        <row r="457">
          <cell r="A457" t="str">
            <v>INTERMEDIATE  (400 entries maximum)</v>
          </cell>
        </row>
        <row r="458">
          <cell r="A458">
            <v>400</v>
          </cell>
          <cell r="B458" t="str">
            <v>Slav &amp; Mike Shchrebakov</v>
          </cell>
          <cell r="C458">
            <v>5</v>
          </cell>
          <cell r="D458">
            <v>1502</v>
          </cell>
          <cell r="E458">
            <v>15</v>
          </cell>
          <cell r="F458" t="str">
            <v>Cock</v>
          </cell>
          <cell r="G458" t="str">
            <v>Young</v>
          </cell>
          <cell r="H458" t="str">
            <v>S &amp; M</v>
          </cell>
          <cell r="I458">
            <v>3</v>
          </cell>
          <cell r="J458">
            <v>2016</v>
          </cell>
          <cell r="K458" t="str">
            <v>Spangle Light Green</v>
          </cell>
          <cell r="L458" t="str">
            <v>I</v>
          </cell>
          <cell r="M458">
            <v>400</v>
          </cell>
        </row>
        <row r="459">
          <cell r="A459">
            <v>401</v>
          </cell>
          <cell r="B459" t="str">
            <v>Slav &amp; Mike Shchrebakov</v>
          </cell>
          <cell r="C459">
            <v>5</v>
          </cell>
          <cell r="D459">
            <v>1501</v>
          </cell>
          <cell r="E459">
            <v>15</v>
          </cell>
          <cell r="F459" t="str">
            <v>Cock</v>
          </cell>
          <cell r="G459" t="str">
            <v>Old</v>
          </cell>
          <cell r="H459" t="str">
            <v>S &amp; M</v>
          </cell>
          <cell r="I459">
            <v>62</v>
          </cell>
          <cell r="J459">
            <v>2015</v>
          </cell>
          <cell r="K459" t="str">
            <v>Spangle Light Green</v>
          </cell>
          <cell r="L459" t="str">
            <v>I</v>
          </cell>
          <cell r="M459">
            <v>401</v>
          </cell>
        </row>
        <row r="460">
          <cell r="A460">
            <v>402</v>
          </cell>
          <cell r="B460" t="str">
            <v>Slav &amp; Mike Shchrebakov</v>
          </cell>
          <cell r="C460">
            <v>5</v>
          </cell>
          <cell r="D460">
            <v>1501</v>
          </cell>
          <cell r="E460">
            <v>15</v>
          </cell>
          <cell r="F460" t="str">
            <v>Cock</v>
          </cell>
          <cell r="G460" t="str">
            <v>Old</v>
          </cell>
          <cell r="H460" t="str">
            <v>S &amp; M</v>
          </cell>
          <cell r="I460">
            <v>64</v>
          </cell>
          <cell r="J460">
            <v>2015</v>
          </cell>
          <cell r="K460" t="str">
            <v>Spangle Light Green</v>
          </cell>
          <cell r="L460" t="str">
            <v>I</v>
          </cell>
          <cell r="M460">
            <v>402</v>
          </cell>
        </row>
        <row r="461">
          <cell r="A461">
            <v>403</v>
          </cell>
          <cell r="B461" t="str">
            <v>Slav &amp; Mike Shchrebakov</v>
          </cell>
          <cell r="C461">
            <v>5</v>
          </cell>
          <cell r="D461">
            <v>1702</v>
          </cell>
          <cell r="E461">
            <v>17</v>
          </cell>
          <cell r="F461" t="str">
            <v>Cock</v>
          </cell>
          <cell r="G461" t="str">
            <v>Young</v>
          </cell>
          <cell r="H461" t="str">
            <v>S &amp; M</v>
          </cell>
          <cell r="I461">
            <v>26</v>
          </cell>
          <cell r="J461">
            <v>2016</v>
          </cell>
          <cell r="K461" t="str">
            <v>Dominant Pied Light Green</v>
          </cell>
          <cell r="L461" t="str">
            <v>I</v>
          </cell>
          <cell r="M461">
            <v>403</v>
          </cell>
        </row>
        <row r="462">
          <cell r="A462">
            <v>404</v>
          </cell>
          <cell r="B462" t="str">
            <v>Slav &amp; Mike Shchrebakov</v>
          </cell>
          <cell r="C462">
            <v>5</v>
          </cell>
          <cell r="D462">
            <v>1501</v>
          </cell>
          <cell r="E462">
            <v>15</v>
          </cell>
          <cell r="F462" t="str">
            <v>Cock</v>
          </cell>
          <cell r="G462" t="str">
            <v>Old</v>
          </cell>
          <cell r="H462" t="str">
            <v>S &amp; M</v>
          </cell>
          <cell r="I462">
            <v>4</v>
          </cell>
          <cell r="J462">
            <v>2015</v>
          </cell>
          <cell r="K462" t="str">
            <v>Spangle Grey</v>
          </cell>
          <cell r="L462" t="str">
            <v>I</v>
          </cell>
          <cell r="M462">
            <v>404</v>
          </cell>
        </row>
        <row r="463">
          <cell r="A463">
            <v>405</v>
          </cell>
          <cell r="B463" t="str">
            <v>Slav &amp; Mike Shchrebakov</v>
          </cell>
          <cell r="C463">
            <v>5</v>
          </cell>
          <cell r="D463">
            <v>1504</v>
          </cell>
          <cell r="E463">
            <v>15</v>
          </cell>
          <cell r="F463" t="str">
            <v>Hen</v>
          </cell>
          <cell r="G463" t="str">
            <v>Young</v>
          </cell>
          <cell r="H463" t="str">
            <v>S &amp; M</v>
          </cell>
          <cell r="I463">
            <v>2</v>
          </cell>
          <cell r="J463">
            <v>2016</v>
          </cell>
          <cell r="K463" t="str">
            <v>Spangle Grey</v>
          </cell>
          <cell r="L463" t="str">
            <v>I</v>
          </cell>
          <cell r="M463">
            <v>405</v>
          </cell>
        </row>
        <row r="464">
          <cell r="A464">
            <v>406</v>
          </cell>
          <cell r="B464" t="str">
            <v>Slav &amp; Mike Shchrebakov</v>
          </cell>
          <cell r="C464">
            <v>5</v>
          </cell>
          <cell r="D464">
            <v>1603</v>
          </cell>
          <cell r="E464">
            <v>16</v>
          </cell>
          <cell r="F464" t="str">
            <v>Hen</v>
          </cell>
          <cell r="G464" t="str">
            <v>Old</v>
          </cell>
          <cell r="H464" t="str">
            <v>S &amp; M</v>
          </cell>
          <cell r="I464">
            <v>1</v>
          </cell>
          <cell r="J464">
            <v>2014</v>
          </cell>
          <cell r="K464" t="str">
            <v>Double Factor Spangle Yellow</v>
          </cell>
          <cell r="L464" t="str">
            <v>I</v>
          </cell>
          <cell r="M464">
            <v>406</v>
          </cell>
        </row>
        <row r="465">
          <cell r="A465">
            <v>407</v>
          </cell>
          <cell r="B465" t="str">
            <v>Slav &amp; Mike Shchrebakov</v>
          </cell>
          <cell r="C465">
            <v>5</v>
          </cell>
          <cell r="D465">
            <v>502</v>
          </cell>
          <cell r="E465">
            <v>5</v>
          </cell>
          <cell r="F465" t="str">
            <v>Cock</v>
          </cell>
          <cell r="G465" t="str">
            <v>Young</v>
          </cell>
          <cell r="H465" t="str">
            <v>S &amp; M</v>
          </cell>
          <cell r="I465">
            <v>27</v>
          </cell>
          <cell r="J465">
            <v>2016</v>
          </cell>
          <cell r="K465" t="str">
            <v>Grey Green</v>
          </cell>
          <cell r="L465" t="str">
            <v>I</v>
          </cell>
          <cell r="M465">
            <v>407</v>
          </cell>
        </row>
        <row r="466">
          <cell r="A466">
            <v>408</v>
          </cell>
          <cell r="B466" t="str">
            <v>Slav &amp; Mike Shchrebakov</v>
          </cell>
          <cell r="C466">
            <v>5</v>
          </cell>
          <cell r="D466">
            <v>2202</v>
          </cell>
          <cell r="E466">
            <v>22</v>
          </cell>
          <cell r="F466" t="str">
            <v>Cock</v>
          </cell>
          <cell r="G466" t="str">
            <v>Young</v>
          </cell>
          <cell r="H466" t="str">
            <v>S &amp; M</v>
          </cell>
          <cell r="I466">
            <v>11</v>
          </cell>
          <cell r="J466">
            <v>2016</v>
          </cell>
          <cell r="K466" t="str">
            <v>Yellow</v>
          </cell>
          <cell r="L466" t="str">
            <v>I</v>
          </cell>
          <cell r="M466">
            <v>408</v>
          </cell>
        </row>
        <row r="467">
          <cell r="A467">
            <v>409</v>
          </cell>
          <cell r="B467" t="str">
            <v>Slav &amp; Mike Shchrebakov</v>
          </cell>
          <cell r="C467">
            <v>5</v>
          </cell>
          <cell r="D467">
            <v>804</v>
          </cell>
          <cell r="E467">
            <v>8</v>
          </cell>
          <cell r="F467" t="str">
            <v>Hen</v>
          </cell>
          <cell r="G467" t="str">
            <v>Young</v>
          </cell>
          <cell r="H467" t="str">
            <v>S &amp; M</v>
          </cell>
          <cell r="I467">
            <v>29</v>
          </cell>
          <cell r="J467">
            <v>2016</v>
          </cell>
          <cell r="K467" t="str">
            <v>Opaline Grey</v>
          </cell>
          <cell r="L467" t="str">
            <v>I</v>
          </cell>
          <cell r="M467">
            <v>409</v>
          </cell>
        </row>
        <row r="468">
          <cell r="A468">
            <v>410</v>
          </cell>
          <cell r="B468" t="str">
            <v>Slav &amp; Mike Shchrebakov</v>
          </cell>
          <cell r="C468">
            <v>5</v>
          </cell>
          <cell r="D468">
            <v>602</v>
          </cell>
          <cell r="E468">
            <v>6</v>
          </cell>
          <cell r="F468" t="str">
            <v>Cock</v>
          </cell>
          <cell r="G468" t="str">
            <v>Young</v>
          </cell>
          <cell r="H468" t="str">
            <v>S &amp; M</v>
          </cell>
          <cell r="I468">
            <v>8</v>
          </cell>
          <cell r="J468">
            <v>2016</v>
          </cell>
          <cell r="K468" t="str">
            <v>Grey</v>
          </cell>
          <cell r="L468" t="str">
            <v>I</v>
          </cell>
          <cell r="M468">
            <v>410</v>
          </cell>
        </row>
        <row r="469">
          <cell r="A469">
            <v>411</v>
          </cell>
          <cell r="B469" t="str">
            <v>Slav &amp; Mike Shchrebakov</v>
          </cell>
          <cell r="C469">
            <v>5</v>
          </cell>
          <cell r="D469">
            <v>1902</v>
          </cell>
          <cell r="E469">
            <v>19</v>
          </cell>
          <cell r="F469" t="str">
            <v>Cock</v>
          </cell>
          <cell r="G469" t="str">
            <v>Young</v>
          </cell>
          <cell r="H469" t="str">
            <v>S &amp; M</v>
          </cell>
          <cell r="I469">
            <v>5</v>
          </cell>
          <cell r="J469">
            <v>2016</v>
          </cell>
          <cell r="K469" t="str">
            <v>Yellowface Sky</v>
          </cell>
          <cell r="L469" t="str">
            <v>I</v>
          </cell>
          <cell r="M469">
            <v>411</v>
          </cell>
        </row>
        <row r="470">
          <cell r="A470">
            <v>412</v>
          </cell>
          <cell r="B470" t="str">
            <v>Slav &amp; Mike Shchrebakov</v>
          </cell>
          <cell r="C470">
            <v>5</v>
          </cell>
          <cell r="D470">
            <v>1902</v>
          </cell>
          <cell r="E470">
            <v>19</v>
          </cell>
          <cell r="F470" t="str">
            <v>Cock</v>
          </cell>
          <cell r="G470" t="str">
            <v>Young</v>
          </cell>
          <cell r="H470" t="str">
            <v>S &amp; M</v>
          </cell>
          <cell r="I470">
            <v>28</v>
          </cell>
          <cell r="J470">
            <v>2016</v>
          </cell>
          <cell r="K470" t="str">
            <v>Yellowface Sky</v>
          </cell>
          <cell r="L470" t="str">
            <v>I</v>
          </cell>
          <cell r="M470">
            <v>412</v>
          </cell>
        </row>
        <row r="471">
          <cell r="A471">
            <v>413</v>
          </cell>
          <cell r="B471" t="str">
            <v>Slav &amp; Mike Shchrebakov</v>
          </cell>
          <cell r="C471">
            <v>5</v>
          </cell>
          <cell r="D471">
            <v>1001</v>
          </cell>
          <cell r="E471">
            <v>10</v>
          </cell>
          <cell r="F471" t="str">
            <v>Cock</v>
          </cell>
          <cell r="G471" t="str">
            <v>Old</v>
          </cell>
          <cell r="H471" t="str">
            <v>S &amp; M</v>
          </cell>
          <cell r="I471">
            <v>24</v>
          </cell>
          <cell r="J471">
            <v>2015</v>
          </cell>
          <cell r="K471" t="str">
            <v>Cinnamon Sky</v>
          </cell>
          <cell r="L471" t="str">
            <v>I</v>
          </cell>
          <cell r="M471">
            <v>413</v>
          </cell>
        </row>
        <row r="472">
          <cell r="A472">
            <v>414</v>
          </cell>
          <cell r="B472" t="str">
            <v>Slav &amp; Mike Shchrebakov</v>
          </cell>
          <cell r="C472">
            <v>5</v>
          </cell>
          <cell r="D472">
            <v>1004</v>
          </cell>
          <cell r="E472">
            <v>10</v>
          </cell>
          <cell r="F472" t="str">
            <v>Hen</v>
          </cell>
          <cell r="G472" t="str">
            <v>Young</v>
          </cell>
          <cell r="H472" t="str">
            <v>S &amp; M</v>
          </cell>
          <cell r="I472">
            <v>36</v>
          </cell>
          <cell r="J472">
            <v>2016</v>
          </cell>
          <cell r="K472" t="str">
            <v>Cinnamon Sky</v>
          </cell>
          <cell r="L472" t="str">
            <v>I</v>
          </cell>
          <cell r="M472">
            <v>414</v>
          </cell>
        </row>
        <row r="473">
          <cell r="A473">
            <v>415</v>
          </cell>
          <cell r="B473" t="str">
            <v>Slav &amp; Mike Shchrebakov</v>
          </cell>
          <cell r="C473">
            <v>5</v>
          </cell>
          <cell r="D473">
            <v>304</v>
          </cell>
          <cell r="E473">
            <v>3</v>
          </cell>
          <cell r="F473" t="str">
            <v>Hen</v>
          </cell>
          <cell r="G473" t="str">
            <v>Young</v>
          </cell>
          <cell r="H473" t="str">
            <v>S &amp; M</v>
          </cell>
          <cell r="I473">
            <v>10</v>
          </cell>
          <cell r="J473">
            <v>2016</v>
          </cell>
          <cell r="K473" t="str">
            <v>Sky</v>
          </cell>
          <cell r="L473" t="str">
            <v>I</v>
          </cell>
          <cell r="M473">
            <v>415</v>
          </cell>
        </row>
        <row r="474">
          <cell r="A474">
            <v>416</v>
          </cell>
          <cell r="B474" t="str">
            <v>Slav &amp; Mike Shchrebakov</v>
          </cell>
          <cell r="C474">
            <v>5</v>
          </cell>
          <cell r="D474">
            <v>303</v>
          </cell>
          <cell r="E474">
            <v>3</v>
          </cell>
          <cell r="F474" t="str">
            <v>Hen</v>
          </cell>
          <cell r="G474" t="str">
            <v>Old</v>
          </cell>
          <cell r="H474" t="str">
            <v>S &amp; M</v>
          </cell>
          <cell r="I474">
            <v>21</v>
          </cell>
          <cell r="J474">
            <v>2015</v>
          </cell>
          <cell r="K474" t="str">
            <v>Sky</v>
          </cell>
          <cell r="L474" t="str">
            <v>I</v>
          </cell>
          <cell r="M474">
            <v>416</v>
          </cell>
        </row>
        <row r="475">
          <cell r="A475">
            <v>417</v>
          </cell>
          <cell r="B475" t="str">
            <v>Slav &amp; Mike Shchrebakov</v>
          </cell>
          <cell r="C475">
            <v>5</v>
          </cell>
          <cell r="D475">
            <v>301</v>
          </cell>
          <cell r="E475">
            <v>3</v>
          </cell>
          <cell r="F475" t="str">
            <v>Cock</v>
          </cell>
          <cell r="G475" t="str">
            <v>Old</v>
          </cell>
          <cell r="H475" t="str">
            <v>S &amp; M</v>
          </cell>
          <cell r="I475">
            <v>22</v>
          </cell>
          <cell r="J475">
            <v>2015</v>
          </cell>
          <cell r="K475" t="str">
            <v>Sky</v>
          </cell>
          <cell r="L475" t="str">
            <v>I</v>
          </cell>
          <cell r="M475">
            <v>417</v>
          </cell>
        </row>
        <row r="476">
          <cell r="A476">
            <v>418</v>
          </cell>
          <cell r="B476" t="str">
            <v>James Ward</v>
          </cell>
          <cell r="C476">
            <v>11</v>
          </cell>
          <cell r="D476">
            <v>903</v>
          </cell>
          <cell r="E476">
            <v>9</v>
          </cell>
          <cell r="F476" t="str">
            <v>Hen</v>
          </cell>
          <cell r="G476" t="str">
            <v>Old</v>
          </cell>
          <cell r="H476" t="str">
            <v>32W</v>
          </cell>
          <cell r="I476">
            <v>101</v>
          </cell>
          <cell r="J476">
            <v>2014</v>
          </cell>
          <cell r="K476" t="str">
            <v>Cinnamon Light Green</v>
          </cell>
          <cell r="L476" t="str">
            <v>I</v>
          </cell>
          <cell r="M476">
            <v>418</v>
          </cell>
        </row>
        <row r="477">
          <cell r="A477">
            <v>419</v>
          </cell>
          <cell r="B477" t="str">
            <v>Slav &amp; Mike Shchrebakov</v>
          </cell>
          <cell r="C477">
            <v>5</v>
          </cell>
          <cell r="D477">
            <v>302</v>
          </cell>
          <cell r="E477">
            <v>3</v>
          </cell>
          <cell r="F477" t="str">
            <v>Cock</v>
          </cell>
          <cell r="G477" t="str">
            <v>Young</v>
          </cell>
          <cell r="H477" t="str">
            <v>S &amp; M</v>
          </cell>
          <cell r="I477">
            <v>45</v>
          </cell>
          <cell r="J477">
            <v>2016</v>
          </cell>
          <cell r="K477" t="str">
            <v>Sky</v>
          </cell>
          <cell r="L477" t="str">
            <v>I</v>
          </cell>
          <cell r="M477">
            <v>419</v>
          </cell>
        </row>
        <row r="478">
          <cell r="A478">
            <v>429</v>
          </cell>
          <cell r="B478" t="str">
            <v>Richard Werner</v>
          </cell>
          <cell r="C478">
            <v>38</v>
          </cell>
          <cell r="D478">
            <v>302</v>
          </cell>
          <cell r="E478">
            <v>3</v>
          </cell>
          <cell r="F478" t="str">
            <v>Cock</v>
          </cell>
          <cell r="G478" t="str">
            <v>Young</v>
          </cell>
          <cell r="H478" t="str">
            <v>REW</v>
          </cell>
          <cell r="I478">
            <v>27</v>
          </cell>
          <cell r="J478">
            <v>2016</v>
          </cell>
          <cell r="K478" t="str">
            <v>Sky</v>
          </cell>
          <cell r="L478" t="str">
            <v>I</v>
          </cell>
          <cell r="M478">
            <v>429</v>
          </cell>
        </row>
        <row r="479">
          <cell r="A479">
            <v>430</v>
          </cell>
          <cell r="B479" t="str">
            <v>Richard Werner</v>
          </cell>
          <cell r="C479">
            <v>38</v>
          </cell>
          <cell r="D479">
            <v>303</v>
          </cell>
          <cell r="E479">
            <v>3</v>
          </cell>
          <cell r="F479" t="str">
            <v>Hen</v>
          </cell>
          <cell r="G479" t="str">
            <v>Old</v>
          </cell>
          <cell r="H479" t="str">
            <v>REW</v>
          </cell>
          <cell r="I479">
            <v>1</v>
          </cell>
          <cell r="J479">
            <v>2015</v>
          </cell>
          <cell r="K479" t="str">
            <v>Sky</v>
          </cell>
          <cell r="L479" t="str">
            <v>I</v>
          </cell>
          <cell r="M479">
            <v>430</v>
          </cell>
        </row>
        <row r="480">
          <cell r="A480">
            <v>431</v>
          </cell>
          <cell r="B480" t="str">
            <v>Richard Werner</v>
          </cell>
          <cell r="C480">
            <v>38</v>
          </cell>
          <cell r="D480">
            <v>304</v>
          </cell>
          <cell r="E480">
            <v>3</v>
          </cell>
          <cell r="F480" t="str">
            <v>Hen</v>
          </cell>
          <cell r="G480" t="str">
            <v>Young</v>
          </cell>
          <cell r="H480" t="str">
            <v>REW</v>
          </cell>
          <cell r="I480">
            <v>28</v>
          </cell>
          <cell r="J480">
            <v>2016</v>
          </cell>
          <cell r="K480" t="str">
            <v>Sky</v>
          </cell>
          <cell r="L480" t="str">
            <v>I</v>
          </cell>
          <cell r="M480">
            <v>431</v>
          </cell>
        </row>
        <row r="481">
          <cell r="A481">
            <v>432</v>
          </cell>
          <cell r="B481" t="str">
            <v>Richard Werner</v>
          </cell>
          <cell r="C481">
            <v>38</v>
          </cell>
          <cell r="D481">
            <v>402</v>
          </cell>
          <cell r="E481">
            <v>4</v>
          </cell>
          <cell r="F481" t="str">
            <v>Cock</v>
          </cell>
          <cell r="G481" t="str">
            <v>Young</v>
          </cell>
          <cell r="H481" t="str">
            <v>REW</v>
          </cell>
          <cell r="I481">
            <v>100</v>
          </cell>
          <cell r="J481">
            <v>2016</v>
          </cell>
          <cell r="K481" t="str">
            <v>Cobalt</v>
          </cell>
          <cell r="L481" t="str">
            <v>I</v>
          </cell>
          <cell r="M481">
            <v>432</v>
          </cell>
        </row>
        <row r="482">
          <cell r="A482">
            <v>433</v>
          </cell>
          <cell r="B482" t="str">
            <v>Richard Werner</v>
          </cell>
          <cell r="C482">
            <v>38</v>
          </cell>
          <cell r="D482">
            <v>402</v>
          </cell>
          <cell r="E482">
            <v>4</v>
          </cell>
          <cell r="F482" t="str">
            <v>Cock</v>
          </cell>
          <cell r="G482" t="str">
            <v>Young</v>
          </cell>
          <cell r="H482" t="str">
            <v>REW</v>
          </cell>
          <cell r="I482">
            <v>31</v>
          </cell>
          <cell r="J482">
            <v>2016</v>
          </cell>
          <cell r="K482" t="str">
            <v>Cobalt</v>
          </cell>
          <cell r="L482" t="str">
            <v>I</v>
          </cell>
          <cell r="M482">
            <v>433</v>
          </cell>
        </row>
        <row r="483">
          <cell r="A483">
            <v>434</v>
          </cell>
          <cell r="B483" t="str">
            <v>Richard Werner</v>
          </cell>
          <cell r="C483">
            <v>38</v>
          </cell>
          <cell r="D483">
            <v>502</v>
          </cell>
          <cell r="E483">
            <v>5</v>
          </cell>
          <cell r="F483" t="str">
            <v>Cock</v>
          </cell>
          <cell r="G483" t="str">
            <v>Young</v>
          </cell>
          <cell r="H483" t="str">
            <v>REW</v>
          </cell>
          <cell r="I483">
            <v>18</v>
          </cell>
          <cell r="J483">
            <v>2016</v>
          </cell>
          <cell r="K483" t="str">
            <v>Grey Green</v>
          </cell>
          <cell r="L483" t="str">
            <v>I</v>
          </cell>
          <cell r="M483">
            <v>434</v>
          </cell>
        </row>
        <row r="484">
          <cell r="A484">
            <v>435</v>
          </cell>
          <cell r="B484" t="str">
            <v>Richard Werner</v>
          </cell>
          <cell r="C484">
            <v>38</v>
          </cell>
          <cell r="D484">
            <v>504</v>
          </cell>
          <cell r="E484">
            <v>5</v>
          </cell>
          <cell r="F484" t="str">
            <v>Hen</v>
          </cell>
          <cell r="G484" t="str">
            <v>Young</v>
          </cell>
          <cell r="H484" t="str">
            <v>REW</v>
          </cell>
          <cell r="I484">
            <v>61</v>
          </cell>
          <cell r="J484">
            <v>2016</v>
          </cell>
          <cell r="K484" t="str">
            <v>Grey Green</v>
          </cell>
          <cell r="L484" t="str">
            <v>I</v>
          </cell>
          <cell r="M484">
            <v>435</v>
          </cell>
        </row>
        <row r="485">
          <cell r="A485">
            <v>436</v>
          </cell>
          <cell r="B485" t="str">
            <v>Richard Werner</v>
          </cell>
          <cell r="C485">
            <v>38</v>
          </cell>
          <cell r="D485">
            <v>504</v>
          </cell>
          <cell r="E485">
            <v>5</v>
          </cell>
          <cell r="F485" t="str">
            <v>Hen</v>
          </cell>
          <cell r="G485" t="str">
            <v>Young</v>
          </cell>
          <cell r="H485" t="str">
            <v>REW</v>
          </cell>
          <cell r="I485">
            <v>11</v>
          </cell>
          <cell r="J485">
            <v>2016</v>
          </cell>
          <cell r="K485" t="str">
            <v>Grey Green</v>
          </cell>
          <cell r="L485" t="str">
            <v>I</v>
          </cell>
          <cell r="M485">
            <v>436</v>
          </cell>
        </row>
        <row r="486">
          <cell r="A486">
            <v>437</v>
          </cell>
          <cell r="B486" t="str">
            <v>Richard Werner</v>
          </cell>
          <cell r="C486">
            <v>38</v>
          </cell>
          <cell r="D486">
            <v>504</v>
          </cell>
          <cell r="E486">
            <v>5</v>
          </cell>
          <cell r="F486" t="str">
            <v>Hen</v>
          </cell>
          <cell r="G486" t="str">
            <v>Young</v>
          </cell>
          <cell r="H486" t="str">
            <v>REW</v>
          </cell>
          <cell r="I486">
            <v>48</v>
          </cell>
          <cell r="J486">
            <v>2016</v>
          </cell>
          <cell r="K486" t="str">
            <v>Grey Green</v>
          </cell>
          <cell r="L486" t="str">
            <v>I</v>
          </cell>
          <cell r="M486">
            <v>437</v>
          </cell>
        </row>
        <row r="487">
          <cell r="A487">
            <v>438</v>
          </cell>
          <cell r="B487" t="str">
            <v>Richard Werner</v>
          </cell>
          <cell r="C487">
            <v>38</v>
          </cell>
          <cell r="D487">
            <v>602</v>
          </cell>
          <cell r="E487">
            <v>6</v>
          </cell>
          <cell r="F487" t="str">
            <v>Cock</v>
          </cell>
          <cell r="G487" t="str">
            <v>Young</v>
          </cell>
          <cell r="H487" t="str">
            <v>REW</v>
          </cell>
          <cell r="I487">
            <v>80</v>
          </cell>
          <cell r="J487">
            <v>2016</v>
          </cell>
          <cell r="K487" t="str">
            <v>Grey</v>
          </cell>
          <cell r="L487" t="str">
            <v>I</v>
          </cell>
          <cell r="M487">
            <v>438</v>
          </cell>
        </row>
        <row r="488">
          <cell r="A488">
            <v>439</v>
          </cell>
          <cell r="B488" t="str">
            <v>Richard Werner</v>
          </cell>
          <cell r="C488">
            <v>38</v>
          </cell>
          <cell r="D488">
            <v>603</v>
          </cell>
          <cell r="E488">
            <v>6</v>
          </cell>
          <cell r="F488" t="str">
            <v>Hen</v>
          </cell>
          <cell r="G488" t="str">
            <v>Old</v>
          </cell>
          <cell r="H488" t="str">
            <v>REW</v>
          </cell>
          <cell r="I488">
            <v>39</v>
          </cell>
          <cell r="J488">
            <v>2015</v>
          </cell>
          <cell r="K488" t="str">
            <v>Grey</v>
          </cell>
          <cell r="L488" t="str">
            <v>I</v>
          </cell>
          <cell r="M488">
            <v>439</v>
          </cell>
        </row>
        <row r="489">
          <cell r="A489">
            <v>440</v>
          </cell>
          <cell r="B489" t="str">
            <v>Richard Werner</v>
          </cell>
          <cell r="C489">
            <v>38</v>
          </cell>
          <cell r="D489">
            <v>604</v>
          </cell>
          <cell r="E489">
            <v>6</v>
          </cell>
          <cell r="F489" t="str">
            <v>Hen</v>
          </cell>
          <cell r="G489" t="str">
            <v>Young</v>
          </cell>
          <cell r="H489" t="str">
            <v>REW</v>
          </cell>
          <cell r="I489">
            <v>12</v>
          </cell>
          <cell r="J489">
            <v>2016</v>
          </cell>
          <cell r="K489" t="str">
            <v>Grey</v>
          </cell>
          <cell r="L489" t="str">
            <v>I</v>
          </cell>
          <cell r="M489">
            <v>440</v>
          </cell>
        </row>
        <row r="490">
          <cell r="A490">
            <v>441</v>
          </cell>
          <cell r="B490" t="str">
            <v>Richard Werner</v>
          </cell>
          <cell r="C490">
            <v>38</v>
          </cell>
          <cell r="D490">
            <v>702</v>
          </cell>
          <cell r="E490">
            <v>7</v>
          </cell>
          <cell r="F490" t="str">
            <v>Cock</v>
          </cell>
          <cell r="G490" t="str">
            <v>Young</v>
          </cell>
          <cell r="H490" t="str">
            <v>REW</v>
          </cell>
          <cell r="I490">
            <v>94</v>
          </cell>
          <cell r="J490">
            <v>2016</v>
          </cell>
          <cell r="K490" t="str">
            <v>Opaline Green</v>
          </cell>
          <cell r="L490" t="str">
            <v>I</v>
          </cell>
          <cell r="M490">
            <v>441</v>
          </cell>
        </row>
        <row r="491">
          <cell r="A491">
            <v>442</v>
          </cell>
          <cell r="B491" t="str">
            <v>Richard Werner</v>
          </cell>
          <cell r="C491">
            <v>38</v>
          </cell>
          <cell r="D491">
            <v>704</v>
          </cell>
          <cell r="E491">
            <v>7</v>
          </cell>
          <cell r="F491" t="str">
            <v>Hen</v>
          </cell>
          <cell r="G491" t="str">
            <v>Young</v>
          </cell>
          <cell r="H491" t="str">
            <v>REW</v>
          </cell>
          <cell r="I491">
            <v>69</v>
          </cell>
          <cell r="J491">
            <v>2016</v>
          </cell>
          <cell r="K491" t="str">
            <v>Opaline Green</v>
          </cell>
          <cell r="L491" t="str">
            <v>I</v>
          </cell>
          <cell r="M491">
            <v>442</v>
          </cell>
        </row>
        <row r="492">
          <cell r="A492">
            <v>443</v>
          </cell>
          <cell r="B492" t="str">
            <v>Richard Werner</v>
          </cell>
          <cell r="C492">
            <v>38</v>
          </cell>
          <cell r="D492">
            <v>902</v>
          </cell>
          <cell r="E492">
            <v>9</v>
          </cell>
          <cell r="F492" t="str">
            <v>Cock</v>
          </cell>
          <cell r="G492" t="str">
            <v>Young</v>
          </cell>
          <cell r="H492" t="str">
            <v>REW</v>
          </cell>
          <cell r="I492">
            <v>93</v>
          </cell>
          <cell r="J492">
            <v>2016</v>
          </cell>
          <cell r="K492" t="str">
            <v>Cinnamon Green</v>
          </cell>
          <cell r="L492" t="str">
            <v>I</v>
          </cell>
          <cell r="M492">
            <v>443</v>
          </cell>
        </row>
        <row r="493">
          <cell r="A493">
            <v>444</v>
          </cell>
          <cell r="B493" t="str">
            <v>Richard Werner</v>
          </cell>
          <cell r="C493">
            <v>38</v>
          </cell>
          <cell r="D493">
            <v>1004</v>
          </cell>
          <cell r="E493">
            <v>10</v>
          </cell>
          <cell r="F493" t="str">
            <v>Hen</v>
          </cell>
          <cell r="G493" t="str">
            <v>Young</v>
          </cell>
          <cell r="H493" t="str">
            <v>REW</v>
          </cell>
          <cell r="I493">
            <v>64</v>
          </cell>
          <cell r="J493">
            <v>2016</v>
          </cell>
          <cell r="K493" t="str">
            <v>Cinnamon Grey</v>
          </cell>
          <cell r="L493" t="str">
            <v>I</v>
          </cell>
          <cell r="M493">
            <v>444</v>
          </cell>
        </row>
        <row r="494">
          <cell r="A494">
            <v>445</v>
          </cell>
          <cell r="B494" t="str">
            <v>Richard Werner</v>
          </cell>
          <cell r="C494">
            <v>38</v>
          </cell>
          <cell r="D494">
            <v>1304</v>
          </cell>
          <cell r="E494">
            <v>13</v>
          </cell>
          <cell r="F494" t="str">
            <v>Hen</v>
          </cell>
          <cell r="G494" t="str">
            <v>Young</v>
          </cell>
          <cell r="H494" t="str">
            <v>REW</v>
          </cell>
          <cell r="I494">
            <v>13</v>
          </cell>
          <cell r="J494">
            <v>2016</v>
          </cell>
          <cell r="K494" t="str">
            <v>Albino</v>
          </cell>
          <cell r="L494" t="str">
            <v>I</v>
          </cell>
          <cell r="M494">
            <v>445</v>
          </cell>
        </row>
        <row r="495">
          <cell r="A495">
            <v>446</v>
          </cell>
          <cell r="B495" t="str">
            <v>Richard Werner</v>
          </cell>
          <cell r="C495">
            <v>38</v>
          </cell>
          <cell r="D495">
            <v>1504</v>
          </cell>
          <cell r="E495">
            <v>15</v>
          </cell>
          <cell r="F495" t="str">
            <v>Hen</v>
          </cell>
          <cell r="G495" t="str">
            <v>Young</v>
          </cell>
          <cell r="H495" t="str">
            <v>REW</v>
          </cell>
          <cell r="I495">
            <v>51</v>
          </cell>
          <cell r="J495">
            <v>2016</v>
          </cell>
          <cell r="K495" t="str">
            <v>Spangle Grey</v>
          </cell>
          <cell r="L495" t="str">
            <v>I</v>
          </cell>
          <cell r="M495">
            <v>446</v>
          </cell>
        </row>
        <row r="496">
          <cell r="A496">
            <v>447</v>
          </cell>
          <cell r="B496" t="str">
            <v>Richard Werner</v>
          </cell>
          <cell r="C496">
            <v>38</v>
          </cell>
          <cell r="D496">
            <v>1702</v>
          </cell>
          <cell r="E496">
            <v>17</v>
          </cell>
          <cell r="F496" t="str">
            <v>Cock</v>
          </cell>
          <cell r="G496" t="str">
            <v>Young</v>
          </cell>
          <cell r="H496" t="str">
            <v>REW</v>
          </cell>
          <cell r="I496">
            <v>54</v>
          </cell>
          <cell r="J496">
            <v>2016</v>
          </cell>
          <cell r="K496" t="str">
            <v>Dominant Pied Grey</v>
          </cell>
          <cell r="L496" t="str">
            <v>I</v>
          </cell>
          <cell r="M496">
            <v>447</v>
          </cell>
        </row>
        <row r="497">
          <cell r="A497">
            <v>448</v>
          </cell>
          <cell r="B497" t="str">
            <v>Richard Werner</v>
          </cell>
          <cell r="C497">
            <v>38</v>
          </cell>
          <cell r="D497">
            <v>1702</v>
          </cell>
          <cell r="E497">
            <v>17</v>
          </cell>
          <cell r="F497" t="str">
            <v>Cock</v>
          </cell>
          <cell r="G497" t="str">
            <v>Young</v>
          </cell>
          <cell r="H497" t="str">
            <v>REW</v>
          </cell>
          <cell r="I497">
            <v>97</v>
          </cell>
          <cell r="J497">
            <v>2016</v>
          </cell>
          <cell r="K497" t="str">
            <v>Dominant Pied Violet</v>
          </cell>
          <cell r="L497" t="str">
            <v>I</v>
          </cell>
          <cell r="M497">
            <v>448</v>
          </cell>
        </row>
        <row r="498">
          <cell r="A498">
            <v>449</v>
          </cell>
          <cell r="B498" t="str">
            <v>Richard Werner</v>
          </cell>
          <cell r="C498">
            <v>38</v>
          </cell>
          <cell r="D498">
            <v>1703</v>
          </cell>
          <cell r="E498">
            <v>17</v>
          </cell>
          <cell r="F498" t="str">
            <v>Hen</v>
          </cell>
          <cell r="G498" t="str">
            <v>Old</v>
          </cell>
          <cell r="H498" t="str">
            <v>REW</v>
          </cell>
          <cell r="I498">
            <v>4</v>
          </cell>
          <cell r="J498">
            <v>2014</v>
          </cell>
          <cell r="K498" t="str">
            <v>Dominant Pied Grey</v>
          </cell>
          <cell r="L498" t="str">
            <v>I</v>
          </cell>
          <cell r="M498">
            <v>449</v>
          </cell>
        </row>
        <row r="499">
          <cell r="A499">
            <v>450</v>
          </cell>
          <cell r="B499" t="str">
            <v>Richard Werner</v>
          </cell>
          <cell r="C499">
            <v>38</v>
          </cell>
          <cell r="D499">
            <v>1704</v>
          </cell>
          <cell r="E499">
            <v>17</v>
          </cell>
          <cell r="F499" t="str">
            <v>Hen</v>
          </cell>
          <cell r="G499" t="str">
            <v>Young</v>
          </cell>
          <cell r="H499" t="str">
            <v>REW</v>
          </cell>
          <cell r="I499">
            <v>41</v>
          </cell>
          <cell r="J499">
            <v>2016</v>
          </cell>
          <cell r="K499" t="str">
            <v>Dominant Pied Violet</v>
          </cell>
          <cell r="L499" t="str">
            <v>I</v>
          </cell>
          <cell r="M499">
            <v>450</v>
          </cell>
        </row>
        <row r="500">
          <cell r="A500">
            <v>451</v>
          </cell>
          <cell r="B500" t="str">
            <v>Richard Werner</v>
          </cell>
          <cell r="C500">
            <v>38</v>
          </cell>
          <cell r="D500">
            <v>404</v>
          </cell>
          <cell r="E500">
            <v>4</v>
          </cell>
          <cell r="F500" t="str">
            <v>Hen</v>
          </cell>
          <cell r="G500" t="str">
            <v>Young</v>
          </cell>
          <cell r="H500" t="str">
            <v>REW</v>
          </cell>
          <cell r="I500">
            <v>16</v>
          </cell>
          <cell r="J500">
            <v>2016</v>
          </cell>
          <cell r="K500" t="str">
            <v>Cobalt</v>
          </cell>
          <cell r="L500" t="str">
            <v>I</v>
          </cell>
          <cell r="M500">
            <v>451</v>
          </cell>
        </row>
        <row r="501">
          <cell r="A501">
            <v>463</v>
          </cell>
          <cell r="B501" t="str">
            <v>Kathy Abdis</v>
          </cell>
          <cell r="C501">
            <v>68</v>
          </cell>
          <cell r="D501">
            <v>101</v>
          </cell>
          <cell r="E501">
            <v>1</v>
          </cell>
          <cell r="F501" t="str">
            <v>Cock</v>
          </cell>
          <cell r="G501" t="str">
            <v>Old</v>
          </cell>
          <cell r="H501" t="str">
            <v>84A</v>
          </cell>
          <cell r="I501">
            <v>23</v>
          </cell>
          <cell r="J501">
            <v>2015</v>
          </cell>
          <cell r="K501" t="str">
            <v>Light Green</v>
          </cell>
          <cell r="L501" t="str">
            <v>I</v>
          </cell>
          <cell r="M501">
            <v>463</v>
          </cell>
        </row>
        <row r="502">
          <cell r="A502">
            <v>464</v>
          </cell>
          <cell r="B502" t="str">
            <v>Kathy Abdis</v>
          </cell>
          <cell r="C502">
            <v>68</v>
          </cell>
          <cell r="D502">
            <v>101</v>
          </cell>
          <cell r="E502">
            <v>1</v>
          </cell>
          <cell r="F502" t="str">
            <v>Cock</v>
          </cell>
          <cell r="G502" t="str">
            <v>Old</v>
          </cell>
          <cell r="H502" t="str">
            <v>84A</v>
          </cell>
          <cell r="I502">
            <v>27</v>
          </cell>
          <cell r="J502">
            <v>2015</v>
          </cell>
          <cell r="K502" t="str">
            <v>Light Green</v>
          </cell>
          <cell r="L502" t="str">
            <v>I</v>
          </cell>
          <cell r="M502">
            <v>464</v>
          </cell>
        </row>
        <row r="503">
          <cell r="A503">
            <v>465</v>
          </cell>
          <cell r="B503" t="str">
            <v>Kathy Abdis</v>
          </cell>
          <cell r="C503">
            <v>68</v>
          </cell>
          <cell r="D503">
            <v>102</v>
          </cell>
          <cell r="E503">
            <v>1</v>
          </cell>
          <cell r="F503" t="str">
            <v>Cock</v>
          </cell>
          <cell r="G503" t="str">
            <v>Young</v>
          </cell>
          <cell r="H503" t="str">
            <v>84A</v>
          </cell>
          <cell r="I503">
            <v>3</v>
          </cell>
          <cell r="J503">
            <v>2016</v>
          </cell>
          <cell r="K503" t="str">
            <v>Light Green</v>
          </cell>
          <cell r="L503" t="str">
            <v>I</v>
          </cell>
          <cell r="M503">
            <v>465</v>
          </cell>
        </row>
        <row r="504">
          <cell r="A504">
            <v>466</v>
          </cell>
          <cell r="B504" t="str">
            <v>Kathy Abdis</v>
          </cell>
          <cell r="C504">
            <v>68</v>
          </cell>
          <cell r="D504">
            <v>102</v>
          </cell>
          <cell r="E504">
            <v>1</v>
          </cell>
          <cell r="F504" t="str">
            <v>Cock</v>
          </cell>
          <cell r="G504" t="str">
            <v>Young</v>
          </cell>
          <cell r="H504" t="str">
            <v>84A</v>
          </cell>
          <cell r="I504">
            <v>4</v>
          </cell>
          <cell r="J504">
            <v>2016</v>
          </cell>
          <cell r="K504" t="str">
            <v>Light Green</v>
          </cell>
          <cell r="L504" t="str">
            <v>I</v>
          </cell>
          <cell r="M504">
            <v>466</v>
          </cell>
        </row>
        <row r="505">
          <cell r="A505">
            <v>467</v>
          </cell>
          <cell r="B505" t="str">
            <v>Kathy Abdis</v>
          </cell>
          <cell r="C505">
            <v>68</v>
          </cell>
          <cell r="D505">
            <v>102</v>
          </cell>
          <cell r="E505">
            <v>1</v>
          </cell>
          <cell r="F505" t="str">
            <v>Cock</v>
          </cell>
          <cell r="G505" t="str">
            <v>Young</v>
          </cell>
          <cell r="H505" t="str">
            <v>84A</v>
          </cell>
          <cell r="I505">
            <v>6</v>
          </cell>
          <cell r="J505">
            <v>2016</v>
          </cell>
          <cell r="K505" t="str">
            <v>Light Green</v>
          </cell>
          <cell r="L505" t="str">
            <v>I</v>
          </cell>
          <cell r="M505">
            <v>467</v>
          </cell>
        </row>
        <row r="506">
          <cell r="A506">
            <v>468</v>
          </cell>
          <cell r="B506" t="str">
            <v>Kathy Abdis</v>
          </cell>
          <cell r="C506">
            <v>68</v>
          </cell>
          <cell r="D506">
            <v>302</v>
          </cell>
          <cell r="E506">
            <v>3</v>
          </cell>
          <cell r="F506" t="str">
            <v>Cock</v>
          </cell>
          <cell r="G506" t="str">
            <v>Young</v>
          </cell>
          <cell r="H506" t="str">
            <v>84A</v>
          </cell>
          <cell r="I506">
            <v>2</v>
          </cell>
          <cell r="J506">
            <v>2016</v>
          </cell>
          <cell r="K506" t="str">
            <v>Sky</v>
          </cell>
          <cell r="L506" t="str">
            <v>I</v>
          </cell>
          <cell r="M506">
            <v>468</v>
          </cell>
        </row>
        <row r="507">
          <cell r="A507">
            <v>469</v>
          </cell>
          <cell r="B507" t="str">
            <v>Kathy Abdis</v>
          </cell>
          <cell r="C507">
            <v>68</v>
          </cell>
          <cell r="D507">
            <v>302</v>
          </cell>
          <cell r="E507">
            <v>3</v>
          </cell>
          <cell r="F507" t="str">
            <v>Cock</v>
          </cell>
          <cell r="G507" t="str">
            <v>Young</v>
          </cell>
          <cell r="H507" t="str">
            <v>84A</v>
          </cell>
          <cell r="I507">
            <v>9</v>
          </cell>
          <cell r="J507">
            <v>2016</v>
          </cell>
          <cell r="K507" t="str">
            <v>Sky</v>
          </cell>
          <cell r="L507" t="str">
            <v>I</v>
          </cell>
          <cell r="M507">
            <v>469</v>
          </cell>
        </row>
        <row r="508">
          <cell r="A508">
            <v>470</v>
          </cell>
          <cell r="B508" t="str">
            <v>Kathy Abdis</v>
          </cell>
          <cell r="C508">
            <v>68</v>
          </cell>
          <cell r="D508">
            <v>1701</v>
          </cell>
          <cell r="E508">
            <v>17</v>
          </cell>
          <cell r="F508" t="str">
            <v>Cock</v>
          </cell>
          <cell r="G508" t="str">
            <v>Old</v>
          </cell>
          <cell r="H508" t="str">
            <v>84A</v>
          </cell>
          <cell r="I508">
            <v>36</v>
          </cell>
          <cell r="J508">
            <v>2012</v>
          </cell>
          <cell r="K508" t="str">
            <v>Dominant Pied Dark Green</v>
          </cell>
          <cell r="L508" t="str">
            <v>I</v>
          </cell>
          <cell r="M508">
            <v>470</v>
          </cell>
        </row>
        <row r="509">
          <cell r="A509">
            <v>471</v>
          </cell>
          <cell r="B509" t="str">
            <v>Kathy Abdis</v>
          </cell>
          <cell r="C509">
            <v>68</v>
          </cell>
          <cell r="D509">
            <v>1701</v>
          </cell>
          <cell r="E509">
            <v>17</v>
          </cell>
          <cell r="F509" t="str">
            <v>Cock</v>
          </cell>
          <cell r="G509" t="str">
            <v>Old</v>
          </cell>
          <cell r="H509" t="str">
            <v>84A</v>
          </cell>
          <cell r="I509">
            <v>15</v>
          </cell>
          <cell r="J509">
            <v>2012</v>
          </cell>
          <cell r="K509" t="str">
            <v>Dominant Pied Sky</v>
          </cell>
          <cell r="L509" t="str">
            <v>I</v>
          </cell>
          <cell r="M509">
            <v>471</v>
          </cell>
        </row>
        <row r="510">
          <cell r="A510">
            <v>472</v>
          </cell>
          <cell r="B510" t="str">
            <v>Kathy Abdis</v>
          </cell>
          <cell r="C510">
            <v>68</v>
          </cell>
          <cell r="D510">
            <v>1701</v>
          </cell>
          <cell r="E510">
            <v>17</v>
          </cell>
          <cell r="F510" t="str">
            <v>Cock</v>
          </cell>
          <cell r="G510" t="str">
            <v>Old</v>
          </cell>
          <cell r="H510" t="str">
            <v>84A</v>
          </cell>
          <cell r="I510">
            <v>24</v>
          </cell>
          <cell r="J510">
            <v>2015</v>
          </cell>
          <cell r="K510" t="str">
            <v>Dominant Pied Cobalt</v>
          </cell>
          <cell r="L510" t="str">
            <v>I</v>
          </cell>
          <cell r="M510">
            <v>472</v>
          </cell>
        </row>
        <row r="511">
          <cell r="A511">
            <v>477</v>
          </cell>
          <cell r="B511" t="str">
            <v>Mike Romano</v>
          </cell>
          <cell r="C511">
            <v>16</v>
          </cell>
          <cell r="D511">
            <v>501</v>
          </cell>
          <cell r="E511">
            <v>5</v>
          </cell>
          <cell r="F511" t="str">
            <v>Cock</v>
          </cell>
          <cell r="G511" t="str">
            <v>Old</v>
          </cell>
          <cell r="H511" t="str">
            <v>MDR</v>
          </cell>
          <cell r="I511">
            <v>18</v>
          </cell>
          <cell r="J511">
            <v>2013</v>
          </cell>
          <cell r="K511" t="str">
            <v>Grey Green</v>
          </cell>
          <cell r="L511" t="str">
            <v>I</v>
          </cell>
          <cell r="M511">
            <v>477</v>
          </cell>
        </row>
        <row r="512">
          <cell r="A512">
            <v>478</v>
          </cell>
          <cell r="B512" t="str">
            <v>Mike Romano</v>
          </cell>
          <cell r="C512">
            <v>16</v>
          </cell>
          <cell r="D512">
            <v>1501</v>
          </cell>
          <cell r="E512">
            <v>15</v>
          </cell>
          <cell r="F512" t="str">
            <v>Cock</v>
          </cell>
          <cell r="G512" t="str">
            <v>Old</v>
          </cell>
          <cell r="H512" t="str">
            <v>MDR</v>
          </cell>
          <cell r="I512">
            <v>6</v>
          </cell>
          <cell r="J512">
            <v>2014</v>
          </cell>
          <cell r="K512" t="str">
            <v>Spangle Grey</v>
          </cell>
          <cell r="L512" t="str">
            <v>I</v>
          </cell>
          <cell r="M512">
            <v>478</v>
          </cell>
        </row>
        <row r="513">
          <cell r="A513">
            <v>479</v>
          </cell>
          <cell r="B513" t="str">
            <v>Kevin Smith</v>
          </cell>
          <cell r="C513">
            <v>13</v>
          </cell>
          <cell r="D513">
            <v>102</v>
          </cell>
          <cell r="E513">
            <v>1</v>
          </cell>
          <cell r="F513" t="str">
            <v>Cock</v>
          </cell>
          <cell r="G513" t="str">
            <v>Young</v>
          </cell>
          <cell r="H513" t="str">
            <v>55K</v>
          </cell>
          <cell r="I513">
            <v>18</v>
          </cell>
          <cell r="J513">
            <v>2016</v>
          </cell>
          <cell r="K513" t="str">
            <v>Light Green</v>
          </cell>
          <cell r="L513" t="str">
            <v>I</v>
          </cell>
          <cell r="M513">
            <v>479</v>
          </cell>
        </row>
        <row r="514">
          <cell r="A514">
            <v>480</v>
          </cell>
          <cell r="B514" t="str">
            <v>Kevin Smith</v>
          </cell>
          <cell r="C514">
            <v>13</v>
          </cell>
          <cell r="D514">
            <v>201</v>
          </cell>
          <cell r="E514">
            <v>2</v>
          </cell>
          <cell r="F514" t="str">
            <v>Cock</v>
          </cell>
          <cell r="G514" t="str">
            <v>Old</v>
          </cell>
          <cell r="H514" t="str">
            <v>55K</v>
          </cell>
          <cell r="I514">
            <v>52</v>
          </cell>
          <cell r="J514">
            <v>2012</v>
          </cell>
          <cell r="K514" t="str">
            <v>Dark Green</v>
          </cell>
          <cell r="L514" t="str">
            <v>I</v>
          </cell>
          <cell r="M514">
            <v>480</v>
          </cell>
        </row>
        <row r="515">
          <cell r="A515">
            <v>481</v>
          </cell>
          <cell r="B515" t="str">
            <v>Kevin Smith</v>
          </cell>
          <cell r="C515">
            <v>13</v>
          </cell>
          <cell r="D515">
            <v>1101</v>
          </cell>
          <cell r="E515">
            <v>11</v>
          </cell>
          <cell r="F515" t="str">
            <v>Cock</v>
          </cell>
          <cell r="G515" t="str">
            <v>Old</v>
          </cell>
          <cell r="H515" t="str">
            <v>55K</v>
          </cell>
          <cell r="I515">
            <v>57</v>
          </cell>
          <cell r="J515">
            <v>2014</v>
          </cell>
          <cell r="K515" t="str">
            <v>Opaline Cinnamon Grey</v>
          </cell>
          <cell r="L515" t="str">
            <v>I</v>
          </cell>
          <cell r="M515">
            <v>481</v>
          </cell>
        </row>
        <row r="516">
          <cell r="A516">
            <v>482</v>
          </cell>
          <cell r="B516" t="str">
            <v>Kevin Smith</v>
          </cell>
          <cell r="C516">
            <v>13</v>
          </cell>
          <cell r="D516">
            <v>101</v>
          </cell>
          <cell r="E516">
            <v>1</v>
          </cell>
          <cell r="F516" t="str">
            <v>Cock</v>
          </cell>
          <cell r="G516" t="str">
            <v>Old</v>
          </cell>
          <cell r="H516" t="str">
            <v>55K</v>
          </cell>
          <cell r="I516">
            <v>40</v>
          </cell>
          <cell r="J516">
            <v>2015</v>
          </cell>
          <cell r="K516" t="str">
            <v>Light Green</v>
          </cell>
          <cell r="L516" t="str">
            <v>I</v>
          </cell>
          <cell r="M516">
            <v>482</v>
          </cell>
        </row>
        <row r="517">
          <cell r="A517">
            <v>483</v>
          </cell>
          <cell r="B517" t="str">
            <v>Kevin Smith</v>
          </cell>
          <cell r="C517">
            <v>13</v>
          </cell>
          <cell r="D517">
            <v>1702</v>
          </cell>
          <cell r="E517">
            <v>17</v>
          </cell>
          <cell r="F517" t="str">
            <v>Cock</v>
          </cell>
          <cell r="G517" t="str">
            <v>Young</v>
          </cell>
          <cell r="H517" t="str">
            <v>55K</v>
          </cell>
          <cell r="I517">
            <v>4</v>
          </cell>
          <cell r="J517">
            <v>2016</v>
          </cell>
          <cell r="K517" t="str">
            <v>Dominant Pied Sky</v>
          </cell>
          <cell r="L517" t="str">
            <v>I</v>
          </cell>
          <cell r="M517">
            <v>483</v>
          </cell>
        </row>
        <row r="518">
          <cell r="A518">
            <v>484</v>
          </cell>
          <cell r="B518" t="str">
            <v>Kevin Smith</v>
          </cell>
          <cell r="C518">
            <v>13</v>
          </cell>
          <cell r="D518">
            <v>1003</v>
          </cell>
          <cell r="E518">
            <v>10</v>
          </cell>
          <cell r="F518" t="str">
            <v>Hen</v>
          </cell>
          <cell r="G518" t="str">
            <v>Old</v>
          </cell>
          <cell r="H518" t="str">
            <v>55K</v>
          </cell>
          <cell r="I518">
            <v>48</v>
          </cell>
          <cell r="J518">
            <v>2014</v>
          </cell>
          <cell r="K518" t="str">
            <v>Cinnamon Blue</v>
          </cell>
          <cell r="L518" t="str">
            <v>I</v>
          </cell>
          <cell r="M518">
            <v>484</v>
          </cell>
        </row>
        <row r="519">
          <cell r="A519">
            <v>485</v>
          </cell>
          <cell r="B519" t="str">
            <v>Kevin Smith</v>
          </cell>
          <cell r="C519">
            <v>13</v>
          </cell>
          <cell r="D519">
            <v>301</v>
          </cell>
          <cell r="E519">
            <v>3</v>
          </cell>
          <cell r="F519" t="str">
            <v>Cock</v>
          </cell>
          <cell r="G519" t="str">
            <v>Old</v>
          </cell>
          <cell r="H519" t="str">
            <v>55K</v>
          </cell>
          <cell r="I519">
            <v>67</v>
          </cell>
          <cell r="J519">
            <v>2014</v>
          </cell>
          <cell r="K519" t="str">
            <v>Sky</v>
          </cell>
          <cell r="L519" t="str">
            <v>I</v>
          </cell>
          <cell r="M519">
            <v>485</v>
          </cell>
        </row>
        <row r="520">
          <cell r="A520">
            <v>486</v>
          </cell>
          <cell r="B520" t="str">
            <v>Kevin Smith</v>
          </cell>
          <cell r="C520">
            <v>13</v>
          </cell>
          <cell r="D520">
            <v>601</v>
          </cell>
          <cell r="E520">
            <v>6</v>
          </cell>
          <cell r="F520" t="str">
            <v>Cock</v>
          </cell>
          <cell r="G520" t="str">
            <v>Old</v>
          </cell>
          <cell r="H520" t="str">
            <v>55K</v>
          </cell>
          <cell r="I520">
            <v>31</v>
          </cell>
          <cell r="J520">
            <v>2011</v>
          </cell>
          <cell r="K520" t="str">
            <v>Grey</v>
          </cell>
          <cell r="L520" t="str">
            <v>I</v>
          </cell>
          <cell r="M520">
            <v>486</v>
          </cell>
        </row>
        <row r="521">
          <cell r="A521">
            <v>487</v>
          </cell>
          <cell r="B521" t="str">
            <v>Kevin Smith</v>
          </cell>
          <cell r="C521">
            <v>13</v>
          </cell>
          <cell r="D521">
            <v>1103</v>
          </cell>
          <cell r="E521">
            <v>11</v>
          </cell>
          <cell r="F521" t="str">
            <v>Hen</v>
          </cell>
          <cell r="G521" t="str">
            <v>Old</v>
          </cell>
          <cell r="H521" t="str">
            <v>55K</v>
          </cell>
          <cell r="I521">
            <v>18</v>
          </cell>
          <cell r="J521">
            <v>2014</v>
          </cell>
          <cell r="K521" t="str">
            <v>Opaline Cinnamon Grey</v>
          </cell>
          <cell r="L521" t="str">
            <v>I</v>
          </cell>
          <cell r="M521">
            <v>487</v>
          </cell>
        </row>
        <row r="522">
          <cell r="A522">
            <v>488</v>
          </cell>
          <cell r="B522" t="str">
            <v>Bernice O'Steen</v>
          </cell>
          <cell r="C522">
            <v>22</v>
          </cell>
          <cell r="D522">
            <v>602</v>
          </cell>
          <cell r="E522">
            <v>6</v>
          </cell>
          <cell r="F522" t="str">
            <v>Cock</v>
          </cell>
          <cell r="G522" t="str">
            <v>Young</v>
          </cell>
          <cell r="H522" t="str">
            <v>MOM</v>
          </cell>
          <cell r="I522">
            <v>24</v>
          </cell>
          <cell r="J522">
            <v>2016</v>
          </cell>
          <cell r="K522" t="str">
            <v>Grey</v>
          </cell>
          <cell r="L522" t="str">
            <v>I</v>
          </cell>
          <cell r="M522">
            <v>488</v>
          </cell>
        </row>
        <row r="523">
          <cell r="A523">
            <v>489</v>
          </cell>
          <cell r="B523" t="str">
            <v>Bernice O'Steen</v>
          </cell>
          <cell r="C523">
            <v>22</v>
          </cell>
          <cell r="D523">
            <v>1104</v>
          </cell>
          <cell r="E523">
            <v>11</v>
          </cell>
          <cell r="F523" t="str">
            <v>Hen</v>
          </cell>
          <cell r="G523" t="str">
            <v>Young</v>
          </cell>
          <cell r="H523" t="str">
            <v>MOM</v>
          </cell>
          <cell r="I523">
            <v>17</v>
          </cell>
          <cell r="J523">
            <v>2016</v>
          </cell>
          <cell r="K523" t="str">
            <v>Opaline Cinnamon Grey Green</v>
          </cell>
          <cell r="L523" t="str">
            <v>I</v>
          </cell>
          <cell r="M523">
            <v>489</v>
          </cell>
        </row>
        <row r="524">
          <cell r="A524">
            <v>490</v>
          </cell>
          <cell r="B524" t="str">
            <v>Bernice O'Steen</v>
          </cell>
          <cell r="C524">
            <v>22</v>
          </cell>
          <cell r="D524">
            <v>2201</v>
          </cell>
          <cell r="E524">
            <v>22</v>
          </cell>
          <cell r="F524" t="str">
            <v>Cock</v>
          </cell>
          <cell r="G524" t="str">
            <v>Old</v>
          </cell>
          <cell r="H524" t="str">
            <v>MOM</v>
          </cell>
          <cell r="I524">
            <v>23</v>
          </cell>
          <cell r="J524">
            <v>2015</v>
          </cell>
          <cell r="K524" t="str">
            <v>Yellow</v>
          </cell>
          <cell r="L524" t="str">
            <v>I</v>
          </cell>
          <cell r="M524">
            <v>490</v>
          </cell>
        </row>
        <row r="525">
          <cell r="A525">
            <v>491</v>
          </cell>
          <cell r="B525" t="str">
            <v>Bernice O'Steen</v>
          </cell>
          <cell r="C525">
            <v>22</v>
          </cell>
          <cell r="D525">
            <v>2303</v>
          </cell>
          <cell r="E525">
            <v>23</v>
          </cell>
          <cell r="F525" t="str">
            <v>Hen</v>
          </cell>
          <cell r="G525" t="str">
            <v>Old</v>
          </cell>
          <cell r="H525" t="str">
            <v>MOM</v>
          </cell>
          <cell r="I525">
            <v>7</v>
          </cell>
          <cell r="J525">
            <v>2015</v>
          </cell>
          <cell r="K525" t="str">
            <v>Yellowface White</v>
          </cell>
          <cell r="L525" t="str">
            <v>I</v>
          </cell>
          <cell r="M525">
            <v>491</v>
          </cell>
        </row>
        <row r="526">
          <cell r="A526">
            <v>492</v>
          </cell>
          <cell r="B526" t="str">
            <v>Richard Werner</v>
          </cell>
          <cell r="C526">
            <v>38</v>
          </cell>
          <cell r="D526">
            <v>102</v>
          </cell>
          <cell r="E526">
            <v>1</v>
          </cell>
          <cell r="F526" t="str">
            <v>Cock</v>
          </cell>
          <cell r="G526" t="str">
            <v>Young</v>
          </cell>
          <cell r="H526" t="str">
            <v>REW</v>
          </cell>
          <cell r="I526">
            <v>95</v>
          </cell>
          <cell r="J526">
            <v>2016</v>
          </cell>
          <cell r="K526" t="str">
            <v>Light Green</v>
          </cell>
          <cell r="L526" t="str">
            <v>I</v>
          </cell>
          <cell r="M526">
            <v>492</v>
          </cell>
        </row>
        <row r="527">
          <cell r="C527" t="str">
            <v/>
          </cell>
        </row>
        <row r="527">
          <cell r="L527" t="str">
            <v>I</v>
          </cell>
          <cell r="M527" t="str">
            <v/>
          </cell>
        </row>
        <row r="528">
          <cell r="C528" t="str">
            <v/>
          </cell>
        </row>
        <row r="528">
          <cell r="L528" t="str">
            <v>I</v>
          </cell>
          <cell r="M528" t="str">
            <v/>
          </cell>
        </row>
        <row r="529">
          <cell r="C529" t="str">
            <v/>
          </cell>
        </row>
        <row r="529">
          <cell r="L529" t="str">
            <v>I</v>
          </cell>
          <cell r="M529" t="str">
            <v/>
          </cell>
        </row>
        <row r="530">
          <cell r="C530" t="str">
            <v/>
          </cell>
        </row>
        <row r="530">
          <cell r="L530" t="str">
            <v>I</v>
          </cell>
          <cell r="M530" t="str">
            <v/>
          </cell>
        </row>
        <row r="531">
          <cell r="C531" t="str">
            <v/>
          </cell>
        </row>
        <row r="531">
          <cell r="L531" t="str">
            <v>I</v>
          </cell>
          <cell r="M531" t="str">
            <v/>
          </cell>
        </row>
        <row r="532">
          <cell r="C532" t="str">
            <v/>
          </cell>
        </row>
        <row r="532">
          <cell r="L532" t="str">
            <v>I</v>
          </cell>
          <cell r="M532" t="str">
            <v/>
          </cell>
        </row>
        <row r="533">
          <cell r="C533" t="str">
            <v/>
          </cell>
        </row>
        <row r="533">
          <cell r="L533" t="str">
            <v>I</v>
          </cell>
          <cell r="M533" t="str">
            <v/>
          </cell>
        </row>
        <row r="534">
          <cell r="C534" t="str">
            <v/>
          </cell>
        </row>
        <row r="534">
          <cell r="L534" t="str">
            <v>I</v>
          </cell>
          <cell r="M534" t="str">
            <v/>
          </cell>
        </row>
        <row r="535">
          <cell r="C535" t="str">
            <v/>
          </cell>
        </row>
        <row r="535">
          <cell r="L535" t="str">
            <v>I</v>
          </cell>
          <cell r="M535" t="str">
            <v/>
          </cell>
        </row>
        <row r="536">
          <cell r="C536" t="str">
            <v/>
          </cell>
        </row>
        <row r="536">
          <cell r="L536" t="str">
            <v>I</v>
          </cell>
          <cell r="M536" t="str">
            <v/>
          </cell>
        </row>
        <row r="537">
          <cell r="C537" t="str">
            <v/>
          </cell>
        </row>
        <row r="537">
          <cell r="L537" t="str">
            <v>I</v>
          </cell>
          <cell r="M537" t="str">
            <v/>
          </cell>
        </row>
        <row r="538">
          <cell r="C538" t="str">
            <v/>
          </cell>
        </row>
        <row r="538">
          <cell r="L538" t="str">
            <v>I</v>
          </cell>
          <cell r="M538" t="str">
            <v/>
          </cell>
        </row>
        <row r="539">
          <cell r="C539" t="str">
            <v/>
          </cell>
        </row>
        <row r="539">
          <cell r="L539" t="str">
            <v>I</v>
          </cell>
          <cell r="M539" t="str">
            <v/>
          </cell>
        </row>
        <row r="540">
          <cell r="C540" t="str">
            <v/>
          </cell>
        </row>
        <row r="540">
          <cell r="L540" t="str">
            <v>I</v>
          </cell>
          <cell r="M540" t="str">
            <v/>
          </cell>
        </row>
        <row r="541">
          <cell r="C541" t="str">
            <v/>
          </cell>
        </row>
        <row r="541">
          <cell r="L541" t="str">
            <v>I</v>
          </cell>
          <cell r="M541" t="str">
            <v/>
          </cell>
        </row>
        <row r="542">
          <cell r="C542" t="str">
            <v/>
          </cell>
        </row>
        <row r="542">
          <cell r="L542" t="str">
            <v>I</v>
          </cell>
          <cell r="M542" t="str">
            <v/>
          </cell>
        </row>
        <row r="543">
          <cell r="C543" t="str">
            <v/>
          </cell>
        </row>
        <row r="543">
          <cell r="L543" t="str">
            <v>I</v>
          </cell>
          <cell r="M543" t="str">
            <v/>
          </cell>
        </row>
        <row r="544">
          <cell r="C544" t="str">
            <v/>
          </cell>
        </row>
        <row r="544">
          <cell r="L544" t="str">
            <v>I</v>
          </cell>
          <cell r="M544" t="str">
            <v/>
          </cell>
        </row>
        <row r="545">
          <cell r="C545" t="str">
            <v/>
          </cell>
        </row>
        <row r="545">
          <cell r="L545" t="str">
            <v>I</v>
          </cell>
          <cell r="M545" t="str">
            <v/>
          </cell>
        </row>
        <row r="546">
          <cell r="C546" t="str">
            <v/>
          </cell>
        </row>
        <row r="546">
          <cell r="L546" t="str">
            <v>I</v>
          </cell>
          <cell r="M546" t="str">
            <v/>
          </cell>
        </row>
        <row r="547">
          <cell r="C547" t="str">
            <v/>
          </cell>
        </row>
        <row r="547">
          <cell r="L547" t="str">
            <v>I</v>
          </cell>
          <cell r="M547" t="str">
            <v/>
          </cell>
        </row>
        <row r="548">
          <cell r="C548" t="str">
            <v/>
          </cell>
        </row>
        <row r="548">
          <cell r="L548" t="str">
            <v>I</v>
          </cell>
          <cell r="M548" t="str">
            <v/>
          </cell>
        </row>
        <row r="549">
          <cell r="C549" t="str">
            <v/>
          </cell>
        </row>
        <row r="549">
          <cell r="L549" t="str">
            <v>I</v>
          </cell>
          <cell r="M549" t="str">
            <v/>
          </cell>
        </row>
        <row r="550">
          <cell r="C550" t="str">
            <v/>
          </cell>
        </row>
        <row r="550">
          <cell r="L550" t="str">
            <v>I</v>
          </cell>
          <cell r="M550" t="str">
            <v/>
          </cell>
        </row>
        <row r="551">
          <cell r="C551" t="str">
            <v/>
          </cell>
        </row>
        <row r="551">
          <cell r="L551" t="str">
            <v>I</v>
          </cell>
          <cell r="M551" t="str">
            <v/>
          </cell>
        </row>
        <row r="552">
          <cell r="C552" t="str">
            <v/>
          </cell>
        </row>
        <row r="552">
          <cell r="L552" t="str">
            <v>I</v>
          </cell>
          <cell r="M552" t="str">
            <v/>
          </cell>
        </row>
        <row r="553">
          <cell r="C553" t="str">
            <v/>
          </cell>
        </row>
        <row r="553">
          <cell r="L553" t="str">
            <v>I</v>
          </cell>
          <cell r="M553" t="str">
            <v/>
          </cell>
        </row>
        <row r="554">
          <cell r="C554" t="str">
            <v/>
          </cell>
        </row>
        <row r="554">
          <cell r="L554" t="str">
            <v>I</v>
          </cell>
          <cell r="M554" t="str">
            <v/>
          </cell>
        </row>
        <row r="555">
          <cell r="C555" t="str">
            <v/>
          </cell>
        </row>
        <row r="555">
          <cell r="L555" t="str">
            <v>I</v>
          </cell>
          <cell r="M555" t="str">
            <v/>
          </cell>
        </row>
        <row r="556">
          <cell r="C556" t="str">
            <v/>
          </cell>
        </row>
        <row r="556">
          <cell r="L556" t="str">
            <v>I</v>
          </cell>
          <cell r="M556" t="str">
            <v/>
          </cell>
        </row>
        <row r="557">
          <cell r="C557" t="str">
            <v/>
          </cell>
        </row>
        <row r="557">
          <cell r="L557" t="str">
            <v>I</v>
          </cell>
          <cell r="M557" t="str">
            <v/>
          </cell>
        </row>
        <row r="558">
          <cell r="C558" t="str">
            <v/>
          </cell>
        </row>
        <row r="558">
          <cell r="L558" t="str">
            <v>I</v>
          </cell>
          <cell r="M558" t="str">
            <v/>
          </cell>
        </row>
        <row r="559">
          <cell r="C559" t="str">
            <v/>
          </cell>
        </row>
        <row r="559">
          <cell r="L559" t="str">
            <v>I</v>
          </cell>
          <cell r="M559" t="str">
            <v/>
          </cell>
        </row>
        <row r="560">
          <cell r="C560" t="str">
            <v/>
          </cell>
        </row>
        <row r="560">
          <cell r="L560" t="str">
            <v>I</v>
          </cell>
          <cell r="M560" t="str">
            <v/>
          </cell>
        </row>
        <row r="561">
          <cell r="C561" t="str">
            <v/>
          </cell>
        </row>
        <row r="561">
          <cell r="L561" t="str">
            <v>I</v>
          </cell>
          <cell r="M561" t="str">
            <v/>
          </cell>
        </row>
        <row r="562">
          <cell r="C562" t="str">
            <v/>
          </cell>
        </row>
        <row r="562">
          <cell r="L562" t="str">
            <v>I</v>
          </cell>
          <cell r="M562" t="str">
            <v/>
          </cell>
        </row>
        <row r="563">
          <cell r="C563" t="str">
            <v/>
          </cell>
        </row>
        <row r="563">
          <cell r="L563" t="str">
            <v>I</v>
          </cell>
          <cell r="M563" t="str">
            <v/>
          </cell>
        </row>
        <row r="564">
          <cell r="C564" t="str">
            <v/>
          </cell>
        </row>
        <row r="564">
          <cell r="L564" t="str">
            <v>I</v>
          </cell>
          <cell r="M564" t="str">
            <v/>
          </cell>
        </row>
        <row r="565">
          <cell r="C565" t="str">
            <v/>
          </cell>
        </row>
        <row r="565">
          <cell r="L565" t="str">
            <v>I</v>
          </cell>
          <cell r="M565" t="str">
            <v/>
          </cell>
        </row>
        <row r="566">
          <cell r="C566" t="str">
            <v/>
          </cell>
        </row>
        <row r="566">
          <cell r="L566" t="str">
            <v>I</v>
          </cell>
          <cell r="M566" t="str">
            <v/>
          </cell>
        </row>
        <row r="567">
          <cell r="C567" t="str">
            <v/>
          </cell>
        </row>
        <row r="567">
          <cell r="L567" t="str">
            <v>I</v>
          </cell>
          <cell r="M567" t="str">
            <v/>
          </cell>
        </row>
        <row r="568">
          <cell r="C568" t="str">
            <v/>
          </cell>
        </row>
        <row r="568">
          <cell r="L568" t="str">
            <v>I</v>
          </cell>
          <cell r="M568" t="str">
            <v/>
          </cell>
        </row>
        <row r="569">
          <cell r="C569" t="str">
            <v/>
          </cell>
        </row>
        <row r="569">
          <cell r="L569" t="str">
            <v>I</v>
          </cell>
          <cell r="M569" t="str">
            <v/>
          </cell>
        </row>
        <row r="570">
          <cell r="C570" t="str">
            <v/>
          </cell>
        </row>
        <row r="570">
          <cell r="L570" t="str">
            <v>I</v>
          </cell>
          <cell r="M570" t="str">
            <v/>
          </cell>
        </row>
        <row r="571">
          <cell r="C571" t="str">
            <v/>
          </cell>
        </row>
        <row r="571">
          <cell r="L571" t="str">
            <v>I</v>
          </cell>
          <cell r="M571" t="str">
            <v/>
          </cell>
        </row>
        <row r="572">
          <cell r="C572" t="str">
            <v/>
          </cell>
        </row>
        <row r="572">
          <cell r="L572" t="str">
            <v>I</v>
          </cell>
          <cell r="M572" t="str">
            <v/>
          </cell>
        </row>
        <row r="573">
          <cell r="C573" t="str">
            <v/>
          </cell>
        </row>
        <row r="573">
          <cell r="L573" t="str">
            <v>I</v>
          </cell>
          <cell r="M573" t="str">
            <v/>
          </cell>
        </row>
        <row r="574">
          <cell r="C574" t="str">
            <v/>
          </cell>
        </row>
        <row r="574">
          <cell r="L574" t="str">
            <v>I</v>
          </cell>
          <cell r="M574" t="str">
            <v/>
          </cell>
        </row>
        <row r="575">
          <cell r="C575" t="str">
            <v/>
          </cell>
        </row>
        <row r="575">
          <cell r="L575" t="str">
            <v>I</v>
          </cell>
          <cell r="M575" t="str">
            <v/>
          </cell>
        </row>
        <row r="576">
          <cell r="C576" t="str">
            <v/>
          </cell>
        </row>
        <row r="576">
          <cell r="L576" t="str">
            <v>I</v>
          </cell>
          <cell r="M576" t="str">
            <v/>
          </cell>
        </row>
        <row r="577">
          <cell r="C577" t="str">
            <v/>
          </cell>
        </row>
        <row r="577">
          <cell r="L577" t="str">
            <v>I</v>
          </cell>
          <cell r="M577" t="str">
            <v/>
          </cell>
        </row>
        <row r="578">
          <cell r="C578" t="str">
            <v/>
          </cell>
        </row>
        <row r="578">
          <cell r="L578" t="str">
            <v>I</v>
          </cell>
          <cell r="M578" t="str">
            <v/>
          </cell>
        </row>
        <row r="579">
          <cell r="C579" t="str">
            <v/>
          </cell>
        </row>
        <row r="579">
          <cell r="L579" t="str">
            <v>I</v>
          </cell>
          <cell r="M579" t="str">
            <v/>
          </cell>
        </row>
        <row r="580">
          <cell r="C580" t="str">
            <v/>
          </cell>
        </row>
        <row r="580">
          <cell r="L580" t="str">
            <v>I</v>
          </cell>
          <cell r="M580" t="str">
            <v/>
          </cell>
        </row>
        <row r="581">
          <cell r="C581" t="str">
            <v/>
          </cell>
        </row>
        <row r="581">
          <cell r="L581" t="str">
            <v>I</v>
          </cell>
          <cell r="M581" t="str">
            <v/>
          </cell>
        </row>
        <row r="582">
          <cell r="C582" t="str">
            <v/>
          </cell>
        </row>
        <row r="582">
          <cell r="L582" t="str">
            <v>I</v>
          </cell>
          <cell r="M582" t="str">
            <v/>
          </cell>
        </row>
        <row r="583">
          <cell r="C583" t="str">
            <v/>
          </cell>
        </row>
        <row r="583">
          <cell r="L583" t="str">
            <v>I</v>
          </cell>
          <cell r="M583" t="str">
            <v/>
          </cell>
        </row>
        <row r="584">
          <cell r="C584" t="str">
            <v/>
          </cell>
        </row>
        <row r="584">
          <cell r="L584" t="str">
            <v>I</v>
          </cell>
          <cell r="M584" t="str">
            <v/>
          </cell>
        </row>
        <row r="585">
          <cell r="C585" t="str">
            <v/>
          </cell>
        </row>
        <row r="585">
          <cell r="L585" t="str">
            <v>I</v>
          </cell>
          <cell r="M585" t="str">
            <v/>
          </cell>
        </row>
        <row r="586">
          <cell r="C586" t="str">
            <v/>
          </cell>
        </row>
        <row r="586">
          <cell r="L586" t="str">
            <v>I</v>
          </cell>
          <cell r="M586" t="str">
            <v/>
          </cell>
        </row>
        <row r="587">
          <cell r="C587" t="str">
            <v/>
          </cell>
        </row>
        <row r="587">
          <cell r="L587" t="str">
            <v>I</v>
          </cell>
          <cell r="M587" t="str">
            <v/>
          </cell>
        </row>
        <row r="588">
          <cell r="C588" t="str">
            <v/>
          </cell>
        </row>
        <row r="588">
          <cell r="L588" t="str">
            <v>I</v>
          </cell>
          <cell r="M588" t="str">
            <v/>
          </cell>
        </row>
        <row r="589">
          <cell r="C589" t="str">
            <v/>
          </cell>
        </row>
        <row r="589">
          <cell r="L589" t="str">
            <v>I</v>
          </cell>
          <cell r="M589" t="str">
            <v/>
          </cell>
        </row>
        <row r="590">
          <cell r="C590" t="str">
            <v/>
          </cell>
        </row>
        <row r="590">
          <cell r="L590" t="str">
            <v>I</v>
          </cell>
          <cell r="M590" t="str">
            <v/>
          </cell>
        </row>
        <row r="591">
          <cell r="C591" t="str">
            <v/>
          </cell>
        </row>
        <row r="591">
          <cell r="L591" t="str">
            <v>I</v>
          </cell>
          <cell r="M591" t="str">
            <v/>
          </cell>
        </row>
        <row r="592">
          <cell r="C592" t="str">
            <v/>
          </cell>
        </row>
        <row r="592">
          <cell r="L592" t="str">
            <v>I</v>
          </cell>
          <cell r="M592" t="str">
            <v/>
          </cell>
        </row>
        <row r="593">
          <cell r="C593" t="str">
            <v/>
          </cell>
        </row>
        <row r="593">
          <cell r="L593" t="str">
            <v>I</v>
          </cell>
          <cell r="M593" t="str">
            <v/>
          </cell>
        </row>
        <row r="594">
          <cell r="C594" t="str">
            <v/>
          </cell>
        </row>
        <row r="594">
          <cell r="L594" t="str">
            <v>I</v>
          </cell>
          <cell r="M594" t="str">
            <v/>
          </cell>
        </row>
        <row r="595">
          <cell r="C595" t="str">
            <v/>
          </cell>
        </row>
        <row r="595">
          <cell r="L595" t="str">
            <v>I</v>
          </cell>
          <cell r="M595" t="str">
            <v/>
          </cell>
        </row>
        <row r="596">
          <cell r="C596" t="str">
            <v/>
          </cell>
        </row>
        <row r="596">
          <cell r="L596" t="str">
            <v>I</v>
          </cell>
          <cell r="M596" t="str">
            <v/>
          </cell>
        </row>
        <row r="597">
          <cell r="C597" t="str">
            <v/>
          </cell>
        </row>
        <row r="597">
          <cell r="L597" t="str">
            <v>I</v>
          </cell>
          <cell r="M597" t="str">
            <v/>
          </cell>
        </row>
        <row r="598">
          <cell r="C598" t="str">
            <v/>
          </cell>
        </row>
        <row r="598">
          <cell r="L598" t="str">
            <v>I</v>
          </cell>
          <cell r="M598" t="str">
            <v/>
          </cell>
        </row>
        <row r="599">
          <cell r="C599" t="str">
            <v/>
          </cell>
        </row>
        <row r="599">
          <cell r="L599" t="str">
            <v>I</v>
          </cell>
          <cell r="M599" t="str">
            <v/>
          </cell>
        </row>
        <row r="600">
          <cell r="C600" t="str">
            <v/>
          </cell>
        </row>
        <row r="600">
          <cell r="L600" t="str">
            <v>I</v>
          </cell>
          <cell r="M600" t="str">
            <v/>
          </cell>
        </row>
        <row r="601">
          <cell r="C601" t="str">
            <v/>
          </cell>
        </row>
        <row r="601">
          <cell r="L601" t="str">
            <v>I</v>
          </cell>
          <cell r="M601" t="str">
            <v/>
          </cell>
        </row>
        <row r="602">
          <cell r="C602" t="str">
            <v/>
          </cell>
        </row>
        <row r="602">
          <cell r="L602" t="str">
            <v>I</v>
          </cell>
          <cell r="M602" t="str">
            <v/>
          </cell>
        </row>
        <row r="603">
          <cell r="C603" t="str">
            <v/>
          </cell>
        </row>
        <row r="603">
          <cell r="L603" t="str">
            <v>I</v>
          </cell>
          <cell r="M603" t="str">
            <v/>
          </cell>
        </row>
        <row r="604">
          <cell r="C604" t="str">
            <v/>
          </cell>
        </row>
        <row r="604">
          <cell r="L604" t="str">
            <v>I</v>
          </cell>
          <cell r="M604" t="str">
            <v/>
          </cell>
        </row>
        <row r="605">
          <cell r="C605" t="str">
            <v/>
          </cell>
        </row>
        <row r="605">
          <cell r="L605" t="str">
            <v>I</v>
          </cell>
          <cell r="M605" t="str">
            <v/>
          </cell>
        </row>
        <row r="606">
          <cell r="C606" t="str">
            <v/>
          </cell>
        </row>
        <row r="606">
          <cell r="L606" t="str">
            <v>I</v>
          </cell>
          <cell r="M606" t="str">
            <v/>
          </cell>
        </row>
        <row r="607">
          <cell r="C607" t="str">
            <v/>
          </cell>
        </row>
        <row r="607">
          <cell r="L607" t="str">
            <v>I</v>
          </cell>
          <cell r="M607" t="str">
            <v/>
          </cell>
        </row>
        <row r="608">
          <cell r="C608" t="str">
            <v/>
          </cell>
        </row>
        <row r="608">
          <cell r="L608" t="str">
            <v>I</v>
          </cell>
          <cell r="M608" t="str">
            <v/>
          </cell>
        </row>
        <row r="609">
          <cell r="C609" t="str">
            <v/>
          </cell>
        </row>
        <row r="609">
          <cell r="L609" t="str">
            <v>I</v>
          </cell>
          <cell r="M609" t="str">
            <v/>
          </cell>
        </row>
        <row r="610">
          <cell r="C610" t="str">
            <v/>
          </cell>
        </row>
        <row r="610">
          <cell r="L610" t="str">
            <v>I</v>
          </cell>
          <cell r="M610" t="str">
            <v/>
          </cell>
        </row>
        <row r="611">
          <cell r="C611" t="str">
            <v/>
          </cell>
        </row>
        <row r="611">
          <cell r="L611" t="str">
            <v>I</v>
          </cell>
          <cell r="M611" t="str">
            <v/>
          </cell>
        </row>
        <row r="612">
          <cell r="C612" t="str">
            <v/>
          </cell>
        </row>
        <row r="612">
          <cell r="L612" t="str">
            <v>I</v>
          </cell>
          <cell r="M612" t="str">
            <v/>
          </cell>
        </row>
        <row r="613">
          <cell r="C613" t="str">
            <v/>
          </cell>
        </row>
        <row r="613">
          <cell r="L613" t="str">
            <v>I</v>
          </cell>
          <cell r="M613" t="str">
            <v/>
          </cell>
        </row>
        <row r="614">
          <cell r="C614" t="str">
            <v/>
          </cell>
        </row>
        <row r="614">
          <cell r="L614" t="str">
            <v>I</v>
          </cell>
          <cell r="M614" t="str">
            <v/>
          </cell>
        </row>
        <row r="615">
          <cell r="C615" t="str">
            <v/>
          </cell>
        </row>
        <row r="615">
          <cell r="L615" t="str">
            <v>I</v>
          </cell>
          <cell r="M615" t="str">
            <v/>
          </cell>
        </row>
        <row r="616">
          <cell r="C616" t="str">
            <v/>
          </cell>
        </row>
        <row r="616">
          <cell r="L616" t="str">
            <v>I</v>
          </cell>
          <cell r="M616" t="str">
            <v/>
          </cell>
        </row>
        <row r="617">
          <cell r="C617" t="str">
            <v/>
          </cell>
        </row>
        <row r="617">
          <cell r="L617" t="str">
            <v>I</v>
          </cell>
          <cell r="M617" t="str">
            <v/>
          </cell>
        </row>
        <row r="618">
          <cell r="C618" t="str">
            <v/>
          </cell>
        </row>
        <row r="618">
          <cell r="L618" t="str">
            <v>I</v>
          </cell>
          <cell r="M618" t="str">
            <v/>
          </cell>
        </row>
        <row r="619">
          <cell r="C619" t="str">
            <v/>
          </cell>
        </row>
        <row r="619">
          <cell r="L619" t="str">
            <v>I</v>
          </cell>
          <cell r="M619" t="str">
            <v/>
          </cell>
        </row>
        <row r="620">
          <cell r="C620" t="str">
            <v/>
          </cell>
        </row>
        <row r="620">
          <cell r="L620" t="str">
            <v>I</v>
          </cell>
          <cell r="M620" t="str">
            <v/>
          </cell>
        </row>
        <row r="621">
          <cell r="C621" t="str">
            <v/>
          </cell>
        </row>
        <row r="621">
          <cell r="L621" t="str">
            <v>I</v>
          </cell>
          <cell r="M621" t="str">
            <v/>
          </cell>
        </row>
        <row r="622">
          <cell r="C622" t="str">
            <v/>
          </cell>
        </row>
        <row r="622">
          <cell r="L622" t="str">
            <v>I</v>
          </cell>
          <cell r="M622" t="str">
            <v/>
          </cell>
        </row>
        <row r="623">
          <cell r="C623" t="str">
            <v/>
          </cell>
        </row>
        <row r="623">
          <cell r="L623" t="str">
            <v>I</v>
          </cell>
          <cell r="M623" t="str">
            <v/>
          </cell>
        </row>
        <row r="624">
          <cell r="C624" t="str">
            <v/>
          </cell>
        </row>
        <row r="624">
          <cell r="L624" t="str">
            <v>I</v>
          </cell>
          <cell r="M624" t="str">
            <v/>
          </cell>
        </row>
        <row r="625">
          <cell r="C625" t="str">
            <v/>
          </cell>
        </row>
        <row r="625">
          <cell r="L625" t="str">
            <v>I</v>
          </cell>
          <cell r="M625" t="str">
            <v/>
          </cell>
        </row>
        <row r="626">
          <cell r="C626" t="str">
            <v/>
          </cell>
        </row>
        <row r="626">
          <cell r="L626" t="str">
            <v>I</v>
          </cell>
          <cell r="M626" t="str">
            <v/>
          </cell>
        </row>
        <row r="627">
          <cell r="C627" t="str">
            <v/>
          </cell>
        </row>
        <row r="627">
          <cell r="L627" t="str">
            <v>I</v>
          </cell>
          <cell r="M627" t="str">
            <v/>
          </cell>
        </row>
        <row r="628">
          <cell r="C628" t="str">
            <v/>
          </cell>
        </row>
        <row r="628">
          <cell r="L628" t="str">
            <v>I</v>
          </cell>
          <cell r="M628" t="str">
            <v/>
          </cell>
        </row>
        <row r="629">
          <cell r="C629" t="str">
            <v/>
          </cell>
        </row>
        <row r="629">
          <cell r="L629" t="str">
            <v>I</v>
          </cell>
          <cell r="M629" t="str">
            <v/>
          </cell>
        </row>
        <row r="630">
          <cell r="C630" t="str">
            <v/>
          </cell>
        </row>
        <row r="630">
          <cell r="L630" t="str">
            <v>I</v>
          </cell>
          <cell r="M630" t="str">
            <v/>
          </cell>
        </row>
        <row r="631">
          <cell r="C631" t="str">
            <v/>
          </cell>
        </row>
        <row r="631">
          <cell r="L631" t="str">
            <v>I</v>
          </cell>
          <cell r="M631" t="str">
            <v/>
          </cell>
        </row>
        <row r="632">
          <cell r="C632" t="str">
            <v/>
          </cell>
        </row>
        <row r="632">
          <cell r="L632" t="str">
            <v>I</v>
          </cell>
          <cell r="M632" t="str">
            <v/>
          </cell>
        </row>
        <row r="633">
          <cell r="C633" t="str">
            <v/>
          </cell>
        </row>
        <row r="633">
          <cell r="L633" t="str">
            <v>I</v>
          </cell>
          <cell r="M633" t="str">
            <v/>
          </cell>
        </row>
        <row r="634">
          <cell r="C634" t="str">
            <v/>
          </cell>
        </row>
        <row r="634">
          <cell r="L634" t="str">
            <v>I</v>
          </cell>
          <cell r="M634" t="str">
            <v/>
          </cell>
        </row>
        <row r="635">
          <cell r="C635" t="str">
            <v/>
          </cell>
        </row>
        <row r="635">
          <cell r="L635" t="str">
            <v>I</v>
          </cell>
          <cell r="M635" t="str">
            <v/>
          </cell>
        </row>
        <row r="636">
          <cell r="C636" t="str">
            <v/>
          </cell>
        </row>
        <row r="636">
          <cell r="L636" t="str">
            <v>I</v>
          </cell>
          <cell r="M636" t="str">
            <v/>
          </cell>
        </row>
        <row r="637">
          <cell r="C637" t="str">
            <v/>
          </cell>
        </row>
        <row r="637">
          <cell r="L637" t="str">
            <v>I</v>
          </cell>
          <cell r="M637" t="str">
            <v/>
          </cell>
        </row>
        <row r="638">
          <cell r="C638" t="str">
            <v/>
          </cell>
        </row>
        <row r="638">
          <cell r="L638" t="str">
            <v>I</v>
          </cell>
          <cell r="M638" t="str">
            <v/>
          </cell>
        </row>
        <row r="639">
          <cell r="C639" t="str">
            <v/>
          </cell>
        </row>
        <row r="639">
          <cell r="L639" t="str">
            <v>I</v>
          </cell>
          <cell r="M639" t="str">
            <v/>
          </cell>
        </row>
        <row r="640">
          <cell r="C640" t="str">
            <v/>
          </cell>
        </row>
        <row r="640">
          <cell r="L640" t="str">
            <v>I</v>
          </cell>
          <cell r="M640" t="str">
            <v/>
          </cell>
        </row>
        <row r="641">
          <cell r="C641" t="str">
            <v/>
          </cell>
        </row>
        <row r="641">
          <cell r="L641" t="str">
            <v>I</v>
          </cell>
          <cell r="M641" t="str">
            <v/>
          </cell>
        </row>
        <row r="642">
          <cell r="C642" t="str">
            <v/>
          </cell>
        </row>
        <row r="642">
          <cell r="L642" t="str">
            <v>I</v>
          </cell>
          <cell r="M642" t="str">
            <v/>
          </cell>
        </row>
        <row r="643">
          <cell r="C643" t="str">
            <v/>
          </cell>
        </row>
        <row r="643">
          <cell r="L643" t="str">
            <v>I</v>
          </cell>
          <cell r="M643" t="str">
            <v/>
          </cell>
        </row>
        <row r="644">
          <cell r="C644" t="str">
            <v/>
          </cell>
        </row>
        <row r="644">
          <cell r="L644" t="str">
            <v>I</v>
          </cell>
          <cell r="M644" t="str">
            <v/>
          </cell>
        </row>
        <row r="645">
          <cell r="C645" t="str">
            <v/>
          </cell>
        </row>
        <row r="645">
          <cell r="L645" t="str">
            <v>I</v>
          </cell>
          <cell r="M645" t="str">
            <v/>
          </cell>
        </row>
        <row r="646">
          <cell r="C646" t="str">
            <v/>
          </cell>
        </row>
        <row r="646">
          <cell r="L646" t="str">
            <v>I</v>
          </cell>
          <cell r="M646" t="str">
            <v/>
          </cell>
        </row>
        <row r="647">
          <cell r="C647" t="str">
            <v/>
          </cell>
        </row>
        <row r="647">
          <cell r="L647" t="str">
            <v>I</v>
          </cell>
          <cell r="M647" t="str">
            <v/>
          </cell>
        </row>
        <row r="648">
          <cell r="C648" t="str">
            <v/>
          </cell>
        </row>
        <row r="648">
          <cell r="L648" t="str">
            <v>I</v>
          </cell>
          <cell r="M648" t="str">
            <v/>
          </cell>
        </row>
        <row r="649">
          <cell r="C649" t="str">
            <v/>
          </cell>
        </row>
        <row r="649">
          <cell r="L649" t="str">
            <v>I</v>
          </cell>
          <cell r="M649" t="str">
            <v/>
          </cell>
        </row>
        <row r="650">
          <cell r="C650" t="str">
            <v/>
          </cell>
        </row>
        <row r="650">
          <cell r="L650" t="str">
            <v>I</v>
          </cell>
          <cell r="M650" t="str">
            <v/>
          </cell>
        </row>
        <row r="651">
          <cell r="C651" t="str">
            <v/>
          </cell>
        </row>
        <row r="651">
          <cell r="L651" t="str">
            <v>I</v>
          </cell>
          <cell r="M651" t="str">
            <v/>
          </cell>
        </row>
        <row r="652">
          <cell r="C652" t="str">
            <v/>
          </cell>
        </row>
        <row r="652">
          <cell r="L652" t="str">
            <v>I</v>
          </cell>
          <cell r="M652" t="str">
            <v/>
          </cell>
        </row>
        <row r="653">
          <cell r="C653" t="str">
            <v/>
          </cell>
        </row>
        <row r="653">
          <cell r="L653" t="str">
            <v>I</v>
          </cell>
          <cell r="M653" t="str">
            <v/>
          </cell>
        </row>
        <row r="654">
          <cell r="C654" t="str">
            <v/>
          </cell>
        </row>
        <row r="654">
          <cell r="L654" t="str">
            <v>I</v>
          </cell>
          <cell r="M654" t="str">
            <v/>
          </cell>
        </row>
        <row r="655">
          <cell r="C655" t="str">
            <v/>
          </cell>
        </row>
        <row r="655">
          <cell r="L655" t="str">
            <v>I</v>
          </cell>
          <cell r="M655" t="str">
            <v/>
          </cell>
        </row>
        <row r="656">
          <cell r="C656" t="str">
            <v/>
          </cell>
        </row>
        <row r="656">
          <cell r="L656" t="str">
            <v>I</v>
          </cell>
          <cell r="M656" t="str">
            <v/>
          </cell>
        </row>
        <row r="657">
          <cell r="C657" t="str">
            <v/>
          </cell>
        </row>
        <row r="657">
          <cell r="L657" t="str">
            <v>I</v>
          </cell>
          <cell r="M657" t="str">
            <v/>
          </cell>
        </row>
        <row r="658">
          <cell r="C658" t="str">
            <v/>
          </cell>
        </row>
        <row r="658">
          <cell r="L658" t="str">
            <v>I</v>
          </cell>
          <cell r="M658" t="str">
            <v/>
          </cell>
        </row>
        <row r="659">
          <cell r="C659" t="str">
            <v/>
          </cell>
        </row>
        <row r="659">
          <cell r="L659" t="str">
            <v>I</v>
          </cell>
          <cell r="M659" t="str">
            <v/>
          </cell>
        </row>
        <row r="660">
          <cell r="C660" t="str">
            <v/>
          </cell>
        </row>
        <row r="660">
          <cell r="L660" t="str">
            <v>I</v>
          </cell>
          <cell r="M660" t="str">
            <v/>
          </cell>
        </row>
        <row r="661">
          <cell r="C661" t="str">
            <v/>
          </cell>
        </row>
        <row r="661">
          <cell r="L661" t="str">
            <v>I</v>
          </cell>
          <cell r="M661" t="str">
            <v/>
          </cell>
        </row>
        <row r="662">
          <cell r="C662" t="str">
            <v/>
          </cell>
        </row>
        <row r="662">
          <cell r="L662" t="str">
            <v>I</v>
          </cell>
          <cell r="M662" t="str">
            <v/>
          </cell>
        </row>
        <row r="663">
          <cell r="C663" t="str">
            <v/>
          </cell>
        </row>
        <row r="663">
          <cell r="L663" t="str">
            <v>I</v>
          </cell>
          <cell r="M663" t="str">
            <v/>
          </cell>
        </row>
        <row r="664">
          <cell r="C664" t="str">
            <v/>
          </cell>
        </row>
        <row r="664">
          <cell r="L664" t="str">
            <v>I</v>
          </cell>
          <cell r="M664" t="str">
            <v/>
          </cell>
        </row>
        <row r="665">
          <cell r="C665" t="str">
            <v/>
          </cell>
        </row>
        <row r="665">
          <cell r="L665" t="str">
            <v>I</v>
          </cell>
          <cell r="M665" t="str">
            <v/>
          </cell>
        </row>
        <row r="666">
          <cell r="C666" t="str">
            <v/>
          </cell>
        </row>
        <row r="666">
          <cell r="L666" t="str">
            <v>I</v>
          </cell>
          <cell r="M666" t="str">
            <v/>
          </cell>
        </row>
        <row r="667">
          <cell r="C667" t="str">
            <v/>
          </cell>
        </row>
        <row r="667">
          <cell r="L667" t="str">
            <v>I</v>
          </cell>
          <cell r="M667" t="str">
            <v/>
          </cell>
        </row>
        <row r="668">
          <cell r="C668" t="str">
            <v/>
          </cell>
        </row>
        <row r="668">
          <cell r="L668" t="str">
            <v>I</v>
          </cell>
          <cell r="M668" t="str">
            <v/>
          </cell>
        </row>
        <row r="669">
          <cell r="C669" t="str">
            <v/>
          </cell>
        </row>
        <row r="669">
          <cell r="L669" t="str">
            <v>I</v>
          </cell>
          <cell r="M669" t="str">
            <v/>
          </cell>
        </row>
        <row r="670">
          <cell r="C670" t="str">
            <v/>
          </cell>
        </row>
        <row r="670">
          <cell r="L670" t="str">
            <v>I</v>
          </cell>
          <cell r="M670" t="str">
            <v/>
          </cell>
        </row>
        <row r="671">
          <cell r="C671" t="str">
            <v/>
          </cell>
        </row>
        <row r="671">
          <cell r="L671" t="str">
            <v>I</v>
          </cell>
          <cell r="M671" t="str">
            <v/>
          </cell>
        </row>
        <row r="672">
          <cell r="C672" t="str">
            <v/>
          </cell>
        </row>
        <row r="672">
          <cell r="L672" t="str">
            <v>I</v>
          </cell>
          <cell r="M672" t="str">
            <v/>
          </cell>
        </row>
        <row r="673">
          <cell r="C673" t="str">
            <v/>
          </cell>
        </row>
        <row r="673">
          <cell r="L673" t="str">
            <v>I</v>
          </cell>
          <cell r="M673" t="str">
            <v/>
          </cell>
        </row>
        <row r="674">
          <cell r="C674" t="str">
            <v/>
          </cell>
        </row>
        <row r="674">
          <cell r="L674" t="str">
            <v>I</v>
          </cell>
          <cell r="M674" t="str">
            <v/>
          </cell>
        </row>
        <row r="675">
          <cell r="C675" t="str">
            <v/>
          </cell>
        </row>
        <row r="675">
          <cell r="L675" t="str">
            <v>I</v>
          </cell>
          <cell r="M675" t="str">
            <v/>
          </cell>
        </row>
        <row r="676">
          <cell r="C676" t="str">
            <v/>
          </cell>
        </row>
        <row r="676">
          <cell r="L676" t="str">
            <v>I</v>
          </cell>
          <cell r="M676" t="str">
            <v/>
          </cell>
        </row>
        <row r="677">
          <cell r="C677" t="str">
            <v/>
          </cell>
        </row>
        <row r="677">
          <cell r="L677" t="str">
            <v>I</v>
          </cell>
          <cell r="M677" t="str">
            <v/>
          </cell>
        </row>
        <row r="678">
          <cell r="C678" t="str">
            <v/>
          </cell>
        </row>
        <row r="678">
          <cell r="L678" t="str">
            <v>I</v>
          </cell>
          <cell r="M678" t="str">
            <v/>
          </cell>
        </row>
        <row r="679">
          <cell r="C679" t="str">
            <v/>
          </cell>
        </row>
        <row r="679">
          <cell r="L679" t="str">
            <v>I</v>
          </cell>
          <cell r="M679" t="str">
            <v/>
          </cell>
        </row>
        <row r="680">
          <cell r="C680" t="str">
            <v/>
          </cell>
        </row>
        <row r="680">
          <cell r="L680" t="str">
            <v>I</v>
          </cell>
          <cell r="M680" t="str">
            <v/>
          </cell>
        </row>
        <row r="681">
          <cell r="C681" t="str">
            <v/>
          </cell>
        </row>
        <row r="681">
          <cell r="L681" t="str">
            <v>I</v>
          </cell>
          <cell r="M681" t="str">
            <v/>
          </cell>
        </row>
        <row r="682">
          <cell r="C682" t="str">
            <v/>
          </cell>
        </row>
        <row r="682">
          <cell r="L682" t="str">
            <v>I</v>
          </cell>
          <cell r="M682" t="str">
            <v/>
          </cell>
        </row>
        <row r="683">
          <cell r="C683" t="str">
            <v/>
          </cell>
        </row>
        <row r="683">
          <cell r="L683" t="str">
            <v>I</v>
          </cell>
          <cell r="M683" t="str">
            <v/>
          </cell>
        </row>
        <row r="684">
          <cell r="C684" t="str">
            <v/>
          </cell>
        </row>
        <row r="684">
          <cell r="L684" t="str">
            <v>I</v>
          </cell>
          <cell r="M684" t="str">
            <v/>
          </cell>
        </row>
        <row r="685">
          <cell r="C685" t="str">
            <v/>
          </cell>
        </row>
        <row r="685">
          <cell r="L685" t="str">
            <v>I</v>
          </cell>
          <cell r="M685" t="str">
            <v/>
          </cell>
        </row>
        <row r="686">
          <cell r="C686" t="str">
            <v/>
          </cell>
        </row>
        <row r="686">
          <cell r="L686" t="str">
            <v>I</v>
          </cell>
          <cell r="M686" t="str">
            <v/>
          </cell>
        </row>
        <row r="687">
          <cell r="C687" t="str">
            <v/>
          </cell>
        </row>
        <row r="687">
          <cell r="L687" t="str">
            <v>I</v>
          </cell>
          <cell r="M687" t="str">
            <v/>
          </cell>
        </row>
        <row r="688">
          <cell r="C688" t="str">
            <v/>
          </cell>
        </row>
        <row r="688">
          <cell r="L688" t="str">
            <v>I</v>
          </cell>
          <cell r="M688" t="str">
            <v/>
          </cell>
        </row>
        <row r="689">
          <cell r="C689" t="str">
            <v/>
          </cell>
        </row>
        <row r="689">
          <cell r="L689" t="str">
            <v>I</v>
          </cell>
          <cell r="M689" t="str">
            <v/>
          </cell>
        </row>
        <row r="690">
          <cell r="C690" t="str">
            <v/>
          </cell>
        </row>
        <row r="690">
          <cell r="L690" t="str">
            <v>I</v>
          </cell>
          <cell r="M690" t="str">
            <v/>
          </cell>
        </row>
        <row r="691">
          <cell r="C691" t="str">
            <v/>
          </cell>
        </row>
        <row r="691">
          <cell r="L691" t="str">
            <v>I</v>
          </cell>
          <cell r="M691" t="str">
            <v/>
          </cell>
        </row>
        <row r="692">
          <cell r="C692" t="str">
            <v/>
          </cell>
        </row>
        <row r="692">
          <cell r="L692" t="str">
            <v>I</v>
          </cell>
          <cell r="M692" t="str">
            <v/>
          </cell>
        </row>
        <row r="693">
          <cell r="C693" t="str">
            <v/>
          </cell>
        </row>
        <row r="693">
          <cell r="L693" t="str">
            <v>I</v>
          </cell>
          <cell r="M693" t="str">
            <v/>
          </cell>
        </row>
        <row r="694">
          <cell r="C694" t="str">
            <v/>
          </cell>
        </row>
        <row r="694">
          <cell r="L694" t="str">
            <v>I</v>
          </cell>
          <cell r="M694" t="str">
            <v/>
          </cell>
        </row>
        <row r="695">
          <cell r="C695" t="str">
            <v/>
          </cell>
        </row>
        <row r="695">
          <cell r="L695" t="str">
            <v>I</v>
          </cell>
          <cell r="M695" t="str">
            <v/>
          </cell>
        </row>
        <row r="696">
          <cell r="C696" t="str">
            <v/>
          </cell>
        </row>
        <row r="696">
          <cell r="L696" t="str">
            <v>I</v>
          </cell>
          <cell r="M696" t="str">
            <v/>
          </cell>
        </row>
        <row r="697">
          <cell r="C697" t="str">
            <v/>
          </cell>
        </row>
        <row r="697">
          <cell r="L697" t="str">
            <v>I</v>
          </cell>
          <cell r="M697" t="str">
            <v/>
          </cell>
        </row>
        <row r="698">
          <cell r="C698" t="str">
            <v/>
          </cell>
        </row>
        <row r="698">
          <cell r="L698" t="str">
            <v>I</v>
          </cell>
          <cell r="M698" t="str">
            <v/>
          </cell>
        </row>
        <row r="699">
          <cell r="C699" t="str">
            <v/>
          </cell>
        </row>
        <row r="699">
          <cell r="L699" t="str">
            <v>I</v>
          </cell>
          <cell r="M699" t="str">
            <v/>
          </cell>
        </row>
        <row r="700">
          <cell r="C700" t="str">
            <v/>
          </cell>
        </row>
        <row r="700">
          <cell r="L700" t="str">
            <v>I</v>
          </cell>
          <cell r="M700" t="str">
            <v/>
          </cell>
        </row>
        <row r="701">
          <cell r="C701" t="str">
            <v/>
          </cell>
        </row>
        <row r="701">
          <cell r="L701" t="str">
            <v>I</v>
          </cell>
          <cell r="M701" t="str">
            <v/>
          </cell>
        </row>
        <row r="702">
          <cell r="C702" t="str">
            <v/>
          </cell>
        </row>
        <row r="702">
          <cell r="L702" t="str">
            <v>I</v>
          </cell>
          <cell r="M702" t="str">
            <v/>
          </cell>
        </row>
        <row r="703">
          <cell r="C703" t="str">
            <v/>
          </cell>
        </row>
        <row r="703">
          <cell r="L703" t="str">
            <v>I</v>
          </cell>
          <cell r="M703" t="str">
            <v/>
          </cell>
        </row>
        <row r="704">
          <cell r="C704" t="str">
            <v/>
          </cell>
        </row>
        <row r="704">
          <cell r="L704" t="str">
            <v>I</v>
          </cell>
          <cell r="M704" t="str">
            <v/>
          </cell>
        </row>
        <row r="705">
          <cell r="C705" t="str">
            <v/>
          </cell>
        </row>
        <row r="705">
          <cell r="L705" t="str">
            <v>I</v>
          </cell>
          <cell r="M705" t="str">
            <v/>
          </cell>
        </row>
        <row r="706">
          <cell r="C706" t="str">
            <v/>
          </cell>
        </row>
        <row r="706">
          <cell r="L706" t="str">
            <v>I</v>
          </cell>
          <cell r="M706" t="str">
            <v/>
          </cell>
        </row>
        <row r="707">
          <cell r="C707" t="str">
            <v/>
          </cell>
        </row>
        <row r="707">
          <cell r="L707" t="str">
            <v>I</v>
          </cell>
          <cell r="M707" t="str">
            <v/>
          </cell>
        </row>
        <row r="708">
          <cell r="C708" t="str">
            <v/>
          </cell>
        </row>
        <row r="708">
          <cell r="L708" t="str">
            <v>I</v>
          </cell>
          <cell r="M708" t="str">
            <v/>
          </cell>
        </row>
        <row r="709">
          <cell r="C709" t="str">
            <v/>
          </cell>
        </row>
        <row r="709">
          <cell r="L709" t="str">
            <v>I</v>
          </cell>
          <cell r="M709" t="str">
            <v/>
          </cell>
        </row>
        <row r="710">
          <cell r="C710" t="str">
            <v/>
          </cell>
        </row>
        <row r="710">
          <cell r="L710" t="str">
            <v>I</v>
          </cell>
          <cell r="M710" t="str">
            <v/>
          </cell>
        </row>
        <row r="711">
          <cell r="C711" t="str">
            <v/>
          </cell>
        </row>
        <row r="711">
          <cell r="L711" t="str">
            <v>I</v>
          </cell>
          <cell r="M711" t="str">
            <v/>
          </cell>
        </row>
        <row r="712">
          <cell r="C712" t="str">
            <v/>
          </cell>
        </row>
        <row r="712">
          <cell r="L712" t="str">
            <v>I</v>
          </cell>
          <cell r="M712" t="str">
            <v/>
          </cell>
        </row>
        <row r="713">
          <cell r="C713" t="str">
            <v/>
          </cell>
        </row>
        <row r="713">
          <cell r="L713" t="str">
            <v>I</v>
          </cell>
          <cell r="M713" t="str">
            <v/>
          </cell>
        </row>
        <row r="714">
          <cell r="C714" t="str">
            <v/>
          </cell>
        </row>
        <row r="714">
          <cell r="L714" t="str">
            <v>I</v>
          </cell>
          <cell r="M714" t="str">
            <v/>
          </cell>
        </row>
        <row r="715">
          <cell r="C715" t="str">
            <v/>
          </cell>
        </row>
        <row r="715">
          <cell r="L715" t="str">
            <v>I</v>
          </cell>
          <cell r="M715" t="str">
            <v/>
          </cell>
        </row>
        <row r="716">
          <cell r="C716" t="str">
            <v/>
          </cell>
        </row>
        <row r="716">
          <cell r="L716" t="str">
            <v>I</v>
          </cell>
          <cell r="M716" t="str">
            <v/>
          </cell>
        </row>
        <row r="717">
          <cell r="C717" t="str">
            <v/>
          </cell>
        </row>
        <row r="717">
          <cell r="L717" t="str">
            <v>I</v>
          </cell>
          <cell r="M717" t="str">
            <v/>
          </cell>
        </row>
        <row r="718">
          <cell r="C718" t="str">
            <v/>
          </cell>
        </row>
        <row r="718">
          <cell r="L718" t="str">
            <v>I</v>
          </cell>
          <cell r="M718" t="str">
            <v/>
          </cell>
        </row>
        <row r="719">
          <cell r="C719" t="str">
            <v/>
          </cell>
        </row>
        <row r="719">
          <cell r="L719" t="str">
            <v>I</v>
          </cell>
          <cell r="M719" t="str">
            <v/>
          </cell>
        </row>
        <row r="720">
          <cell r="C720" t="str">
            <v/>
          </cell>
        </row>
        <row r="720">
          <cell r="L720" t="str">
            <v>I</v>
          </cell>
          <cell r="M720" t="str">
            <v/>
          </cell>
        </row>
        <row r="721">
          <cell r="C721" t="str">
            <v/>
          </cell>
        </row>
        <row r="721">
          <cell r="L721" t="str">
            <v>I</v>
          </cell>
          <cell r="M721" t="str">
            <v/>
          </cell>
        </row>
        <row r="722">
          <cell r="C722" t="str">
            <v/>
          </cell>
        </row>
        <row r="722">
          <cell r="L722" t="str">
            <v>I</v>
          </cell>
          <cell r="M722" t="str">
            <v/>
          </cell>
        </row>
        <row r="723">
          <cell r="C723" t="str">
            <v/>
          </cell>
        </row>
        <row r="723">
          <cell r="L723" t="str">
            <v>I</v>
          </cell>
          <cell r="M723" t="str">
            <v/>
          </cell>
        </row>
        <row r="724">
          <cell r="C724" t="str">
            <v/>
          </cell>
        </row>
        <row r="724">
          <cell r="L724" t="str">
            <v>I</v>
          </cell>
          <cell r="M724" t="str">
            <v/>
          </cell>
        </row>
        <row r="725">
          <cell r="C725" t="str">
            <v/>
          </cell>
        </row>
        <row r="725">
          <cell r="L725" t="str">
            <v>I</v>
          </cell>
          <cell r="M725" t="str">
            <v/>
          </cell>
        </row>
        <row r="726">
          <cell r="C726" t="str">
            <v/>
          </cell>
        </row>
        <row r="726">
          <cell r="L726" t="str">
            <v>I</v>
          </cell>
          <cell r="M726" t="str">
            <v/>
          </cell>
        </row>
        <row r="727">
          <cell r="C727" t="str">
            <v/>
          </cell>
        </row>
        <row r="727">
          <cell r="L727" t="str">
            <v>I</v>
          </cell>
          <cell r="M727" t="str">
            <v/>
          </cell>
        </row>
        <row r="728">
          <cell r="C728" t="str">
            <v/>
          </cell>
        </row>
        <row r="728">
          <cell r="L728" t="str">
            <v>I</v>
          </cell>
          <cell r="M728" t="str">
            <v/>
          </cell>
        </row>
        <row r="729">
          <cell r="C729" t="str">
            <v/>
          </cell>
        </row>
        <row r="729">
          <cell r="L729" t="str">
            <v>I</v>
          </cell>
          <cell r="M729" t="str">
            <v/>
          </cell>
        </row>
        <row r="730">
          <cell r="C730" t="str">
            <v/>
          </cell>
        </row>
        <row r="730">
          <cell r="L730" t="str">
            <v>I</v>
          </cell>
          <cell r="M730" t="str">
            <v/>
          </cell>
        </row>
        <row r="731">
          <cell r="C731" t="str">
            <v/>
          </cell>
        </row>
        <row r="731">
          <cell r="L731" t="str">
            <v>I</v>
          </cell>
          <cell r="M731" t="str">
            <v/>
          </cell>
        </row>
        <row r="732">
          <cell r="C732" t="str">
            <v/>
          </cell>
        </row>
        <row r="732">
          <cell r="L732" t="str">
            <v>I</v>
          </cell>
          <cell r="M732" t="str">
            <v/>
          </cell>
        </row>
        <row r="733">
          <cell r="C733" t="str">
            <v/>
          </cell>
        </row>
        <row r="733">
          <cell r="L733" t="str">
            <v>I</v>
          </cell>
          <cell r="M733" t="str">
            <v/>
          </cell>
        </row>
        <row r="734">
          <cell r="C734" t="str">
            <v/>
          </cell>
        </row>
        <row r="734">
          <cell r="L734" t="str">
            <v>I</v>
          </cell>
          <cell r="M734" t="str">
            <v/>
          </cell>
        </row>
        <row r="735">
          <cell r="C735" t="str">
            <v/>
          </cell>
        </row>
        <row r="735">
          <cell r="L735" t="str">
            <v>I</v>
          </cell>
          <cell r="M735" t="str">
            <v/>
          </cell>
        </row>
        <row r="736">
          <cell r="C736" t="str">
            <v/>
          </cell>
        </row>
        <row r="736">
          <cell r="L736" t="str">
            <v>I</v>
          </cell>
          <cell r="M736" t="str">
            <v/>
          </cell>
        </row>
        <row r="737">
          <cell r="C737" t="str">
            <v/>
          </cell>
        </row>
        <row r="737">
          <cell r="L737" t="str">
            <v>I</v>
          </cell>
          <cell r="M737" t="str">
            <v/>
          </cell>
        </row>
        <row r="738">
          <cell r="C738" t="str">
            <v/>
          </cell>
        </row>
        <row r="738">
          <cell r="L738" t="str">
            <v>I</v>
          </cell>
          <cell r="M738" t="str">
            <v/>
          </cell>
        </row>
        <row r="739">
          <cell r="C739" t="str">
            <v/>
          </cell>
        </row>
        <row r="739">
          <cell r="L739" t="str">
            <v>I</v>
          </cell>
          <cell r="M739" t="str">
            <v/>
          </cell>
        </row>
        <row r="740">
          <cell r="C740" t="str">
            <v/>
          </cell>
        </row>
        <row r="740">
          <cell r="L740" t="str">
            <v>I</v>
          </cell>
          <cell r="M740" t="str">
            <v/>
          </cell>
        </row>
        <row r="741">
          <cell r="C741" t="str">
            <v/>
          </cell>
        </row>
        <row r="741">
          <cell r="L741" t="str">
            <v>I</v>
          </cell>
          <cell r="M741" t="str">
            <v/>
          </cell>
        </row>
        <row r="742">
          <cell r="C742" t="str">
            <v/>
          </cell>
        </row>
        <row r="742">
          <cell r="L742" t="str">
            <v>I</v>
          </cell>
          <cell r="M742" t="str">
            <v/>
          </cell>
        </row>
        <row r="743">
          <cell r="C743" t="str">
            <v/>
          </cell>
        </row>
        <row r="743">
          <cell r="L743" t="str">
            <v>I</v>
          </cell>
          <cell r="M743" t="str">
            <v/>
          </cell>
        </row>
        <row r="744">
          <cell r="C744" t="str">
            <v/>
          </cell>
        </row>
        <row r="744">
          <cell r="L744" t="str">
            <v>I</v>
          </cell>
          <cell r="M744" t="str">
            <v/>
          </cell>
        </row>
        <row r="745">
          <cell r="C745" t="str">
            <v/>
          </cell>
        </row>
        <row r="745">
          <cell r="L745" t="str">
            <v>I</v>
          </cell>
          <cell r="M745" t="str">
            <v/>
          </cell>
        </row>
        <row r="746">
          <cell r="C746" t="str">
            <v/>
          </cell>
        </row>
        <row r="746">
          <cell r="L746" t="str">
            <v>I</v>
          </cell>
          <cell r="M746" t="str">
            <v/>
          </cell>
        </row>
        <row r="747">
          <cell r="C747" t="str">
            <v/>
          </cell>
        </row>
        <row r="747">
          <cell r="L747" t="str">
            <v>I</v>
          </cell>
          <cell r="M747" t="str">
            <v/>
          </cell>
        </row>
        <row r="748">
          <cell r="C748" t="str">
            <v/>
          </cell>
        </row>
        <row r="748">
          <cell r="L748" t="str">
            <v>I</v>
          </cell>
          <cell r="M748" t="str">
            <v/>
          </cell>
        </row>
        <row r="749">
          <cell r="C749" t="str">
            <v/>
          </cell>
        </row>
        <row r="749">
          <cell r="L749" t="str">
            <v>I</v>
          </cell>
          <cell r="M749" t="str">
            <v/>
          </cell>
        </row>
        <row r="750">
          <cell r="C750" t="str">
            <v/>
          </cell>
        </row>
        <row r="750">
          <cell r="L750" t="str">
            <v>I</v>
          </cell>
          <cell r="M750" t="str">
            <v/>
          </cell>
        </row>
        <row r="751">
          <cell r="C751" t="str">
            <v/>
          </cell>
        </row>
        <row r="751">
          <cell r="L751" t="str">
            <v>I</v>
          </cell>
          <cell r="M751" t="str">
            <v/>
          </cell>
        </row>
        <row r="752">
          <cell r="C752" t="str">
            <v/>
          </cell>
        </row>
        <row r="752">
          <cell r="L752" t="str">
            <v>I</v>
          </cell>
          <cell r="M752" t="str">
            <v/>
          </cell>
        </row>
        <row r="753">
          <cell r="C753" t="str">
            <v/>
          </cell>
        </row>
        <row r="753">
          <cell r="L753" t="str">
            <v>I</v>
          </cell>
          <cell r="M753" t="str">
            <v/>
          </cell>
        </row>
        <row r="754">
          <cell r="C754" t="str">
            <v/>
          </cell>
        </row>
        <row r="754">
          <cell r="L754" t="str">
            <v>I</v>
          </cell>
          <cell r="M754" t="str">
            <v/>
          </cell>
        </row>
        <row r="755">
          <cell r="C755" t="str">
            <v/>
          </cell>
        </row>
        <row r="755">
          <cell r="L755" t="str">
            <v>I</v>
          </cell>
          <cell r="M755" t="str">
            <v/>
          </cell>
        </row>
        <row r="756">
          <cell r="C756" t="str">
            <v/>
          </cell>
        </row>
        <row r="756">
          <cell r="L756" t="str">
            <v>I</v>
          </cell>
          <cell r="M756" t="str">
            <v/>
          </cell>
        </row>
        <row r="757">
          <cell r="C757" t="str">
            <v/>
          </cell>
        </row>
        <row r="757">
          <cell r="L757" t="str">
            <v>I</v>
          </cell>
          <cell r="M757" t="str">
            <v/>
          </cell>
        </row>
        <row r="758">
          <cell r="C758" t="str">
            <v/>
          </cell>
        </row>
        <row r="758">
          <cell r="L758" t="str">
            <v>I</v>
          </cell>
          <cell r="M758" t="str">
            <v/>
          </cell>
        </row>
        <row r="759">
          <cell r="C759" t="str">
            <v/>
          </cell>
        </row>
        <row r="759">
          <cell r="L759" t="str">
            <v>I</v>
          </cell>
          <cell r="M759" t="str">
            <v/>
          </cell>
        </row>
        <row r="760">
          <cell r="C760" t="str">
            <v/>
          </cell>
        </row>
        <row r="760">
          <cell r="L760" t="str">
            <v>I</v>
          </cell>
          <cell r="M760" t="str">
            <v/>
          </cell>
        </row>
        <row r="761">
          <cell r="C761" t="str">
            <v/>
          </cell>
        </row>
        <row r="761">
          <cell r="L761" t="str">
            <v>I</v>
          </cell>
          <cell r="M761" t="str">
            <v/>
          </cell>
        </row>
        <row r="762">
          <cell r="C762" t="str">
            <v/>
          </cell>
        </row>
        <row r="762">
          <cell r="L762" t="str">
            <v>I</v>
          </cell>
          <cell r="M762" t="str">
            <v/>
          </cell>
        </row>
        <row r="763">
          <cell r="C763" t="str">
            <v/>
          </cell>
        </row>
        <row r="763">
          <cell r="L763" t="str">
            <v>I</v>
          </cell>
          <cell r="M763" t="str">
            <v/>
          </cell>
        </row>
        <row r="764">
          <cell r="C764" t="str">
            <v/>
          </cell>
        </row>
        <row r="764">
          <cell r="L764" t="str">
            <v>I</v>
          </cell>
          <cell r="M764" t="str">
            <v/>
          </cell>
        </row>
        <row r="765">
          <cell r="C765" t="str">
            <v/>
          </cell>
        </row>
        <row r="765">
          <cell r="L765" t="str">
            <v>I</v>
          </cell>
          <cell r="M765" t="str">
            <v/>
          </cell>
        </row>
        <row r="766">
          <cell r="C766" t="str">
            <v/>
          </cell>
        </row>
        <row r="766">
          <cell r="L766" t="str">
            <v>I</v>
          </cell>
          <cell r="M766" t="str">
            <v/>
          </cell>
        </row>
        <row r="767">
          <cell r="C767" t="str">
            <v/>
          </cell>
        </row>
        <row r="767">
          <cell r="L767" t="str">
            <v>I</v>
          </cell>
          <cell r="M767" t="str">
            <v/>
          </cell>
        </row>
        <row r="768">
          <cell r="C768" t="str">
            <v/>
          </cell>
        </row>
        <row r="768">
          <cell r="L768" t="str">
            <v>I</v>
          </cell>
          <cell r="M768" t="str">
            <v/>
          </cell>
        </row>
        <row r="769">
          <cell r="C769" t="str">
            <v/>
          </cell>
        </row>
        <row r="769">
          <cell r="L769" t="str">
            <v>I</v>
          </cell>
          <cell r="M769" t="str">
            <v/>
          </cell>
        </row>
        <row r="770">
          <cell r="C770" t="str">
            <v/>
          </cell>
        </row>
        <row r="770">
          <cell r="L770" t="str">
            <v>I</v>
          </cell>
          <cell r="M770" t="str">
            <v/>
          </cell>
        </row>
        <row r="771">
          <cell r="C771" t="str">
            <v/>
          </cell>
        </row>
        <row r="771">
          <cell r="L771" t="str">
            <v>I</v>
          </cell>
          <cell r="M771" t="str">
            <v/>
          </cell>
        </row>
        <row r="772">
          <cell r="C772" t="str">
            <v/>
          </cell>
        </row>
        <row r="772">
          <cell r="L772" t="str">
            <v>I</v>
          </cell>
          <cell r="M772" t="str">
            <v/>
          </cell>
        </row>
        <row r="773">
          <cell r="C773" t="str">
            <v/>
          </cell>
        </row>
        <row r="773">
          <cell r="L773" t="str">
            <v>I</v>
          </cell>
          <cell r="M773" t="str">
            <v/>
          </cell>
        </row>
        <row r="774">
          <cell r="C774" t="str">
            <v/>
          </cell>
        </row>
        <row r="774">
          <cell r="L774" t="str">
            <v>I</v>
          </cell>
          <cell r="M774" t="str">
            <v/>
          </cell>
        </row>
        <row r="775">
          <cell r="C775" t="str">
            <v/>
          </cell>
        </row>
        <row r="775">
          <cell r="L775" t="str">
            <v>I</v>
          </cell>
          <cell r="M775" t="str">
            <v/>
          </cell>
        </row>
        <row r="776">
          <cell r="C776" t="str">
            <v/>
          </cell>
        </row>
        <row r="776">
          <cell r="L776" t="str">
            <v>I</v>
          </cell>
          <cell r="M776" t="str">
            <v/>
          </cell>
        </row>
        <row r="777">
          <cell r="C777" t="str">
            <v/>
          </cell>
        </row>
        <row r="777">
          <cell r="L777" t="str">
            <v>I</v>
          </cell>
          <cell r="M777" t="str">
            <v/>
          </cell>
        </row>
        <row r="778">
          <cell r="C778" t="str">
            <v/>
          </cell>
        </row>
        <row r="778">
          <cell r="L778" t="str">
            <v>I</v>
          </cell>
          <cell r="M778" t="str">
            <v/>
          </cell>
        </row>
        <row r="779">
          <cell r="C779" t="str">
            <v/>
          </cell>
        </row>
        <row r="779">
          <cell r="L779" t="str">
            <v>I</v>
          </cell>
          <cell r="M779" t="str">
            <v/>
          </cell>
        </row>
        <row r="780">
          <cell r="C780" t="str">
            <v/>
          </cell>
        </row>
        <row r="780">
          <cell r="L780" t="str">
            <v>I</v>
          </cell>
          <cell r="M780" t="str">
            <v/>
          </cell>
        </row>
        <row r="781">
          <cell r="C781" t="str">
            <v/>
          </cell>
        </row>
        <row r="781">
          <cell r="L781" t="str">
            <v>I</v>
          </cell>
          <cell r="M781" t="str">
            <v/>
          </cell>
        </row>
        <row r="782">
          <cell r="C782" t="str">
            <v/>
          </cell>
        </row>
        <row r="782">
          <cell r="L782" t="str">
            <v>I</v>
          </cell>
          <cell r="M782" t="str">
            <v/>
          </cell>
        </row>
        <row r="783">
          <cell r="C783" t="str">
            <v/>
          </cell>
        </row>
        <row r="783">
          <cell r="L783" t="str">
            <v>I</v>
          </cell>
          <cell r="M783" t="str">
            <v/>
          </cell>
        </row>
        <row r="784">
          <cell r="C784" t="str">
            <v/>
          </cell>
        </row>
        <row r="784">
          <cell r="L784" t="str">
            <v>I</v>
          </cell>
          <cell r="M784" t="str">
            <v/>
          </cell>
        </row>
        <row r="785">
          <cell r="C785" t="str">
            <v/>
          </cell>
        </row>
        <row r="785">
          <cell r="L785" t="str">
            <v>I</v>
          </cell>
          <cell r="M785" t="str">
            <v/>
          </cell>
        </row>
        <row r="786">
          <cell r="C786" t="str">
            <v/>
          </cell>
        </row>
        <row r="786">
          <cell r="L786" t="str">
            <v>I</v>
          </cell>
          <cell r="M786" t="str">
            <v/>
          </cell>
        </row>
        <row r="787">
          <cell r="C787" t="str">
            <v/>
          </cell>
        </row>
        <row r="787">
          <cell r="L787" t="str">
            <v>I</v>
          </cell>
          <cell r="M787" t="str">
            <v/>
          </cell>
        </row>
        <row r="788">
          <cell r="C788" t="str">
            <v/>
          </cell>
        </row>
        <row r="788">
          <cell r="L788" t="str">
            <v>I</v>
          </cell>
          <cell r="M788" t="str">
            <v/>
          </cell>
        </row>
        <row r="789">
          <cell r="C789" t="str">
            <v/>
          </cell>
        </row>
        <row r="789">
          <cell r="L789" t="str">
            <v>I</v>
          </cell>
          <cell r="M789" t="str">
            <v/>
          </cell>
        </row>
        <row r="790">
          <cell r="C790" t="str">
            <v/>
          </cell>
        </row>
        <row r="790">
          <cell r="L790" t="str">
            <v>I</v>
          </cell>
          <cell r="M790" t="str">
            <v/>
          </cell>
        </row>
        <row r="791">
          <cell r="C791" t="str">
            <v/>
          </cell>
        </row>
        <row r="791">
          <cell r="L791" t="str">
            <v>I</v>
          </cell>
          <cell r="M791" t="str">
            <v/>
          </cell>
        </row>
        <row r="792">
          <cell r="C792" t="str">
            <v/>
          </cell>
        </row>
        <row r="792">
          <cell r="L792" t="str">
            <v>I</v>
          </cell>
          <cell r="M792" t="str">
            <v/>
          </cell>
        </row>
        <row r="793">
          <cell r="C793" t="str">
            <v/>
          </cell>
        </row>
        <row r="793">
          <cell r="L793" t="str">
            <v>I</v>
          </cell>
          <cell r="M793" t="str">
            <v/>
          </cell>
        </row>
        <row r="794">
          <cell r="C794" t="str">
            <v/>
          </cell>
        </row>
        <row r="794">
          <cell r="L794" t="str">
            <v>I</v>
          </cell>
          <cell r="M794" t="str">
            <v/>
          </cell>
        </row>
        <row r="795">
          <cell r="C795" t="str">
            <v/>
          </cell>
        </row>
        <row r="795">
          <cell r="L795" t="str">
            <v>I</v>
          </cell>
          <cell r="M795" t="str">
            <v/>
          </cell>
        </row>
        <row r="796">
          <cell r="C796" t="str">
            <v/>
          </cell>
        </row>
        <row r="796">
          <cell r="L796" t="str">
            <v>I</v>
          </cell>
          <cell r="M796" t="str">
            <v/>
          </cell>
        </row>
        <row r="797">
          <cell r="C797" t="str">
            <v/>
          </cell>
        </row>
        <row r="797">
          <cell r="L797" t="str">
            <v>I</v>
          </cell>
          <cell r="M797" t="str">
            <v/>
          </cell>
        </row>
        <row r="798">
          <cell r="C798" t="str">
            <v/>
          </cell>
        </row>
        <row r="798">
          <cell r="L798" t="str">
            <v>I</v>
          </cell>
          <cell r="M798" t="str">
            <v/>
          </cell>
        </row>
        <row r="799">
          <cell r="C799" t="str">
            <v/>
          </cell>
        </row>
        <row r="799">
          <cell r="L799" t="str">
            <v>I</v>
          </cell>
          <cell r="M799" t="str">
            <v/>
          </cell>
        </row>
        <row r="800">
          <cell r="C800" t="str">
            <v/>
          </cell>
        </row>
        <row r="800">
          <cell r="L800" t="str">
            <v>I</v>
          </cell>
          <cell r="M800" t="str">
            <v/>
          </cell>
        </row>
        <row r="801">
          <cell r="C801" t="str">
            <v/>
          </cell>
        </row>
        <row r="801">
          <cell r="L801" t="str">
            <v>I</v>
          </cell>
          <cell r="M801" t="str">
            <v/>
          </cell>
        </row>
        <row r="802">
          <cell r="C802" t="str">
            <v/>
          </cell>
        </row>
        <row r="802">
          <cell r="L802" t="str">
            <v>I</v>
          </cell>
          <cell r="M802" t="str">
            <v/>
          </cell>
        </row>
        <row r="803">
          <cell r="C803" t="str">
            <v/>
          </cell>
        </row>
        <row r="803">
          <cell r="L803" t="str">
            <v>I</v>
          </cell>
          <cell r="M803" t="str">
            <v/>
          </cell>
        </row>
        <row r="804">
          <cell r="C804" t="str">
            <v/>
          </cell>
        </row>
        <row r="804">
          <cell r="L804" t="str">
            <v>I</v>
          </cell>
          <cell r="M804" t="str">
            <v/>
          </cell>
        </row>
        <row r="805">
          <cell r="C805" t="str">
            <v/>
          </cell>
        </row>
        <row r="805">
          <cell r="L805" t="str">
            <v>I</v>
          </cell>
          <cell r="M805" t="str">
            <v/>
          </cell>
        </row>
        <row r="806">
          <cell r="C806" t="str">
            <v/>
          </cell>
        </row>
        <row r="806">
          <cell r="L806" t="str">
            <v>I</v>
          </cell>
          <cell r="M806" t="str">
            <v/>
          </cell>
        </row>
        <row r="807">
          <cell r="C807" t="str">
            <v/>
          </cell>
        </row>
        <row r="807">
          <cell r="L807" t="str">
            <v>I</v>
          </cell>
          <cell r="M807" t="str">
            <v/>
          </cell>
        </row>
        <row r="808">
          <cell r="C808" t="str">
            <v/>
          </cell>
        </row>
        <row r="808">
          <cell r="L808" t="str">
            <v>I</v>
          </cell>
          <cell r="M808" t="str">
            <v/>
          </cell>
        </row>
        <row r="809">
          <cell r="C809" t="str">
            <v/>
          </cell>
        </row>
        <row r="809">
          <cell r="L809" t="str">
            <v>I</v>
          </cell>
          <cell r="M809" t="str">
            <v/>
          </cell>
        </row>
        <row r="810">
          <cell r="C810" t="str">
            <v/>
          </cell>
        </row>
        <row r="810">
          <cell r="L810" t="str">
            <v>I</v>
          </cell>
          <cell r="M810" t="str">
            <v/>
          </cell>
        </row>
        <row r="811">
          <cell r="C811" t="str">
            <v/>
          </cell>
        </row>
        <row r="811">
          <cell r="L811" t="str">
            <v>I</v>
          </cell>
          <cell r="M811" t="str">
            <v/>
          </cell>
        </row>
        <row r="812">
          <cell r="C812" t="str">
            <v/>
          </cell>
        </row>
        <row r="812">
          <cell r="L812" t="str">
            <v>I</v>
          </cell>
          <cell r="M812" t="str">
            <v/>
          </cell>
        </row>
        <row r="813">
          <cell r="C813" t="str">
            <v/>
          </cell>
        </row>
        <row r="813">
          <cell r="L813" t="str">
            <v>I</v>
          </cell>
          <cell r="M813" t="str">
            <v/>
          </cell>
        </row>
        <row r="814">
          <cell r="C814" t="str">
            <v/>
          </cell>
        </row>
        <row r="814">
          <cell r="L814" t="str">
            <v>I</v>
          </cell>
          <cell r="M814" t="str">
            <v/>
          </cell>
        </row>
        <row r="815">
          <cell r="C815" t="str">
            <v/>
          </cell>
        </row>
        <row r="815">
          <cell r="L815" t="str">
            <v>I</v>
          </cell>
          <cell r="M815" t="str">
            <v/>
          </cell>
        </row>
        <row r="816">
          <cell r="C816" t="str">
            <v/>
          </cell>
        </row>
        <row r="816">
          <cell r="L816" t="str">
            <v>I</v>
          </cell>
          <cell r="M816" t="str">
            <v/>
          </cell>
        </row>
        <row r="817">
          <cell r="C817" t="str">
            <v/>
          </cell>
        </row>
        <row r="817">
          <cell r="L817" t="str">
            <v>I</v>
          </cell>
          <cell r="M817" t="str">
            <v/>
          </cell>
        </row>
        <row r="818">
          <cell r="C818" t="str">
            <v/>
          </cell>
        </row>
        <row r="818">
          <cell r="L818" t="str">
            <v>I</v>
          </cell>
          <cell r="M818" t="str">
            <v/>
          </cell>
        </row>
        <row r="819">
          <cell r="C819" t="str">
            <v/>
          </cell>
        </row>
        <row r="819">
          <cell r="L819" t="str">
            <v>I</v>
          </cell>
          <cell r="M819" t="str">
            <v/>
          </cell>
        </row>
        <row r="820">
          <cell r="C820" t="str">
            <v/>
          </cell>
        </row>
        <row r="820">
          <cell r="L820" t="str">
            <v>I</v>
          </cell>
          <cell r="M820" t="str">
            <v/>
          </cell>
        </row>
        <row r="821">
          <cell r="C821" t="str">
            <v/>
          </cell>
        </row>
        <row r="821">
          <cell r="L821" t="str">
            <v>I</v>
          </cell>
          <cell r="M821" t="str">
            <v/>
          </cell>
        </row>
        <row r="822">
          <cell r="C822" t="str">
            <v/>
          </cell>
        </row>
        <row r="822">
          <cell r="L822" t="str">
            <v>I</v>
          </cell>
          <cell r="M822" t="str">
            <v/>
          </cell>
        </row>
        <row r="823">
          <cell r="C823" t="str">
            <v/>
          </cell>
        </row>
        <row r="823">
          <cell r="L823" t="str">
            <v>I</v>
          </cell>
          <cell r="M823" t="str">
            <v/>
          </cell>
        </row>
        <row r="824">
          <cell r="C824" t="str">
            <v/>
          </cell>
        </row>
        <row r="824">
          <cell r="L824" t="str">
            <v>I</v>
          </cell>
          <cell r="M824" t="str">
            <v/>
          </cell>
        </row>
        <row r="825">
          <cell r="C825" t="str">
            <v/>
          </cell>
        </row>
        <row r="825">
          <cell r="L825" t="str">
            <v>I</v>
          </cell>
          <cell r="M825" t="str">
            <v/>
          </cell>
        </row>
        <row r="826">
          <cell r="C826" t="str">
            <v/>
          </cell>
        </row>
        <row r="826">
          <cell r="L826" t="str">
            <v>I</v>
          </cell>
          <cell r="M826" t="str">
            <v/>
          </cell>
        </row>
        <row r="827">
          <cell r="C827" t="str">
            <v/>
          </cell>
        </row>
        <row r="827">
          <cell r="L827" t="str">
            <v>I</v>
          </cell>
          <cell r="M827" t="str">
            <v/>
          </cell>
        </row>
        <row r="828">
          <cell r="C828" t="str">
            <v/>
          </cell>
        </row>
        <row r="828">
          <cell r="L828" t="str">
            <v>I</v>
          </cell>
          <cell r="M828" t="str">
            <v/>
          </cell>
        </row>
        <row r="829">
          <cell r="C829" t="str">
            <v/>
          </cell>
        </row>
        <row r="829">
          <cell r="L829" t="str">
            <v>I</v>
          </cell>
          <cell r="M829" t="str">
            <v/>
          </cell>
        </row>
        <row r="830">
          <cell r="C830" t="str">
            <v/>
          </cell>
        </row>
        <row r="830">
          <cell r="L830" t="str">
            <v>I</v>
          </cell>
          <cell r="M830" t="str">
            <v/>
          </cell>
        </row>
        <row r="831">
          <cell r="C831" t="str">
            <v/>
          </cell>
        </row>
        <row r="831">
          <cell r="L831" t="str">
            <v>I</v>
          </cell>
          <cell r="M831" t="str">
            <v/>
          </cell>
        </row>
        <row r="832">
          <cell r="C832" t="str">
            <v/>
          </cell>
        </row>
        <row r="832">
          <cell r="L832" t="str">
            <v>I</v>
          </cell>
          <cell r="M832" t="str">
            <v/>
          </cell>
        </row>
        <row r="833">
          <cell r="C833" t="str">
            <v/>
          </cell>
        </row>
        <row r="833">
          <cell r="L833" t="str">
            <v>I</v>
          </cell>
          <cell r="M833" t="str">
            <v/>
          </cell>
        </row>
        <row r="834">
          <cell r="C834" t="str">
            <v/>
          </cell>
        </row>
        <row r="834">
          <cell r="L834" t="str">
            <v>I</v>
          </cell>
          <cell r="M834" t="str">
            <v/>
          </cell>
        </row>
        <row r="835">
          <cell r="C835" t="str">
            <v/>
          </cell>
        </row>
        <row r="835">
          <cell r="L835" t="str">
            <v>I</v>
          </cell>
          <cell r="M835" t="str">
            <v/>
          </cell>
        </row>
        <row r="836">
          <cell r="C836" t="str">
            <v/>
          </cell>
        </row>
        <row r="836">
          <cell r="L836" t="str">
            <v>I</v>
          </cell>
          <cell r="M836" t="str">
            <v/>
          </cell>
        </row>
        <row r="837">
          <cell r="C837" t="str">
            <v/>
          </cell>
        </row>
        <row r="837">
          <cell r="L837" t="str">
            <v>I</v>
          </cell>
          <cell r="M837" t="str">
            <v/>
          </cell>
        </row>
        <row r="838">
          <cell r="C838" t="str">
            <v/>
          </cell>
        </row>
        <row r="838">
          <cell r="L838" t="str">
            <v>I</v>
          </cell>
          <cell r="M838" t="str">
            <v/>
          </cell>
        </row>
        <row r="839">
          <cell r="C839" t="str">
            <v/>
          </cell>
        </row>
        <row r="839">
          <cell r="L839" t="str">
            <v>I</v>
          </cell>
          <cell r="M839" t="str">
            <v/>
          </cell>
        </row>
        <row r="840">
          <cell r="C840" t="str">
            <v/>
          </cell>
        </row>
        <row r="840">
          <cell r="L840" t="str">
            <v>I</v>
          </cell>
          <cell r="M840" t="str">
            <v/>
          </cell>
        </row>
        <row r="841">
          <cell r="C841" t="str">
            <v/>
          </cell>
        </row>
        <row r="841">
          <cell r="L841" t="str">
            <v>I</v>
          </cell>
          <cell r="M841" t="str">
            <v/>
          </cell>
        </row>
        <row r="842">
          <cell r="C842" t="str">
            <v/>
          </cell>
        </row>
        <row r="842">
          <cell r="L842" t="str">
            <v>I</v>
          </cell>
          <cell r="M842" t="str">
            <v/>
          </cell>
        </row>
        <row r="843">
          <cell r="C843" t="str">
            <v/>
          </cell>
        </row>
        <row r="843">
          <cell r="L843" t="str">
            <v>I</v>
          </cell>
          <cell r="M843" t="str">
            <v/>
          </cell>
        </row>
        <row r="844">
          <cell r="C844" t="str">
            <v/>
          </cell>
        </row>
        <row r="844">
          <cell r="L844" t="str">
            <v>I</v>
          </cell>
          <cell r="M844" t="str">
            <v/>
          </cell>
        </row>
        <row r="845">
          <cell r="C845" t="str">
            <v/>
          </cell>
        </row>
        <row r="845">
          <cell r="L845" t="str">
            <v>I</v>
          </cell>
          <cell r="M845" t="str">
            <v/>
          </cell>
        </row>
        <row r="846">
          <cell r="C846" t="str">
            <v/>
          </cell>
        </row>
        <row r="846">
          <cell r="L846" t="str">
            <v>I</v>
          </cell>
          <cell r="M846" t="str">
            <v/>
          </cell>
        </row>
        <row r="847">
          <cell r="C847" t="str">
            <v/>
          </cell>
        </row>
        <row r="847">
          <cell r="L847" t="str">
            <v>I</v>
          </cell>
          <cell r="M847" t="str">
            <v/>
          </cell>
        </row>
        <row r="848">
          <cell r="C848" t="str">
            <v/>
          </cell>
        </row>
        <row r="848">
          <cell r="L848" t="str">
            <v>I</v>
          </cell>
          <cell r="M848" t="str">
            <v/>
          </cell>
        </row>
        <row r="849">
          <cell r="C849" t="str">
            <v/>
          </cell>
        </row>
        <row r="849">
          <cell r="L849" t="str">
            <v>I</v>
          </cell>
          <cell r="M849" t="str">
            <v/>
          </cell>
        </row>
        <row r="850">
          <cell r="C850" t="str">
            <v/>
          </cell>
        </row>
        <row r="850">
          <cell r="L850" t="str">
            <v>I</v>
          </cell>
          <cell r="M850" t="str">
            <v/>
          </cell>
        </row>
        <row r="851">
          <cell r="C851" t="str">
            <v/>
          </cell>
        </row>
        <row r="851">
          <cell r="L851" t="str">
            <v>I</v>
          </cell>
          <cell r="M851" t="str">
            <v/>
          </cell>
        </row>
        <row r="852">
          <cell r="C852" t="str">
            <v/>
          </cell>
        </row>
        <row r="852">
          <cell r="L852" t="str">
            <v>I</v>
          </cell>
          <cell r="M852" t="str">
            <v/>
          </cell>
        </row>
        <row r="853">
          <cell r="C853" t="str">
            <v/>
          </cell>
        </row>
        <row r="853">
          <cell r="L853" t="str">
            <v>I</v>
          </cell>
          <cell r="M853" t="str">
            <v/>
          </cell>
        </row>
        <row r="854">
          <cell r="C854" t="str">
            <v/>
          </cell>
        </row>
        <row r="854">
          <cell r="L854" t="str">
            <v>I</v>
          </cell>
          <cell r="M854" t="str">
            <v/>
          </cell>
        </row>
        <row r="855">
          <cell r="C855" t="str">
            <v/>
          </cell>
        </row>
        <row r="855">
          <cell r="L855" t="str">
            <v>I</v>
          </cell>
          <cell r="M855" t="str">
            <v/>
          </cell>
        </row>
        <row r="856">
          <cell r="C856" t="str">
            <v/>
          </cell>
        </row>
        <row r="856">
          <cell r="L856" t="str">
            <v>I</v>
          </cell>
          <cell r="M856" t="str">
            <v/>
          </cell>
        </row>
        <row r="857">
          <cell r="C857" t="str">
            <v/>
          </cell>
        </row>
        <row r="857">
          <cell r="L857" t="str">
            <v>I</v>
          </cell>
          <cell r="M857" t="str">
            <v/>
          </cell>
        </row>
        <row r="858">
          <cell r="A858" t="str">
            <v>CHAMPION (700 entries maximum)</v>
          </cell>
        </row>
        <row r="859">
          <cell r="A859">
            <v>613</v>
          </cell>
          <cell r="B859" t="str">
            <v>Nelson Carpentier</v>
          </cell>
          <cell r="C859">
            <v>26</v>
          </cell>
          <cell r="D859">
            <v>101</v>
          </cell>
          <cell r="E859">
            <v>1</v>
          </cell>
          <cell r="F859" t="str">
            <v>Cock</v>
          </cell>
          <cell r="G859" t="str">
            <v>Old</v>
          </cell>
          <cell r="H859" t="str">
            <v>NC</v>
          </cell>
          <cell r="I859">
            <v>416</v>
          </cell>
          <cell r="J859">
            <v>2014</v>
          </cell>
          <cell r="K859" t="str">
            <v>Light Green</v>
          </cell>
          <cell r="L859" t="str">
            <v>C</v>
          </cell>
          <cell r="M859">
            <v>613</v>
          </cell>
        </row>
        <row r="860">
          <cell r="A860">
            <v>614</v>
          </cell>
          <cell r="B860" t="str">
            <v>Nelson Carpentier</v>
          </cell>
          <cell r="C860">
            <v>26</v>
          </cell>
          <cell r="D860">
            <v>501</v>
          </cell>
          <cell r="E860">
            <v>5</v>
          </cell>
          <cell r="F860" t="str">
            <v>Cock</v>
          </cell>
          <cell r="G860" t="str">
            <v>Old</v>
          </cell>
          <cell r="H860" t="str">
            <v>NC</v>
          </cell>
          <cell r="I860">
            <v>525</v>
          </cell>
          <cell r="J860">
            <v>2015</v>
          </cell>
          <cell r="K860" t="str">
            <v>Grey Green</v>
          </cell>
          <cell r="L860" t="str">
            <v>C</v>
          </cell>
          <cell r="M860">
            <v>614</v>
          </cell>
        </row>
        <row r="861">
          <cell r="A861">
            <v>615</v>
          </cell>
          <cell r="B861" t="str">
            <v>Nelson Carpentier</v>
          </cell>
          <cell r="C861">
            <v>26</v>
          </cell>
          <cell r="D861">
            <v>503</v>
          </cell>
          <cell r="E861">
            <v>5</v>
          </cell>
          <cell r="F861" t="str">
            <v>Hen</v>
          </cell>
          <cell r="G861" t="str">
            <v>Old</v>
          </cell>
          <cell r="H861" t="str">
            <v>NC</v>
          </cell>
          <cell r="I861">
            <v>428</v>
          </cell>
          <cell r="J861">
            <v>2014</v>
          </cell>
          <cell r="K861" t="str">
            <v>Grey Green</v>
          </cell>
          <cell r="L861" t="str">
            <v>C</v>
          </cell>
          <cell r="M861">
            <v>615</v>
          </cell>
        </row>
        <row r="862">
          <cell r="A862">
            <v>616</v>
          </cell>
          <cell r="B862" t="str">
            <v>Nelson Carpentier</v>
          </cell>
          <cell r="C862">
            <v>26</v>
          </cell>
          <cell r="D862">
            <v>703</v>
          </cell>
          <cell r="E862">
            <v>7</v>
          </cell>
          <cell r="F862" t="str">
            <v>Hen</v>
          </cell>
          <cell r="G862" t="str">
            <v>Old</v>
          </cell>
          <cell r="H862" t="str">
            <v>NC</v>
          </cell>
          <cell r="I862">
            <v>414</v>
          </cell>
          <cell r="J862">
            <v>2014</v>
          </cell>
          <cell r="K862" t="str">
            <v>Opaline Grey Green</v>
          </cell>
          <cell r="L862" t="str">
            <v>C</v>
          </cell>
          <cell r="M862">
            <v>616</v>
          </cell>
        </row>
        <row r="863">
          <cell r="A863">
            <v>648</v>
          </cell>
          <cell r="B863" t="str">
            <v>David Eberst</v>
          </cell>
          <cell r="C863">
            <v>42</v>
          </cell>
          <cell r="D863">
            <v>1301</v>
          </cell>
          <cell r="E863">
            <v>13</v>
          </cell>
          <cell r="F863" t="str">
            <v>Cock</v>
          </cell>
          <cell r="G863" t="str">
            <v>Old</v>
          </cell>
          <cell r="H863" t="str">
            <v>44K</v>
          </cell>
          <cell r="I863">
            <v>4</v>
          </cell>
          <cell r="J863">
            <v>2014</v>
          </cell>
          <cell r="K863" t="str">
            <v>Albino</v>
          </cell>
          <cell r="L863" t="str">
            <v>C</v>
          </cell>
          <cell r="M863">
            <v>648</v>
          </cell>
        </row>
        <row r="864">
          <cell r="A864">
            <v>649</v>
          </cell>
          <cell r="B864" t="str">
            <v>Julie Willis</v>
          </cell>
          <cell r="C864">
            <v>9</v>
          </cell>
          <cell r="D864">
            <v>501</v>
          </cell>
          <cell r="E864">
            <v>5</v>
          </cell>
          <cell r="F864" t="str">
            <v>Cock</v>
          </cell>
          <cell r="G864" t="str">
            <v>Old</v>
          </cell>
          <cell r="H864" t="str">
            <v>JEW</v>
          </cell>
          <cell r="I864">
            <v>23</v>
          </cell>
          <cell r="J864">
            <v>2013</v>
          </cell>
          <cell r="K864" t="str">
            <v>Grey Green</v>
          </cell>
          <cell r="L864" t="str">
            <v>C</v>
          </cell>
          <cell r="M864">
            <v>649</v>
          </cell>
        </row>
        <row r="865">
          <cell r="A865">
            <v>650</v>
          </cell>
          <cell r="B865" t="str">
            <v>Julie Willis</v>
          </cell>
          <cell r="C865">
            <v>9</v>
          </cell>
          <cell r="D865">
            <v>601</v>
          </cell>
          <cell r="E865">
            <v>6</v>
          </cell>
          <cell r="F865" t="str">
            <v>Cock</v>
          </cell>
          <cell r="G865" t="str">
            <v>Old</v>
          </cell>
          <cell r="H865" t="str">
            <v>JEW</v>
          </cell>
          <cell r="I865">
            <v>75</v>
          </cell>
          <cell r="J865">
            <v>2014</v>
          </cell>
          <cell r="K865" t="str">
            <v>Grey</v>
          </cell>
          <cell r="L865" t="str">
            <v>C</v>
          </cell>
          <cell r="M865">
            <v>650</v>
          </cell>
        </row>
        <row r="866">
          <cell r="A866">
            <v>651</v>
          </cell>
          <cell r="B866" t="str">
            <v>Julie Willis</v>
          </cell>
          <cell r="C866">
            <v>9</v>
          </cell>
          <cell r="D866">
            <v>1001</v>
          </cell>
          <cell r="E866">
            <v>10</v>
          </cell>
          <cell r="F866" t="str">
            <v>Cock</v>
          </cell>
          <cell r="G866" t="str">
            <v>Old</v>
          </cell>
          <cell r="H866" t="str">
            <v>JEW</v>
          </cell>
          <cell r="I866">
            <v>32</v>
          </cell>
          <cell r="J866">
            <v>2014</v>
          </cell>
          <cell r="K866" t="str">
            <v>Cinnamon Grey</v>
          </cell>
          <cell r="L866" t="str">
            <v>C</v>
          </cell>
          <cell r="M866">
            <v>651</v>
          </cell>
        </row>
        <row r="867">
          <cell r="A867">
            <v>652</v>
          </cell>
          <cell r="B867" t="str">
            <v>Robert Travnicek</v>
          </cell>
          <cell r="C867">
            <v>46</v>
          </cell>
          <cell r="D867">
            <v>101</v>
          </cell>
          <cell r="E867">
            <v>1</v>
          </cell>
          <cell r="F867" t="str">
            <v>Cock</v>
          </cell>
          <cell r="G867" t="str">
            <v>Old</v>
          </cell>
          <cell r="H867" t="str">
            <v>TA476</v>
          </cell>
          <cell r="I867">
            <v>215</v>
          </cell>
          <cell r="J867">
            <v>2015</v>
          </cell>
          <cell r="K867" t="str">
            <v>Light Green</v>
          </cell>
          <cell r="L867" t="str">
            <v>C</v>
          </cell>
          <cell r="M867">
            <v>652</v>
          </cell>
        </row>
        <row r="868">
          <cell r="A868">
            <v>653</v>
          </cell>
          <cell r="B868" t="str">
            <v>Robert Travnicek</v>
          </cell>
          <cell r="C868">
            <v>46</v>
          </cell>
          <cell r="D868">
            <v>301</v>
          </cell>
          <cell r="E868">
            <v>3</v>
          </cell>
          <cell r="F868" t="str">
            <v>Cock</v>
          </cell>
          <cell r="G868" t="str">
            <v>Old</v>
          </cell>
          <cell r="H868" t="str">
            <v>TA476</v>
          </cell>
          <cell r="I868">
            <v>200</v>
          </cell>
          <cell r="J868">
            <v>2014</v>
          </cell>
          <cell r="K868" t="str">
            <v>Sky</v>
          </cell>
          <cell r="L868" t="str">
            <v>C</v>
          </cell>
          <cell r="M868">
            <v>653</v>
          </cell>
        </row>
        <row r="869">
          <cell r="A869">
            <v>654</v>
          </cell>
          <cell r="B869" t="str">
            <v>Robert Travnicek</v>
          </cell>
          <cell r="C869">
            <v>46</v>
          </cell>
          <cell r="D869">
            <v>301</v>
          </cell>
          <cell r="E869">
            <v>3</v>
          </cell>
          <cell r="F869" t="str">
            <v>Cock</v>
          </cell>
          <cell r="G869" t="str">
            <v>Old</v>
          </cell>
          <cell r="H869" t="str">
            <v>TA476</v>
          </cell>
          <cell r="I869">
            <v>214</v>
          </cell>
          <cell r="J869">
            <v>2015</v>
          </cell>
          <cell r="K869" t="str">
            <v>Sky</v>
          </cell>
          <cell r="L869" t="str">
            <v>C</v>
          </cell>
          <cell r="M869">
            <v>654</v>
          </cell>
        </row>
        <row r="870">
          <cell r="A870">
            <v>655</v>
          </cell>
          <cell r="B870" t="str">
            <v>Robert Travnicek</v>
          </cell>
          <cell r="C870">
            <v>46</v>
          </cell>
          <cell r="D870">
            <v>1303</v>
          </cell>
          <cell r="E870">
            <v>13</v>
          </cell>
          <cell r="F870" t="str">
            <v>Hen</v>
          </cell>
          <cell r="G870" t="str">
            <v>Old</v>
          </cell>
          <cell r="H870" t="str">
            <v>TA476</v>
          </cell>
          <cell r="I870">
            <v>117</v>
          </cell>
          <cell r="J870">
            <v>2015</v>
          </cell>
          <cell r="K870" t="str">
            <v>Albino Yellowface</v>
          </cell>
          <cell r="L870" t="str">
            <v>C</v>
          </cell>
          <cell r="M870">
            <v>655</v>
          </cell>
        </row>
        <row r="871">
          <cell r="A871">
            <v>656</v>
          </cell>
          <cell r="B871" t="str">
            <v>Robert Travnicek</v>
          </cell>
          <cell r="C871">
            <v>46</v>
          </cell>
          <cell r="D871">
            <v>1901</v>
          </cell>
          <cell r="E871">
            <v>19</v>
          </cell>
          <cell r="F871" t="str">
            <v>Cock</v>
          </cell>
          <cell r="G871" t="str">
            <v>Old</v>
          </cell>
          <cell r="H871" t="str">
            <v>TA476</v>
          </cell>
          <cell r="I871">
            <v>185</v>
          </cell>
          <cell r="J871">
            <v>2015</v>
          </cell>
          <cell r="K871" t="str">
            <v>Yellowface Sky</v>
          </cell>
          <cell r="L871" t="str">
            <v>C</v>
          </cell>
          <cell r="M871">
            <v>656</v>
          </cell>
        </row>
        <row r="872">
          <cell r="A872">
            <v>657</v>
          </cell>
          <cell r="B872" t="str">
            <v>Chuck Romano</v>
          </cell>
          <cell r="C872">
            <v>2</v>
          </cell>
          <cell r="D872">
            <v>101</v>
          </cell>
          <cell r="E872">
            <v>1</v>
          </cell>
          <cell r="F872" t="str">
            <v>Cock</v>
          </cell>
          <cell r="G872" t="str">
            <v>Old</v>
          </cell>
          <cell r="H872" t="str">
            <v>CVR</v>
          </cell>
          <cell r="I872">
            <v>220</v>
          </cell>
          <cell r="J872">
            <v>2012</v>
          </cell>
          <cell r="K872" t="str">
            <v>Light Green</v>
          </cell>
          <cell r="L872" t="str">
            <v>C</v>
          </cell>
          <cell r="M872">
            <v>657</v>
          </cell>
        </row>
        <row r="873">
          <cell r="A873">
            <v>658</v>
          </cell>
          <cell r="B873" t="str">
            <v>Chuck Romano</v>
          </cell>
          <cell r="C873">
            <v>2</v>
          </cell>
          <cell r="D873">
            <v>102</v>
          </cell>
          <cell r="E873">
            <v>1</v>
          </cell>
          <cell r="F873" t="str">
            <v>Cock</v>
          </cell>
          <cell r="G873" t="str">
            <v>Young</v>
          </cell>
          <cell r="H873" t="str">
            <v>CVR</v>
          </cell>
          <cell r="I873">
            <v>607</v>
          </cell>
          <cell r="J873">
            <v>2016</v>
          </cell>
          <cell r="K873" t="str">
            <v>Light Green</v>
          </cell>
          <cell r="L873" t="str">
            <v>C</v>
          </cell>
          <cell r="M873">
            <v>658</v>
          </cell>
        </row>
        <row r="874">
          <cell r="A874">
            <v>659</v>
          </cell>
          <cell r="B874" t="str">
            <v>Chuck Romano</v>
          </cell>
          <cell r="C874">
            <v>2</v>
          </cell>
          <cell r="D874">
            <v>301</v>
          </cell>
          <cell r="E874">
            <v>3</v>
          </cell>
          <cell r="F874" t="str">
            <v>Cock</v>
          </cell>
          <cell r="G874" t="str">
            <v>Old</v>
          </cell>
          <cell r="H874" t="str">
            <v>CVR</v>
          </cell>
          <cell r="I874">
            <v>319</v>
          </cell>
          <cell r="J874">
            <v>2013</v>
          </cell>
          <cell r="K874" t="str">
            <v>Sky</v>
          </cell>
          <cell r="L874" t="str">
            <v>C</v>
          </cell>
          <cell r="M874">
            <v>659</v>
          </cell>
        </row>
        <row r="875">
          <cell r="A875">
            <v>660</v>
          </cell>
          <cell r="B875" t="str">
            <v>Chuck Romano</v>
          </cell>
          <cell r="C875">
            <v>2</v>
          </cell>
          <cell r="D875">
            <v>501</v>
          </cell>
          <cell r="E875">
            <v>5</v>
          </cell>
          <cell r="F875" t="str">
            <v>Cock</v>
          </cell>
          <cell r="G875" t="str">
            <v>Old</v>
          </cell>
          <cell r="H875" t="str">
            <v>CVR</v>
          </cell>
          <cell r="I875">
            <v>402</v>
          </cell>
          <cell r="J875">
            <v>2014</v>
          </cell>
          <cell r="K875" t="str">
            <v>Grey Green</v>
          </cell>
          <cell r="L875" t="str">
            <v>C</v>
          </cell>
          <cell r="M875">
            <v>660</v>
          </cell>
        </row>
        <row r="876">
          <cell r="A876">
            <v>661</v>
          </cell>
          <cell r="B876" t="str">
            <v>Chuck Romano</v>
          </cell>
          <cell r="C876">
            <v>2</v>
          </cell>
          <cell r="D876">
            <v>502</v>
          </cell>
          <cell r="E876">
            <v>5</v>
          </cell>
          <cell r="F876" t="str">
            <v>Cock</v>
          </cell>
          <cell r="G876" t="str">
            <v>Young</v>
          </cell>
          <cell r="H876" t="str">
            <v>CVR</v>
          </cell>
          <cell r="I876">
            <v>617</v>
          </cell>
          <cell r="J876">
            <v>2016</v>
          </cell>
          <cell r="K876" t="str">
            <v>Grey Green</v>
          </cell>
          <cell r="L876" t="str">
            <v>C</v>
          </cell>
          <cell r="M876">
            <v>661</v>
          </cell>
        </row>
        <row r="877">
          <cell r="A877">
            <v>662</v>
          </cell>
          <cell r="B877" t="str">
            <v>Chuck Romano</v>
          </cell>
          <cell r="C877">
            <v>2</v>
          </cell>
          <cell r="D877">
            <v>601</v>
          </cell>
          <cell r="E877">
            <v>6</v>
          </cell>
          <cell r="F877" t="str">
            <v>Cock</v>
          </cell>
          <cell r="G877" t="str">
            <v>Old</v>
          </cell>
          <cell r="H877" t="str">
            <v>CVR</v>
          </cell>
          <cell r="I877">
            <v>522</v>
          </cell>
          <cell r="J877">
            <v>2015</v>
          </cell>
          <cell r="K877" t="str">
            <v>Grey</v>
          </cell>
          <cell r="L877" t="str">
            <v>C</v>
          </cell>
          <cell r="M877">
            <v>662</v>
          </cell>
        </row>
        <row r="878">
          <cell r="A878">
            <v>663</v>
          </cell>
          <cell r="B878" t="str">
            <v>Chuck Romano</v>
          </cell>
          <cell r="C878">
            <v>2</v>
          </cell>
          <cell r="D878">
            <v>702</v>
          </cell>
          <cell r="E878">
            <v>7</v>
          </cell>
          <cell r="F878" t="str">
            <v>Cock</v>
          </cell>
          <cell r="G878" t="str">
            <v>Young</v>
          </cell>
          <cell r="H878" t="str">
            <v>CVR</v>
          </cell>
          <cell r="I878">
            <v>615</v>
          </cell>
          <cell r="J878">
            <v>2016</v>
          </cell>
          <cell r="K878" t="str">
            <v>Opaline Light Green</v>
          </cell>
          <cell r="L878" t="str">
            <v>C</v>
          </cell>
          <cell r="M878">
            <v>663</v>
          </cell>
        </row>
        <row r="879">
          <cell r="A879">
            <v>664</v>
          </cell>
          <cell r="B879" t="str">
            <v>Bob &amp; Kathy Thornber</v>
          </cell>
          <cell r="C879">
            <v>70</v>
          </cell>
          <cell r="D879">
            <v>801</v>
          </cell>
          <cell r="E879">
            <v>8</v>
          </cell>
          <cell r="F879" t="str">
            <v>Cock</v>
          </cell>
          <cell r="G879" t="str">
            <v>Old</v>
          </cell>
          <cell r="H879" t="str">
            <v>40T</v>
          </cell>
          <cell r="I879">
            <v>9</v>
          </cell>
          <cell r="J879">
            <v>2015</v>
          </cell>
          <cell r="K879" t="str">
            <v>Opaline Grey</v>
          </cell>
          <cell r="L879" t="str">
            <v>C</v>
          </cell>
          <cell r="M879">
            <v>664</v>
          </cell>
        </row>
        <row r="880">
          <cell r="A880">
            <v>665</v>
          </cell>
          <cell r="B880" t="str">
            <v>Bob &amp; Kathy Thornber</v>
          </cell>
          <cell r="C880">
            <v>70</v>
          </cell>
          <cell r="D880">
            <v>404</v>
          </cell>
          <cell r="E880">
            <v>4</v>
          </cell>
          <cell r="F880" t="str">
            <v>Hen</v>
          </cell>
          <cell r="G880" t="str">
            <v>Young</v>
          </cell>
          <cell r="H880" t="str">
            <v>40T</v>
          </cell>
          <cell r="I880">
            <v>8</v>
          </cell>
          <cell r="J880">
            <v>2016</v>
          </cell>
          <cell r="K880" t="str">
            <v>Cobalt</v>
          </cell>
          <cell r="L880" t="str">
            <v>C</v>
          </cell>
          <cell r="M880">
            <v>665</v>
          </cell>
        </row>
        <row r="881">
          <cell r="A881">
            <v>666</v>
          </cell>
          <cell r="B881" t="str">
            <v>Bob &amp; Kathy Thornber</v>
          </cell>
          <cell r="C881">
            <v>70</v>
          </cell>
          <cell r="D881">
            <v>1504</v>
          </cell>
          <cell r="E881">
            <v>15</v>
          </cell>
          <cell r="F881" t="str">
            <v>Hen</v>
          </cell>
          <cell r="G881" t="str">
            <v>Young</v>
          </cell>
          <cell r="H881" t="str">
            <v>40T</v>
          </cell>
          <cell r="I881">
            <v>16</v>
          </cell>
          <cell r="J881">
            <v>2016</v>
          </cell>
          <cell r="K881" t="str">
            <v>Spangle Sky</v>
          </cell>
          <cell r="L881" t="str">
            <v>C</v>
          </cell>
          <cell r="M881">
            <v>666</v>
          </cell>
        </row>
        <row r="882">
          <cell r="A882">
            <v>671</v>
          </cell>
          <cell r="B882" t="str">
            <v>Triple J Budgies</v>
          </cell>
          <cell r="C882">
            <v>69</v>
          </cell>
          <cell r="D882">
            <v>1003</v>
          </cell>
          <cell r="E882">
            <v>10</v>
          </cell>
          <cell r="F882" t="str">
            <v>Hen</v>
          </cell>
          <cell r="G882" t="str">
            <v>Old</v>
          </cell>
          <cell r="H882" t="str">
            <v>6R</v>
          </cell>
          <cell r="I882">
            <v>200</v>
          </cell>
          <cell r="J882">
            <v>2015</v>
          </cell>
          <cell r="K882" t="str">
            <v>Cinnamon Cobalt</v>
          </cell>
          <cell r="L882" t="str">
            <v>C</v>
          </cell>
          <cell r="M882">
            <v>671</v>
          </cell>
        </row>
        <row r="883">
          <cell r="A883">
            <v>672</v>
          </cell>
          <cell r="B883" t="str">
            <v>Triple J Budgies</v>
          </cell>
          <cell r="C883">
            <v>69</v>
          </cell>
          <cell r="D883">
            <v>2404</v>
          </cell>
          <cell r="E883">
            <v>24</v>
          </cell>
          <cell r="F883" t="str">
            <v>Hen</v>
          </cell>
          <cell r="G883" t="str">
            <v>Young</v>
          </cell>
          <cell r="H883" t="str">
            <v>3J</v>
          </cell>
          <cell r="I883">
            <v>219</v>
          </cell>
          <cell r="J883">
            <v>2016</v>
          </cell>
          <cell r="K883" t="str">
            <v>Mauve</v>
          </cell>
          <cell r="L883" t="str">
            <v>C</v>
          </cell>
          <cell r="M883">
            <v>672</v>
          </cell>
        </row>
        <row r="884">
          <cell r="A884">
            <v>673</v>
          </cell>
          <cell r="B884" t="str">
            <v>Triple J Budgies</v>
          </cell>
          <cell r="C884">
            <v>69</v>
          </cell>
          <cell r="D884">
            <v>1501</v>
          </cell>
          <cell r="E884">
            <v>15</v>
          </cell>
          <cell r="F884" t="str">
            <v>Cock</v>
          </cell>
          <cell r="G884" t="str">
            <v>Old</v>
          </cell>
          <cell r="H884" t="str">
            <v>88C</v>
          </cell>
          <cell r="I884">
            <v>47</v>
          </cell>
          <cell r="J884">
            <v>2011</v>
          </cell>
          <cell r="K884" t="str">
            <v>Spangle Cinnamon Grey</v>
          </cell>
          <cell r="L884" t="str">
            <v>C</v>
          </cell>
          <cell r="M884">
            <v>673</v>
          </cell>
        </row>
        <row r="885">
          <cell r="A885">
            <v>674</v>
          </cell>
          <cell r="B885" t="str">
            <v>Triple J Budgies</v>
          </cell>
          <cell r="C885">
            <v>69</v>
          </cell>
          <cell r="D885">
            <v>1601</v>
          </cell>
          <cell r="E885">
            <v>16</v>
          </cell>
          <cell r="F885" t="str">
            <v>Cock</v>
          </cell>
          <cell r="G885" t="str">
            <v>Old</v>
          </cell>
          <cell r="H885" t="str">
            <v>6R</v>
          </cell>
          <cell r="I885">
            <v>89</v>
          </cell>
          <cell r="J885">
            <v>2015</v>
          </cell>
          <cell r="K885" t="str">
            <v>Double Factor Spangle White</v>
          </cell>
          <cell r="L885" t="str">
            <v>C</v>
          </cell>
          <cell r="M885">
            <v>674</v>
          </cell>
        </row>
        <row r="886">
          <cell r="A886">
            <v>675</v>
          </cell>
          <cell r="B886" t="str">
            <v>Triple J Budgies</v>
          </cell>
          <cell r="C886">
            <v>69</v>
          </cell>
          <cell r="D886">
            <v>1004</v>
          </cell>
          <cell r="E886">
            <v>10</v>
          </cell>
          <cell r="F886" t="str">
            <v>Hen</v>
          </cell>
          <cell r="G886" t="str">
            <v>Young</v>
          </cell>
          <cell r="H886" t="str">
            <v>3J</v>
          </cell>
          <cell r="I886">
            <v>208</v>
          </cell>
          <cell r="J886">
            <v>2016</v>
          </cell>
          <cell r="K886" t="str">
            <v>Cinnamon Grey</v>
          </cell>
          <cell r="L886" t="str">
            <v>C</v>
          </cell>
          <cell r="M886">
            <v>675</v>
          </cell>
        </row>
        <row r="887">
          <cell r="A887">
            <v>676</v>
          </cell>
          <cell r="B887" t="str">
            <v>Maureen Broderick</v>
          </cell>
          <cell r="C887">
            <v>36</v>
          </cell>
          <cell r="D887">
            <v>702</v>
          </cell>
          <cell r="E887">
            <v>7</v>
          </cell>
          <cell r="F887" t="str">
            <v>Cock</v>
          </cell>
          <cell r="G887" t="str">
            <v>Young</v>
          </cell>
          <cell r="H887" t="str">
            <v>MAB</v>
          </cell>
          <cell r="I887">
            <v>65</v>
          </cell>
          <cell r="J887">
            <v>2016</v>
          </cell>
          <cell r="K887" t="str">
            <v>Opaline Light Green</v>
          </cell>
          <cell r="L887" t="str">
            <v>C</v>
          </cell>
          <cell r="M887">
            <v>676</v>
          </cell>
        </row>
        <row r="888">
          <cell r="A888">
            <v>677</v>
          </cell>
          <cell r="B888" t="str">
            <v>Maureen Broderick</v>
          </cell>
          <cell r="C888">
            <v>36</v>
          </cell>
          <cell r="D888">
            <v>1802</v>
          </cell>
          <cell r="E888">
            <v>18</v>
          </cell>
          <cell r="F888" t="str">
            <v>Cock</v>
          </cell>
          <cell r="G888" t="str">
            <v>Young</v>
          </cell>
          <cell r="H888" t="str">
            <v>MAB</v>
          </cell>
          <cell r="I888">
            <v>48</v>
          </cell>
          <cell r="J888">
            <v>2016</v>
          </cell>
          <cell r="K888" t="str">
            <v>Recessive Pied Dark Green</v>
          </cell>
          <cell r="L888" t="str">
            <v>C</v>
          </cell>
          <cell r="M888">
            <v>677</v>
          </cell>
        </row>
        <row r="889">
          <cell r="A889">
            <v>678</v>
          </cell>
          <cell r="B889" t="str">
            <v>Maureen Broderick</v>
          </cell>
          <cell r="C889">
            <v>36</v>
          </cell>
          <cell r="D889">
            <v>802</v>
          </cell>
          <cell r="E889">
            <v>8</v>
          </cell>
          <cell r="F889" t="str">
            <v>Cock</v>
          </cell>
          <cell r="G889" t="str">
            <v>Young</v>
          </cell>
          <cell r="H889" t="str">
            <v>MAB</v>
          </cell>
          <cell r="I889">
            <v>44</v>
          </cell>
          <cell r="J889">
            <v>2016</v>
          </cell>
          <cell r="K889" t="str">
            <v>Opaline Grey</v>
          </cell>
          <cell r="L889" t="str">
            <v>C</v>
          </cell>
          <cell r="M889">
            <v>678</v>
          </cell>
        </row>
        <row r="890">
          <cell r="A890">
            <v>679</v>
          </cell>
          <cell r="B890" t="str">
            <v>Maureen Broderick</v>
          </cell>
          <cell r="C890">
            <v>36</v>
          </cell>
          <cell r="D890">
            <v>401</v>
          </cell>
          <cell r="E890">
            <v>4</v>
          </cell>
          <cell r="F890" t="str">
            <v>Cock</v>
          </cell>
          <cell r="G890" t="str">
            <v>Old</v>
          </cell>
          <cell r="H890" t="str">
            <v>MAB</v>
          </cell>
          <cell r="I890">
            <v>101</v>
          </cell>
          <cell r="J890">
            <v>2015</v>
          </cell>
          <cell r="K890" t="str">
            <v>Cobalt</v>
          </cell>
          <cell r="L890" t="str">
            <v>C</v>
          </cell>
          <cell r="M890">
            <v>679</v>
          </cell>
        </row>
        <row r="891">
          <cell r="A891">
            <v>680</v>
          </cell>
          <cell r="B891" t="str">
            <v>Robert Travnicek</v>
          </cell>
          <cell r="C891">
            <v>46</v>
          </cell>
          <cell r="D891">
            <v>1002</v>
          </cell>
          <cell r="E891">
            <v>10</v>
          </cell>
          <cell r="F891" t="str">
            <v>Cock</v>
          </cell>
          <cell r="G891" t="str">
            <v>Young</v>
          </cell>
          <cell r="H891" t="str">
            <v>TA476</v>
          </cell>
          <cell r="I891">
            <v>85</v>
          </cell>
          <cell r="J891">
            <v>2016</v>
          </cell>
          <cell r="K891" t="str">
            <v>Cinnamon Sky</v>
          </cell>
          <cell r="L891" t="str">
            <v>C</v>
          </cell>
          <cell r="M891">
            <v>680</v>
          </cell>
        </row>
        <row r="892">
          <cell r="A892">
            <v>681</v>
          </cell>
          <cell r="B892" t="str">
            <v>Robert Travnicek</v>
          </cell>
          <cell r="C892">
            <v>46</v>
          </cell>
          <cell r="D892">
            <v>1004</v>
          </cell>
          <cell r="E892">
            <v>10</v>
          </cell>
          <cell r="F892" t="str">
            <v>Hen</v>
          </cell>
          <cell r="G892" t="str">
            <v>Young</v>
          </cell>
          <cell r="H892" t="str">
            <v>TA476</v>
          </cell>
          <cell r="I892">
            <v>55</v>
          </cell>
          <cell r="J892">
            <v>2016</v>
          </cell>
          <cell r="K892" t="str">
            <v>Cinnamon Cobalt</v>
          </cell>
          <cell r="L892" t="str">
            <v>C</v>
          </cell>
          <cell r="M892">
            <v>681</v>
          </cell>
        </row>
        <row r="893">
          <cell r="A893">
            <v>682</v>
          </cell>
          <cell r="B893" t="str">
            <v>Triple J Budgies</v>
          </cell>
          <cell r="C893">
            <v>69</v>
          </cell>
          <cell r="D893">
            <v>1702</v>
          </cell>
          <cell r="E893">
            <v>17</v>
          </cell>
          <cell r="F893" t="str">
            <v>Cock</v>
          </cell>
          <cell r="G893" t="str">
            <v>Young</v>
          </cell>
          <cell r="H893" t="str">
            <v>3J</v>
          </cell>
          <cell r="I893">
            <v>230</v>
          </cell>
          <cell r="J893">
            <v>2016</v>
          </cell>
          <cell r="K893" t="str">
            <v>Dominant Pied Sky</v>
          </cell>
          <cell r="L893" t="str">
            <v>C</v>
          </cell>
          <cell r="M893">
            <v>682</v>
          </cell>
        </row>
        <row r="894">
          <cell r="C894" t="str">
            <v/>
          </cell>
        </row>
        <row r="894">
          <cell r="L894" t="str">
            <v>C</v>
          </cell>
          <cell r="M894" t="str">
            <v/>
          </cell>
        </row>
        <row r="895">
          <cell r="C895" t="str">
            <v/>
          </cell>
        </row>
        <row r="895">
          <cell r="L895" t="str">
            <v>C</v>
          </cell>
          <cell r="M895" t="str">
            <v/>
          </cell>
        </row>
        <row r="896">
          <cell r="C896" t="str">
            <v/>
          </cell>
        </row>
        <row r="896">
          <cell r="L896" t="str">
            <v>C</v>
          </cell>
          <cell r="M896" t="str">
            <v/>
          </cell>
        </row>
        <row r="897">
          <cell r="C897" t="str">
            <v/>
          </cell>
        </row>
        <row r="897">
          <cell r="L897" t="str">
            <v>C</v>
          </cell>
          <cell r="M897" t="str">
            <v/>
          </cell>
        </row>
        <row r="898">
          <cell r="C898" t="str">
            <v/>
          </cell>
        </row>
        <row r="898">
          <cell r="L898" t="str">
            <v>C</v>
          </cell>
          <cell r="M898" t="str">
            <v/>
          </cell>
        </row>
        <row r="899">
          <cell r="C899" t="str">
            <v/>
          </cell>
        </row>
        <row r="899">
          <cell r="L899" t="str">
            <v>C</v>
          </cell>
          <cell r="M899" t="str">
            <v/>
          </cell>
        </row>
        <row r="900">
          <cell r="C900" t="str">
            <v/>
          </cell>
        </row>
        <row r="900">
          <cell r="L900" t="str">
            <v>C</v>
          </cell>
          <cell r="M900" t="str">
            <v/>
          </cell>
        </row>
        <row r="901">
          <cell r="C901" t="str">
            <v/>
          </cell>
        </row>
        <row r="901">
          <cell r="L901" t="str">
            <v>C</v>
          </cell>
          <cell r="M901" t="str">
            <v/>
          </cell>
        </row>
        <row r="902">
          <cell r="C902" t="str">
            <v/>
          </cell>
        </row>
        <row r="902">
          <cell r="L902" t="str">
            <v>C</v>
          </cell>
          <cell r="M902" t="str">
            <v/>
          </cell>
        </row>
        <row r="903">
          <cell r="C903" t="str">
            <v/>
          </cell>
        </row>
        <row r="903">
          <cell r="L903" t="str">
            <v>C</v>
          </cell>
          <cell r="M903" t="str">
            <v/>
          </cell>
        </row>
        <row r="904">
          <cell r="C904" t="str">
            <v/>
          </cell>
        </row>
        <row r="904">
          <cell r="L904" t="str">
            <v>C</v>
          </cell>
          <cell r="M904" t="str">
            <v/>
          </cell>
        </row>
        <row r="905">
          <cell r="C905" t="str">
            <v/>
          </cell>
        </row>
        <row r="905">
          <cell r="L905" t="str">
            <v>C</v>
          </cell>
          <cell r="M905" t="str">
            <v/>
          </cell>
        </row>
        <row r="906">
          <cell r="C906" t="str">
            <v/>
          </cell>
        </row>
        <row r="906">
          <cell r="L906" t="str">
            <v>C</v>
          </cell>
          <cell r="M906" t="str">
            <v/>
          </cell>
        </row>
        <row r="907">
          <cell r="C907" t="str">
            <v/>
          </cell>
        </row>
        <row r="907">
          <cell r="L907" t="str">
            <v>C</v>
          </cell>
          <cell r="M907" t="str">
            <v/>
          </cell>
        </row>
        <row r="908">
          <cell r="C908" t="str">
            <v/>
          </cell>
        </row>
        <row r="908">
          <cell r="L908" t="str">
            <v>C</v>
          </cell>
          <cell r="M908" t="str">
            <v/>
          </cell>
        </row>
        <row r="909">
          <cell r="C909" t="str">
            <v/>
          </cell>
        </row>
        <row r="909">
          <cell r="L909" t="str">
            <v>C</v>
          </cell>
          <cell r="M909" t="str">
            <v/>
          </cell>
        </row>
        <row r="910">
          <cell r="C910" t="str">
            <v/>
          </cell>
        </row>
        <row r="910">
          <cell r="L910" t="str">
            <v>C</v>
          </cell>
          <cell r="M910" t="str">
            <v/>
          </cell>
        </row>
        <row r="911">
          <cell r="C911" t="str">
            <v/>
          </cell>
        </row>
        <row r="911">
          <cell r="L911" t="str">
            <v>C</v>
          </cell>
          <cell r="M911" t="str">
            <v/>
          </cell>
        </row>
        <row r="912">
          <cell r="C912" t="str">
            <v/>
          </cell>
        </row>
        <row r="912">
          <cell r="L912" t="str">
            <v>C</v>
          </cell>
          <cell r="M912" t="str">
            <v/>
          </cell>
        </row>
        <row r="913">
          <cell r="C913" t="str">
            <v/>
          </cell>
        </row>
        <row r="913">
          <cell r="L913" t="str">
            <v>C</v>
          </cell>
          <cell r="M913" t="str">
            <v/>
          </cell>
        </row>
        <row r="914">
          <cell r="C914" t="str">
            <v/>
          </cell>
        </row>
        <row r="914">
          <cell r="L914" t="str">
            <v>C</v>
          </cell>
          <cell r="M914" t="str">
            <v/>
          </cell>
        </row>
        <row r="915">
          <cell r="C915" t="str">
            <v/>
          </cell>
        </row>
        <row r="915">
          <cell r="L915" t="str">
            <v>C</v>
          </cell>
          <cell r="M915" t="str">
            <v/>
          </cell>
        </row>
        <row r="916">
          <cell r="C916" t="str">
            <v/>
          </cell>
        </row>
        <row r="916">
          <cell r="L916" t="str">
            <v>C</v>
          </cell>
          <cell r="M916" t="str">
            <v/>
          </cell>
        </row>
        <row r="917">
          <cell r="C917" t="str">
            <v/>
          </cell>
        </row>
        <row r="917">
          <cell r="L917" t="str">
            <v>C</v>
          </cell>
          <cell r="M917" t="str">
            <v/>
          </cell>
        </row>
        <row r="918">
          <cell r="C918" t="str">
            <v/>
          </cell>
        </row>
        <row r="918">
          <cell r="L918" t="str">
            <v>C</v>
          </cell>
          <cell r="M918" t="str">
            <v/>
          </cell>
        </row>
        <row r="919">
          <cell r="C919" t="str">
            <v/>
          </cell>
        </row>
        <row r="919">
          <cell r="L919" t="str">
            <v>C</v>
          </cell>
          <cell r="M919" t="str">
            <v/>
          </cell>
        </row>
        <row r="920">
          <cell r="C920" t="str">
            <v/>
          </cell>
        </row>
        <row r="920">
          <cell r="L920" t="str">
            <v>C</v>
          </cell>
          <cell r="M920" t="str">
            <v/>
          </cell>
        </row>
        <row r="921">
          <cell r="C921" t="str">
            <v/>
          </cell>
        </row>
        <row r="921">
          <cell r="L921" t="str">
            <v>C</v>
          </cell>
          <cell r="M921" t="str">
            <v/>
          </cell>
        </row>
        <row r="922">
          <cell r="C922" t="str">
            <v/>
          </cell>
        </row>
        <row r="922">
          <cell r="L922" t="str">
            <v>C</v>
          </cell>
          <cell r="M922" t="str">
            <v/>
          </cell>
        </row>
        <row r="923">
          <cell r="C923" t="str">
            <v/>
          </cell>
        </row>
        <row r="923">
          <cell r="L923" t="str">
            <v>C</v>
          </cell>
          <cell r="M923" t="str">
            <v/>
          </cell>
        </row>
        <row r="924">
          <cell r="C924" t="str">
            <v/>
          </cell>
        </row>
        <row r="924">
          <cell r="L924" t="str">
            <v>C</v>
          </cell>
          <cell r="M924" t="str">
            <v/>
          </cell>
        </row>
        <row r="925">
          <cell r="C925" t="str">
            <v/>
          </cell>
        </row>
        <row r="925">
          <cell r="L925" t="str">
            <v>C</v>
          </cell>
          <cell r="M925" t="str">
            <v/>
          </cell>
        </row>
        <row r="926">
          <cell r="C926" t="str">
            <v/>
          </cell>
        </row>
        <row r="926">
          <cell r="L926" t="str">
            <v>C</v>
          </cell>
          <cell r="M926" t="str">
            <v/>
          </cell>
        </row>
        <row r="927">
          <cell r="C927" t="str">
            <v/>
          </cell>
        </row>
        <row r="927">
          <cell r="L927" t="str">
            <v>C</v>
          </cell>
          <cell r="M927" t="str">
            <v/>
          </cell>
        </row>
        <row r="928">
          <cell r="C928" t="str">
            <v/>
          </cell>
        </row>
        <row r="928">
          <cell r="L928" t="str">
            <v>C</v>
          </cell>
          <cell r="M928" t="str">
            <v/>
          </cell>
        </row>
        <row r="929">
          <cell r="C929" t="str">
            <v/>
          </cell>
        </row>
        <row r="929">
          <cell r="L929" t="str">
            <v>C</v>
          </cell>
          <cell r="M929" t="str">
            <v/>
          </cell>
        </row>
        <row r="930">
          <cell r="C930" t="str">
            <v/>
          </cell>
        </row>
        <row r="930">
          <cell r="L930" t="str">
            <v>C</v>
          </cell>
          <cell r="M930" t="str">
            <v/>
          </cell>
        </row>
        <row r="931">
          <cell r="C931" t="str">
            <v/>
          </cell>
        </row>
        <row r="931">
          <cell r="L931" t="str">
            <v>C</v>
          </cell>
          <cell r="M931" t="str">
            <v/>
          </cell>
        </row>
        <row r="932">
          <cell r="C932" t="str">
            <v/>
          </cell>
        </row>
        <row r="932">
          <cell r="L932" t="str">
            <v>C</v>
          </cell>
          <cell r="M932" t="str">
            <v/>
          </cell>
        </row>
        <row r="933">
          <cell r="C933" t="str">
            <v/>
          </cell>
        </row>
        <row r="933">
          <cell r="L933" t="str">
            <v>C</v>
          </cell>
          <cell r="M933" t="str">
            <v/>
          </cell>
        </row>
        <row r="934">
          <cell r="C934" t="str">
            <v/>
          </cell>
        </row>
        <row r="934">
          <cell r="L934" t="str">
            <v>C</v>
          </cell>
          <cell r="M934" t="str">
            <v/>
          </cell>
        </row>
        <row r="935">
          <cell r="C935" t="str">
            <v/>
          </cell>
        </row>
        <row r="935">
          <cell r="L935" t="str">
            <v>C</v>
          </cell>
          <cell r="M935" t="str">
            <v/>
          </cell>
        </row>
        <row r="936">
          <cell r="C936" t="str">
            <v/>
          </cell>
        </row>
        <row r="936">
          <cell r="L936" t="str">
            <v>C</v>
          </cell>
          <cell r="M936" t="str">
            <v/>
          </cell>
        </row>
        <row r="937">
          <cell r="C937" t="str">
            <v/>
          </cell>
        </row>
        <row r="937">
          <cell r="L937" t="str">
            <v>C</v>
          </cell>
          <cell r="M937" t="str">
            <v/>
          </cell>
        </row>
        <row r="938">
          <cell r="C938" t="str">
            <v/>
          </cell>
        </row>
        <row r="938">
          <cell r="L938" t="str">
            <v>C</v>
          </cell>
          <cell r="M938" t="str">
            <v/>
          </cell>
        </row>
        <row r="939">
          <cell r="C939" t="str">
            <v/>
          </cell>
        </row>
        <row r="939">
          <cell r="L939" t="str">
            <v>C</v>
          </cell>
          <cell r="M939" t="str">
            <v/>
          </cell>
        </row>
        <row r="940">
          <cell r="C940" t="str">
            <v/>
          </cell>
        </row>
        <row r="940">
          <cell r="L940" t="str">
            <v>C</v>
          </cell>
          <cell r="M940" t="str">
            <v/>
          </cell>
        </row>
        <row r="941">
          <cell r="C941" t="str">
            <v/>
          </cell>
        </row>
        <row r="941">
          <cell r="L941" t="str">
            <v>C</v>
          </cell>
          <cell r="M941" t="str">
            <v/>
          </cell>
        </row>
        <row r="942">
          <cell r="C942" t="str">
            <v/>
          </cell>
        </row>
        <row r="942">
          <cell r="L942" t="str">
            <v>C</v>
          </cell>
          <cell r="M942" t="str">
            <v/>
          </cell>
        </row>
        <row r="943">
          <cell r="C943" t="str">
            <v/>
          </cell>
        </row>
        <row r="943">
          <cell r="L943" t="str">
            <v>C</v>
          </cell>
          <cell r="M943" t="str">
            <v/>
          </cell>
        </row>
        <row r="944">
          <cell r="C944" t="str">
            <v/>
          </cell>
        </row>
        <row r="944">
          <cell r="L944" t="str">
            <v>C</v>
          </cell>
          <cell r="M944" t="str">
            <v/>
          </cell>
        </row>
        <row r="945">
          <cell r="C945" t="str">
            <v/>
          </cell>
        </row>
        <row r="945">
          <cell r="L945" t="str">
            <v>C</v>
          </cell>
          <cell r="M945" t="str">
            <v/>
          </cell>
        </row>
        <row r="946">
          <cell r="C946" t="str">
            <v/>
          </cell>
        </row>
        <row r="946">
          <cell r="L946" t="str">
            <v>C</v>
          </cell>
          <cell r="M946" t="str">
            <v/>
          </cell>
        </row>
        <row r="947">
          <cell r="C947" t="str">
            <v/>
          </cell>
        </row>
        <row r="947">
          <cell r="L947" t="str">
            <v>C</v>
          </cell>
          <cell r="M947" t="str">
            <v/>
          </cell>
        </row>
        <row r="948">
          <cell r="C948" t="str">
            <v/>
          </cell>
        </row>
        <row r="948">
          <cell r="L948" t="str">
            <v>C</v>
          </cell>
          <cell r="M948" t="str">
            <v/>
          </cell>
        </row>
        <row r="949">
          <cell r="C949" t="str">
            <v/>
          </cell>
        </row>
        <row r="949">
          <cell r="L949" t="str">
            <v>C</v>
          </cell>
          <cell r="M949" t="str">
            <v/>
          </cell>
        </row>
        <row r="950">
          <cell r="C950" t="str">
            <v/>
          </cell>
        </row>
        <row r="950">
          <cell r="L950" t="str">
            <v>C</v>
          </cell>
          <cell r="M950" t="str">
            <v/>
          </cell>
        </row>
        <row r="951">
          <cell r="C951" t="str">
            <v/>
          </cell>
        </row>
        <row r="951">
          <cell r="L951" t="str">
            <v>C</v>
          </cell>
          <cell r="M951" t="str">
            <v/>
          </cell>
        </row>
        <row r="952">
          <cell r="C952" t="str">
            <v/>
          </cell>
        </row>
        <row r="952">
          <cell r="L952" t="str">
            <v>C</v>
          </cell>
          <cell r="M952" t="str">
            <v/>
          </cell>
        </row>
        <row r="953">
          <cell r="C953" t="str">
            <v/>
          </cell>
        </row>
        <row r="953">
          <cell r="L953" t="str">
            <v>C</v>
          </cell>
          <cell r="M953" t="str">
            <v/>
          </cell>
        </row>
        <row r="954">
          <cell r="C954" t="str">
            <v/>
          </cell>
        </row>
        <row r="954">
          <cell r="L954" t="str">
            <v>C</v>
          </cell>
          <cell r="M954" t="str">
            <v/>
          </cell>
        </row>
        <row r="955">
          <cell r="C955" t="str">
            <v/>
          </cell>
        </row>
        <row r="955">
          <cell r="L955" t="str">
            <v>C</v>
          </cell>
          <cell r="M955" t="str">
            <v/>
          </cell>
        </row>
        <row r="956">
          <cell r="C956" t="str">
            <v/>
          </cell>
        </row>
        <row r="956">
          <cell r="L956" t="str">
            <v>C</v>
          </cell>
          <cell r="M956" t="str">
            <v/>
          </cell>
        </row>
        <row r="957">
          <cell r="C957" t="str">
            <v/>
          </cell>
        </row>
        <row r="957">
          <cell r="L957" t="str">
            <v>C</v>
          </cell>
          <cell r="M957" t="str">
            <v/>
          </cell>
        </row>
        <row r="958">
          <cell r="C958" t="str">
            <v/>
          </cell>
        </row>
        <row r="958">
          <cell r="L958" t="str">
            <v>C</v>
          </cell>
          <cell r="M958" t="str">
            <v/>
          </cell>
        </row>
        <row r="959">
          <cell r="C959" t="str">
            <v/>
          </cell>
        </row>
        <row r="959">
          <cell r="L959" t="str">
            <v>C</v>
          </cell>
          <cell r="M959" t="str">
            <v/>
          </cell>
        </row>
        <row r="960">
          <cell r="C960" t="str">
            <v/>
          </cell>
        </row>
        <row r="960">
          <cell r="L960" t="str">
            <v>C</v>
          </cell>
          <cell r="M960" t="str">
            <v/>
          </cell>
        </row>
        <row r="961">
          <cell r="C961" t="str">
            <v/>
          </cell>
        </row>
        <row r="961">
          <cell r="L961" t="str">
            <v>C</v>
          </cell>
          <cell r="M961" t="str">
            <v/>
          </cell>
        </row>
        <row r="962">
          <cell r="C962" t="str">
            <v/>
          </cell>
        </row>
        <row r="962">
          <cell r="L962" t="str">
            <v>C</v>
          </cell>
          <cell r="M962" t="str">
            <v/>
          </cell>
        </row>
        <row r="963">
          <cell r="C963" t="str">
            <v/>
          </cell>
        </row>
        <row r="963">
          <cell r="L963" t="str">
            <v>C</v>
          </cell>
          <cell r="M963" t="str">
            <v/>
          </cell>
        </row>
        <row r="964">
          <cell r="C964" t="str">
            <v/>
          </cell>
        </row>
        <row r="964">
          <cell r="L964" t="str">
            <v>C</v>
          </cell>
          <cell r="M964" t="str">
            <v/>
          </cell>
        </row>
        <row r="965">
          <cell r="C965" t="str">
            <v/>
          </cell>
        </row>
        <row r="965">
          <cell r="L965" t="str">
            <v>C</v>
          </cell>
          <cell r="M965" t="str">
            <v/>
          </cell>
        </row>
        <row r="966">
          <cell r="C966" t="str">
            <v/>
          </cell>
        </row>
        <row r="966">
          <cell r="L966" t="str">
            <v>C</v>
          </cell>
          <cell r="M966" t="str">
            <v/>
          </cell>
        </row>
        <row r="967">
          <cell r="C967" t="str">
            <v/>
          </cell>
        </row>
        <row r="967">
          <cell r="L967" t="str">
            <v>C</v>
          </cell>
          <cell r="M967" t="str">
            <v/>
          </cell>
        </row>
        <row r="968">
          <cell r="C968" t="str">
            <v/>
          </cell>
        </row>
        <row r="968">
          <cell r="L968" t="str">
            <v>C</v>
          </cell>
          <cell r="M968" t="str">
            <v/>
          </cell>
        </row>
        <row r="969">
          <cell r="C969" t="str">
            <v/>
          </cell>
        </row>
        <row r="969">
          <cell r="L969" t="str">
            <v>C</v>
          </cell>
          <cell r="M969" t="str">
            <v/>
          </cell>
        </row>
        <row r="970">
          <cell r="C970" t="str">
            <v/>
          </cell>
        </row>
        <row r="970">
          <cell r="L970" t="str">
            <v>C</v>
          </cell>
          <cell r="M970" t="str">
            <v/>
          </cell>
        </row>
        <row r="971">
          <cell r="C971" t="str">
            <v/>
          </cell>
        </row>
        <row r="971">
          <cell r="L971" t="str">
            <v>C</v>
          </cell>
          <cell r="M971" t="str">
            <v/>
          </cell>
        </row>
        <row r="972">
          <cell r="C972" t="str">
            <v/>
          </cell>
        </row>
        <row r="972">
          <cell r="L972" t="str">
            <v>C</v>
          </cell>
          <cell r="M972" t="str">
            <v/>
          </cell>
        </row>
        <row r="973">
          <cell r="C973" t="str">
            <v/>
          </cell>
        </row>
        <row r="973">
          <cell r="L973" t="str">
            <v>C</v>
          </cell>
          <cell r="M973" t="str">
            <v/>
          </cell>
        </row>
        <row r="974">
          <cell r="C974" t="str">
            <v/>
          </cell>
        </row>
        <row r="974">
          <cell r="L974" t="str">
            <v>C</v>
          </cell>
          <cell r="M974" t="str">
            <v/>
          </cell>
        </row>
        <row r="975">
          <cell r="C975" t="str">
            <v/>
          </cell>
        </row>
        <row r="975">
          <cell r="L975" t="str">
            <v>C</v>
          </cell>
          <cell r="M975" t="str">
            <v/>
          </cell>
        </row>
        <row r="976">
          <cell r="C976" t="str">
            <v/>
          </cell>
        </row>
        <row r="976">
          <cell r="L976" t="str">
            <v>C</v>
          </cell>
          <cell r="M976" t="str">
            <v/>
          </cell>
        </row>
        <row r="977">
          <cell r="C977" t="str">
            <v/>
          </cell>
        </row>
        <row r="977">
          <cell r="L977" t="str">
            <v>C</v>
          </cell>
          <cell r="M977" t="str">
            <v/>
          </cell>
        </row>
        <row r="978">
          <cell r="C978" t="str">
            <v/>
          </cell>
        </row>
        <row r="978">
          <cell r="L978" t="str">
            <v>C</v>
          </cell>
          <cell r="M978" t="str">
            <v/>
          </cell>
        </row>
        <row r="979">
          <cell r="C979" t="str">
            <v/>
          </cell>
        </row>
        <row r="979">
          <cell r="L979" t="str">
            <v>C</v>
          </cell>
          <cell r="M979" t="str">
            <v/>
          </cell>
        </row>
        <row r="980">
          <cell r="C980" t="str">
            <v/>
          </cell>
        </row>
        <row r="980">
          <cell r="L980" t="str">
            <v>C</v>
          </cell>
          <cell r="M980" t="str">
            <v/>
          </cell>
        </row>
        <row r="981">
          <cell r="C981" t="str">
            <v/>
          </cell>
        </row>
        <row r="981">
          <cell r="L981" t="str">
            <v>C</v>
          </cell>
          <cell r="M981" t="str">
            <v/>
          </cell>
        </row>
        <row r="982">
          <cell r="C982" t="str">
            <v/>
          </cell>
        </row>
        <row r="982">
          <cell r="L982" t="str">
            <v>C</v>
          </cell>
          <cell r="M982" t="str">
            <v/>
          </cell>
        </row>
        <row r="983">
          <cell r="C983" t="str">
            <v/>
          </cell>
        </row>
        <row r="983">
          <cell r="L983" t="str">
            <v>C</v>
          </cell>
          <cell r="M983" t="str">
            <v/>
          </cell>
        </row>
        <row r="984">
          <cell r="C984" t="str">
            <v/>
          </cell>
        </row>
        <row r="984">
          <cell r="L984" t="str">
            <v>C</v>
          </cell>
          <cell r="M984" t="str">
            <v/>
          </cell>
        </row>
        <row r="985">
          <cell r="C985" t="str">
            <v/>
          </cell>
        </row>
        <row r="985">
          <cell r="L985" t="str">
            <v>C</v>
          </cell>
          <cell r="M985" t="str">
            <v/>
          </cell>
        </row>
        <row r="986">
          <cell r="C986" t="str">
            <v/>
          </cell>
        </row>
        <row r="986">
          <cell r="L986" t="str">
            <v>C</v>
          </cell>
          <cell r="M986" t="str">
            <v/>
          </cell>
        </row>
        <row r="987">
          <cell r="C987" t="str">
            <v/>
          </cell>
        </row>
        <row r="987">
          <cell r="L987" t="str">
            <v>C</v>
          </cell>
          <cell r="M987" t="str">
            <v/>
          </cell>
        </row>
        <row r="988">
          <cell r="C988" t="str">
            <v/>
          </cell>
        </row>
        <row r="988">
          <cell r="L988" t="str">
            <v>C</v>
          </cell>
          <cell r="M988" t="str">
            <v/>
          </cell>
        </row>
        <row r="989">
          <cell r="C989" t="str">
            <v/>
          </cell>
        </row>
        <row r="989">
          <cell r="L989" t="str">
            <v>C</v>
          </cell>
          <cell r="M989" t="str">
            <v/>
          </cell>
        </row>
        <row r="990">
          <cell r="C990" t="str">
            <v/>
          </cell>
        </row>
        <row r="990">
          <cell r="L990" t="str">
            <v>C</v>
          </cell>
          <cell r="M990" t="str">
            <v/>
          </cell>
        </row>
        <row r="991">
          <cell r="C991" t="str">
            <v/>
          </cell>
        </row>
        <row r="991">
          <cell r="L991" t="str">
            <v>C</v>
          </cell>
          <cell r="M991" t="str">
            <v/>
          </cell>
        </row>
        <row r="992">
          <cell r="C992" t="str">
            <v/>
          </cell>
        </row>
        <row r="992">
          <cell r="L992" t="str">
            <v>C</v>
          </cell>
          <cell r="M992" t="str">
            <v/>
          </cell>
        </row>
        <row r="993">
          <cell r="C993" t="str">
            <v/>
          </cell>
        </row>
        <row r="993">
          <cell r="L993" t="str">
            <v>C</v>
          </cell>
          <cell r="M993" t="str">
            <v/>
          </cell>
        </row>
        <row r="994">
          <cell r="C994" t="str">
            <v/>
          </cell>
        </row>
        <row r="994">
          <cell r="L994" t="str">
            <v>C</v>
          </cell>
          <cell r="M994" t="str">
            <v/>
          </cell>
        </row>
        <row r="995">
          <cell r="C995" t="str">
            <v/>
          </cell>
        </row>
        <row r="995">
          <cell r="L995" t="str">
            <v>C</v>
          </cell>
          <cell r="M995" t="str">
            <v/>
          </cell>
        </row>
        <row r="996">
          <cell r="C996" t="str">
            <v/>
          </cell>
        </row>
        <row r="996">
          <cell r="L996" t="str">
            <v>C</v>
          </cell>
          <cell r="M996" t="str">
            <v/>
          </cell>
        </row>
        <row r="997">
          <cell r="C997" t="str">
            <v/>
          </cell>
        </row>
        <row r="997">
          <cell r="L997" t="str">
            <v>C</v>
          </cell>
          <cell r="M997" t="str">
            <v/>
          </cell>
        </row>
        <row r="998">
          <cell r="C998" t="str">
            <v/>
          </cell>
        </row>
        <row r="998">
          <cell r="L998" t="str">
            <v>C</v>
          </cell>
          <cell r="M998" t="str">
            <v/>
          </cell>
        </row>
        <row r="999">
          <cell r="C999" t="str">
            <v/>
          </cell>
        </row>
        <row r="999">
          <cell r="L999" t="str">
            <v>C</v>
          </cell>
          <cell r="M999" t="str">
            <v/>
          </cell>
        </row>
        <row r="1000">
          <cell r="C1000" t="str">
            <v/>
          </cell>
        </row>
        <row r="1000">
          <cell r="L1000" t="str">
            <v>C</v>
          </cell>
          <cell r="M1000" t="str">
            <v/>
          </cell>
        </row>
        <row r="1001">
          <cell r="C1001" t="str">
            <v/>
          </cell>
        </row>
        <row r="1001">
          <cell r="L1001" t="str">
            <v>C</v>
          </cell>
          <cell r="M1001" t="str">
            <v/>
          </cell>
        </row>
        <row r="1002">
          <cell r="C1002" t="str">
            <v/>
          </cell>
        </row>
        <row r="1002">
          <cell r="L1002" t="str">
            <v>C</v>
          </cell>
          <cell r="M1002" t="str">
            <v/>
          </cell>
        </row>
        <row r="1003">
          <cell r="C1003" t="str">
            <v/>
          </cell>
        </row>
        <row r="1003">
          <cell r="L1003" t="str">
            <v>C</v>
          </cell>
          <cell r="M1003" t="str">
            <v/>
          </cell>
        </row>
        <row r="1004">
          <cell r="C1004" t="str">
            <v/>
          </cell>
        </row>
        <row r="1004">
          <cell r="L1004" t="str">
            <v>C</v>
          </cell>
          <cell r="M1004" t="str">
            <v/>
          </cell>
        </row>
        <row r="1005">
          <cell r="C1005" t="str">
            <v/>
          </cell>
        </row>
        <row r="1005">
          <cell r="L1005" t="str">
            <v>C</v>
          </cell>
          <cell r="M1005" t="str">
            <v/>
          </cell>
        </row>
        <row r="1006">
          <cell r="C1006" t="str">
            <v/>
          </cell>
        </row>
        <row r="1006">
          <cell r="L1006" t="str">
            <v>C</v>
          </cell>
          <cell r="M1006" t="str">
            <v/>
          </cell>
        </row>
        <row r="1007">
          <cell r="C1007" t="str">
            <v/>
          </cell>
        </row>
        <row r="1007">
          <cell r="L1007" t="str">
            <v>C</v>
          </cell>
          <cell r="M1007" t="str">
            <v/>
          </cell>
        </row>
        <row r="1008">
          <cell r="C1008" t="str">
            <v/>
          </cell>
        </row>
        <row r="1008">
          <cell r="L1008" t="str">
            <v>C</v>
          </cell>
          <cell r="M1008" t="str">
            <v/>
          </cell>
        </row>
        <row r="1009">
          <cell r="C1009" t="str">
            <v/>
          </cell>
        </row>
        <row r="1009">
          <cell r="L1009" t="str">
            <v>C</v>
          </cell>
          <cell r="M1009" t="str">
            <v/>
          </cell>
        </row>
        <row r="1010">
          <cell r="C1010" t="str">
            <v/>
          </cell>
        </row>
        <row r="1010">
          <cell r="L1010" t="str">
            <v>C</v>
          </cell>
          <cell r="M1010" t="str">
            <v/>
          </cell>
        </row>
        <row r="1011">
          <cell r="C1011" t="str">
            <v/>
          </cell>
        </row>
        <row r="1011">
          <cell r="L1011" t="str">
            <v>C</v>
          </cell>
          <cell r="M1011" t="str">
            <v/>
          </cell>
        </row>
        <row r="1012">
          <cell r="C1012" t="str">
            <v/>
          </cell>
        </row>
        <row r="1012">
          <cell r="L1012" t="str">
            <v>C</v>
          </cell>
          <cell r="M1012" t="str">
            <v/>
          </cell>
        </row>
        <row r="1013">
          <cell r="C1013" t="str">
            <v/>
          </cell>
        </row>
        <row r="1013">
          <cell r="L1013" t="str">
            <v>C</v>
          </cell>
          <cell r="M1013" t="str">
            <v/>
          </cell>
        </row>
        <row r="1014">
          <cell r="C1014" t="str">
            <v/>
          </cell>
        </row>
        <row r="1014">
          <cell r="L1014" t="str">
            <v>C</v>
          </cell>
          <cell r="M1014" t="str">
            <v/>
          </cell>
        </row>
        <row r="1015">
          <cell r="C1015" t="str">
            <v/>
          </cell>
        </row>
        <row r="1015">
          <cell r="L1015" t="str">
            <v>C</v>
          </cell>
          <cell r="M1015" t="str">
            <v/>
          </cell>
        </row>
        <row r="1016">
          <cell r="C1016" t="str">
            <v/>
          </cell>
        </row>
        <row r="1016">
          <cell r="L1016" t="str">
            <v>C</v>
          </cell>
          <cell r="M1016" t="str">
            <v/>
          </cell>
        </row>
        <row r="1017">
          <cell r="C1017" t="str">
            <v/>
          </cell>
        </row>
        <row r="1017">
          <cell r="L1017" t="str">
            <v>C</v>
          </cell>
          <cell r="M1017" t="str">
            <v/>
          </cell>
        </row>
        <row r="1018">
          <cell r="C1018" t="str">
            <v/>
          </cell>
        </row>
        <row r="1018">
          <cell r="L1018" t="str">
            <v>C</v>
          </cell>
          <cell r="M1018" t="str">
            <v/>
          </cell>
        </row>
        <row r="1019">
          <cell r="C1019" t="str">
            <v/>
          </cell>
        </row>
        <row r="1019">
          <cell r="L1019" t="str">
            <v>C</v>
          </cell>
          <cell r="M1019" t="str">
            <v/>
          </cell>
        </row>
        <row r="1020">
          <cell r="C1020" t="str">
            <v/>
          </cell>
        </row>
        <row r="1020">
          <cell r="L1020" t="str">
            <v>C</v>
          </cell>
          <cell r="M1020" t="str">
            <v/>
          </cell>
        </row>
        <row r="1021">
          <cell r="C1021" t="str">
            <v/>
          </cell>
        </row>
        <row r="1021">
          <cell r="L1021" t="str">
            <v>C</v>
          </cell>
          <cell r="M1021" t="str">
            <v/>
          </cell>
        </row>
        <row r="1022">
          <cell r="C1022" t="str">
            <v/>
          </cell>
        </row>
        <row r="1022">
          <cell r="L1022" t="str">
            <v>C</v>
          </cell>
          <cell r="M1022" t="str">
            <v/>
          </cell>
        </row>
        <row r="1023">
          <cell r="C1023" t="str">
            <v/>
          </cell>
        </row>
        <row r="1023">
          <cell r="L1023" t="str">
            <v>C</v>
          </cell>
          <cell r="M1023" t="str">
            <v/>
          </cell>
        </row>
        <row r="1024">
          <cell r="C1024" t="str">
            <v/>
          </cell>
        </row>
        <row r="1024">
          <cell r="L1024" t="str">
            <v>C</v>
          </cell>
          <cell r="M1024" t="str">
            <v/>
          </cell>
        </row>
        <row r="1025">
          <cell r="C1025" t="str">
            <v/>
          </cell>
        </row>
        <row r="1025">
          <cell r="L1025" t="str">
            <v>C</v>
          </cell>
          <cell r="M1025" t="str">
            <v/>
          </cell>
        </row>
        <row r="1026">
          <cell r="C1026" t="str">
            <v/>
          </cell>
        </row>
        <row r="1026">
          <cell r="L1026" t="str">
            <v>C</v>
          </cell>
          <cell r="M1026" t="str">
            <v/>
          </cell>
        </row>
        <row r="1027">
          <cell r="C1027" t="str">
            <v/>
          </cell>
        </row>
        <row r="1027">
          <cell r="L1027" t="str">
            <v>C</v>
          </cell>
          <cell r="M1027" t="str">
            <v/>
          </cell>
        </row>
        <row r="1028">
          <cell r="C1028" t="str">
            <v/>
          </cell>
        </row>
        <row r="1028">
          <cell r="L1028" t="str">
            <v>C</v>
          </cell>
          <cell r="M1028" t="str">
            <v/>
          </cell>
        </row>
        <row r="1029">
          <cell r="C1029" t="str">
            <v/>
          </cell>
        </row>
        <row r="1029">
          <cell r="L1029" t="str">
            <v>C</v>
          </cell>
          <cell r="M1029" t="str">
            <v/>
          </cell>
        </row>
        <row r="1030">
          <cell r="C1030" t="str">
            <v/>
          </cell>
        </row>
        <row r="1030">
          <cell r="L1030" t="str">
            <v>C</v>
          </cell>
          <cell r="M1030" t="str">
            <v/>
          </cell>
        </row>
        <row r="1031">
          <cell r="C1031" t="str">
            <v/>
          </cell>
        </row>
        <row r="1031">
          <cell r="L1031" t="str">
            <v>C</v>
          </cell>
          <cell r="M1031" t="str">
            <v/>
          </cell>
        </row>
        <row r="1032">
          <cell r="C1032" t="str">
            <v/>
          </cell>
        </row>
        <row r="1032">
          <cell r="L1032" t="str">
            <v>C</v>
          </cell>
          <cell r="M1032" t="str">
            <v/>
          </cell>
        </row>
        <row r="1033">
          <cell r="C1033" t="str">
            <v/>
          </cell>
        </row>
        <row r="1033">
          <cell r="L1033" t="str">
            <v>C</v>
          </cell>
          <cell r="M1033" t="str">
            <v/>
          </cell>
        </row>
        <row r="1034">
          <cell r="C1034" t="str">
            <v/>
          </cell>
        </row>
        <row r="1034">
          <cell r="L1034" t="str">
            <v>C</v>
          </cell>
          <cell r="M1034" t="str">
            <v/>
          </cell>
        </row>
        <row r="1035">
          <cell r="C1035" t="str">
            <v/>
          </cell>
        </row>
        <row r="1035">
          <cell r="L1035" t="str">
            <v>C</v>
          </cell>
          <cell r="M1035" t="str">
            <v/>
          </cell>
        </row>
        <row r="1036">
          <cell r="C1036" t="str">
            <v/>
          </cell>
        </row>
        <row r="1036">
          <cell r="L1036" t="str">
            <v>C</v>
          </cell>
          <cell r="M1036" t="str">
            <v/>
          </cell>
        </row>
        <row r="1037">
          <cell r="C1037" t="str">
            <v/>
          </cell>
        </row>
        <row r="1037">
          <cell r="L1037" t="str">
            <v>C</v>
          </cell>
          <cell r="M1037" t="str">
            <v/>
          </cell>
        </row>
        <row r="1038">
          <cell r="C1038" t="str">
            <v/>
          </cell>
        </row>
        <row r="1038">
          <cell r="L1038" t="str">
            <v>C</v>
          </cell>
          <cell r="M1038" t="str">
            <v/>
          </cell>
        </row>
        <row r="1039">
          <cell r="C1039" t="str">
            <v/>
          </cell>
        </row>
        <row r="1039">
          <cell r="L1039" t="str">
            <v>C</v>
          </cell>
          <cell r="M1039" t="str">
            <v/>
          </cell>
        </row>
        <row r="1040">
          <cell r="C1040" t="str">
            <v/>
          </cell>
        </row>
        <row r="1040">
          <cell r="L1040" t="str">
            <v>C</v>
          </cell>
          <cell r="M1040" t="str">
            <v/>
          </cell>
        </row>
        <row r="1041">
          <cell r="C1041" t="str">
            <v/>
          </cell>
        </row>
        <row r="1041">
          <cell r="L1041" t="str">
            <v>C</v>
          </cell>
          <cell r="M1041" t="str">
            <v/>
          </cell>
        </row>
        <row r="1042">
          <cell r="C1042" t="str">
            <v/>
          </cell>
        </row>
        <row r="1042">
          <cell r="L1042" t="str">
            <v>C</v>
          </cell>
          <cell r="M1042" t="str">
            <v/>
          </cell>
        </row>
        <row r="1043">
          <cell r="C1043" t="str">
            <v/>
          </cell>
        </row>
        <row r="1043">
          <cell r="L1043" t="str">
            <v>C</v>
          </cell>
          <cell r="M1043" t="str">
            <v/>
          </cell>
        </row>
        <row r="1044">
          <cell r="C1044" t="str">
            <v/>
          </cell>
        </row>
        <row r="1044">
          <cell r="L1044" t="str">
            <v>C</v>
          </cell>
          <cell r="M1044" t="str">
            <v/>
          </cell>
        </row>
        <row r="1045">
          <cell r="C1045" t="str">
            <v/>
          </cell>
        </row>
        <row r="1045">
          <cell r="L1045" t="str">
            <v>C</v>
          </cell>
          <cell r="M1045" t="str">
            <v/>
          </cell>
        </row>
        <row r="1046">
          <cell r="C1046" t="str">
            <v/>
          </cell>
        </row>
        <row r="1046">
          <cell r="L1046" t="str">
            <v>C</v>
          </cell>
          <cell r="M1046" t="str">
            <v/>
          </cell>
        </row>
        <row r="1047">
          <cell r="C1047" t="str">
            <v/>
          </cell>
        </row>
        <row r="1047">
          <cell r="L1047" t="str">
            <v>C</v>
          </cell>
          <cell r="M1047" t="str">
            <v/>
          </cell>
        </row>
        <row r="1048">
          <cell r="C1048" t="str">
            <v/>
          </cell>
        </row>
        <row r="1048">
          <cell r="L1048" t="str">
            <v>C</v>
          </cell>
          <cell r="M1048" t="str">
            <v/>
          </cell>
        </row>
        <row r="1049">
          <cell r="C1049" t="str">
            <v/>
          </cell>
        </row>
        <row r="1049">
          <cell r="L1049" t="str">
            <v>C</v>
          </cell>
          <cell r="M1049" t="str">
            <v/>
          </cell>
        </row>
        <row r="1050">
          <cell r="C1050" t="str">
            <v/>
          </cell>
        </row>
        <row r="1050">
          <cell r="L1050" t="str">
            <v>C</v>
          </cell>
          <cell r="M1050" t="str">
            <v/>
          </cell>
        </row>
        <row r="1051">
          <cell r="C1051" t="str">
            <v/>
          </cell>
        </row>
        <row r="1051">
          <cell r="L1051" t="str">
            <v>C</v>
          </cell>
          <cell r="M1051" t="str">
            <v/>
          </cell>
        </row>
        <row r="1052">
          <cell r="C1052" t="str">
            <v/>
          </cell>
        </row>
        <row r="1052">
          <cell r="L1052" t="str">
            <v>C</v>
          </cell>
          <cell r="M1052" t="str">
            <v/>
          </cell>
        </row>
        <row r="1053">
          <cell r="C1053" t="str">
            <v/>
          </cell>
        </row>
        <row r="1053">
          <cell r="L1053" t="str">
            <v>C</v>
          </cell>
          <cell r="M1053" t="str">
            <v/>
          </cell>
        </row>
        <row r="1054">
          <cell r="C1054" t="str">
            <v/>
          </cell>
        </row>
        <row r="1054">
          <cell r="L1054" t="str">
            <v>C</v>
          </cell>
          <cell r="M1054" t="str">
            <v/>
          </cell>
        </row>
        <row r="1055">
          <cell r="C1055" t="str">
            <v/>
          </cell>
        </row>
        <row r="1055">
          <cell r="L1055" t="str">
            <v>C</v>
          </cell>
          <cell r="M1055" t="str">
            <v/>
          </cell>
        </row>
        <row r="1056">
          <cell r="C1056" t="str">
            <v/>
          </cell>
        </row>
        <row r="1056">
          <cell r="L1056" t="str">
            <v>C</v>
          </cell>
          <cell r="M1056" t="str">
            <v/>
          </cell>
        </row>
        <row r="1057">
          <cell r="C1057" t="str">
            <v/>
          </cell>
        </row>
        <row r="1057">
          <cell r="L1057" t="str">
            <v>C</v>
          </cell>
          <cell r="M1057" t="str">
            <v/>
          </cell>
        </row>
        <row r="1058">
          <cell r="C1058" t="str">
            <v/>
          </cell>
        </row>
        <row r="1058">
          <cell r="L1058" t="str">
            <v>C</v>
          </cell>
          <cell r="M1058" t="str">
            <v/>
          </cell>
        </row>
        <row r="1059">
          <cell r="C1059" t="str">
            <v/>
          </cell>
        </row>
        <row r="1059">
          <cell r="L1059" t="str">
            <v>C</v>
          </cell>
          <cell r="M1059" t="str">
            <v/>
          </cell>
        </row>
        <row r="1060">
          <cell r="C1060" t="str">
            <v/>
          </cell>
        </row>
        <row r="1060">
          <cell r="L1060" t="str">
            <v>C</v>
          </cell>
          <cell r="M1060" t="str">
            <v/>
          </cell>
        </row>
        <row r="1061">
          <cell r="C1061" t="str">
            <v/>
          </cell>
        </row>
        <row r="1061">
          <cell r="L1061" t="str">
            <v>C</v>
          </cell>
          <cell r="M1061" t="str">
            <v/>
          </cell>
        </row>
        <row r="1062">
          <cell r="C1062" t="str">
            <v/>
          </cell>
        </row>
        <row r="1062">
          <cell r="L1062" t="str">
            <v>C</v>
          </cell>
          <cell r="M1062" t="str">
            <v/>
          </cell>
        </row>
        <row r="1063">
          <cell r="C1063" t="str">
            <v/>
          </cell>
        </row>
        <row r="1063">
          <cell r="L1063" t="str">
            <v>C</v>
          </cell>
          <cell r="M1063" t="str">
            <v/>
          </cell>
        </row>
        <row r="1064">
          <cell r="C1064" t="str">
            <v/>
          </cell>
        </row>
        <row r="1064">
          <cell r="L1064" t="str">
            <v>C</v>
          </cell>
          <cell r="M1064" t="str">
            <v/>
          </cell>
        </row>
        <row r="1065">
          <cell r="C1065" t="str">
            <v/>
          </cell>
        </row>
        <row r="1065">
          <cell r="L1065" t="str">
            <v>C</v>
          </cell>
          <cell r="M1065" t="str">
            <v/>
          </cell>
        </row>
        <row r="1066">
          <cell r="C1066" t="str">
            <v/>
          </cell>
        </row>
        <row r="1066">
          <cell r="L1066" t="str">
            <v>C</v>
          </cell>
          <cell r="M1066" t="str">
            <v/>
          </cell>
        </row>
        <row r="1067">
          <cell r="C1067" t="str">
            <v/>
          </cell>
        </row>
        <row r="1067">
          <cell r="L1067" t="str">
            <v>C</v>
          </cell>
          <cell r="M1067" t="str">
            <v/>
          </cell>
        </row>
        <row r="1068">
          <cell r="C1068" t="str">
            <v/>
          </cell>
        </row>
        <row r="1068">
          <cell r="L1068" t="str">
            <v>C</v>
          </cell>
          <cell r="M1068" t="str">
            <v/>
          </cell>
        </row>
        <row r="1069">
          <cell r="C1069" t="str">
            <v/>
          </cell>
        </row>
        <row r="1069">
          <cell r="L1069" t="str">
            <v>C</v>
          </cell>
          <cell r="M1069" t="str">
            <v/>
          </cell>
        </row>
        <row r="1070">
          <cell r="C1070" t="str">
            <v/>
          </cell>
        </row>
        <row r="1070">
          <cell r="L1070" t="str">
            <v>C</v>
          </cell>
          <cell r="M1070" t="str">
            <v/>
          </cell>
        </row>
        <row r="1071">
          <cell r="C1071" t="str">
            <v/>
          </cell>
        </row>
        <row r="1071">
          <cell r="L1071" t="str">
            <v>C</v>
          </cell>
          <cell r="M1071" t="str">
            <v/>
          </cell>
        </row>
        <row r="1072">
          <cell r="C1072" t="str">
            <v/>
          </cell>
        </row>
        <row r="1072">
          <cell r="L1072" t="str">
            <v>C</v>
          </cell>
          <cell r="M1072" t="str">
            <v/>
          </cell>
        </row>
        <row r="1073">
          <cell r="C1073" t="str">
            <v/>
          </cell>
        </row>
        <row r="1073">
          <cell r="L1073" t="str">
            <v>C</v>
          </cell>
          <cell r="M1073" t="str">
            <v/>
          </cell>
        </row>
        <row r="1074">
          <cell r="C1074" t="str">
            <v/>
          </cell>
        </row>
        <row r="1074">
          <cell r="L1074" t="str">
            <v>C</v>
          </cell>
          <cell r="M1074" t="str">
            <v/>
          </cell>
        </row>
        <row r="1075">
          <cell r="C1075" t="str">
            <v/>
          </cell>
        </row>
        <row r="1075">
          <cell r="L1075" t="str">
            <v>C</v>
          </cell>
          <cell r="M1075" t="str">
            <v/>
          </cell>
        </row>
        <row r="1076">
          <cell r="C1076" t="str">
            <v/>
          </cell>
        </row>
        <row r="1076">
          <cell r="L1076" t="str">
            <v>C</v>
          </cell>
          <cell r="M1076" t="str">
            <v/>
          </cell>
        </row>
        <row r="1077">
          <cell r="C1077" t="str">
            <v/>
          </cell>
        </row>
        <row r="1077">
          <cell r="L1077" t="str">
            <v>C</v>
          </cell>
          <cell r="M1077" t="str">
            <v/>
          </cell>
        </row>
        <row r="1078">
          <cell r="C1078" t="str">
            <v/>
          </cell>
        </row>
        <row r="1078">
          <cell r="L1078" t="str">
            <v>C</v>
          </cell>
          <cell r="M1078" t="str">
            <v/>
          </cell>
        </row>
        <row r="1079">
          <cell r="C1079" t="str">
            <v/>
          </cell>
        </row>
        <row r="1079">
          <cell r="L1079" t="str">
            <v>C</v>
          </cell>
          <cell r="M1079" t="str">
            <v/>
          </cell>
        </row>
        <row r="1080">
          <cell r="C1080" t="str">
            <v/>
          </cell>
        </row>
        <row r="1080">
          <cell r="L1080" t="str">
            <v>C</v>
          </cell>
          <cell r="M1080" t="str">
            <v/>
          </cell>
        </row>
        <row r="1081">
          <cell r="C1081" t="str">
            <v/>
          </cell>
        </row>
        <row r="1081">
          <cell r="L1081" t="str">
            <v>C</v>
          </cell>
          <cell r="M1081" t="str">
            <v/>
          </cell>
        </row>
        <row r="1082">
          <cell r="C1082" t="str">
            <v/>
          </cell>
        </row>
        <row r="1082">
          <cell r="L1082" t="str">
            <v>C</v>
          </cell>
          <cell r="M1082" t="str">
            <v/>
          </cell>
        </row>
        <row r="1083">
          <cell r="C1083" t="str">
            <v/>
          </cell>
        </row>
        <row r="1083">
          <cell r="L1083" t="str">
            <v>C</v>
          </cell>
          <cell r="M1083" t="str">
            <v/>
          </cell>
        </row>
        <row r="1084">
          <cell r="C1084" t="str">
            <v/>
          </cell>
        </row>
        <row r="1084">
          <cell r="L1084" t="str">
            <v>C</v>
          </cell>
          <cell r="M1084" t="str">
            <v/>
          </cell>
        </row>
        <row r="1085">
          <cell r="C1085" t="str">
            <v/>
          </cell>
        </row>
        <row r="1085">
          <cell r="L1085" t="str">
            <v>C</v>
          </cell>
          <cell r="M1085" t="str">
            <v/>
          </cell>
        </row>
        <row r="1086">
          <cell r="C1086" t="str">
            <v/>
          </cell>
        </row>
        <row r="1086">
          <cell r="L1086" t="str">
            <v>C</v>
          </cell>
          <cell r="M1086" t="str">
            <v/>
          </cell>
        </row>
        <row r="1087">
          <cell r="C1087" t="str">
            <v/>
          </cell>
        </row>
        <row r="1087">
          <cell r="L1087" t="str">
            <v>C</v>
          </cell>
          <cell r="M1087" t="str">
            <v/>
          </cell>
        </row>
        <row r="1088">
          <cell r="C1088" t="str">
            <v/>
          </cell>
        </row>
        <row r="1088">
          <cell r="L1088" t="str">
            <v>C</v>
          </cell>
          <cell r="M1088" t="str">
            <v/>
          </cell>
        </row>
        <row r="1089">
          <cell r="C1089" t="str">
            <v/>
          </cell>
        </row>
        <row r="1089">
          <cell r="L1089" t="str">
            <v>C</v>
          </cell>
          <cell r="M1089" t="str">
            <v/>
          </cell>
        </row>
        <row r="1090">
          <cell r="C1090" t="str">
            <v/>
          </cell>
        </row>
        <row r="1090">
          <cell r="L1090" t="str">
            <v>C</v>
          </cell>
          <cell r="M1090" t="str">
            <v/>
          </cell>
        </row>
        <row r="1091">
          <cell r="C1091" t="str">
            <v/>
          </cell>
        </row>
        <row r="1091">
          <cell r="L1091" t="str">
            <v>C</v>
          </cell>
          <cell r="M1091" t="str">
            <v/>
          </cell>
        </row>
        <row r="1092">
          <cell r="C1092" t="str">
            <v/>
          </cell>
        </row>
        <row r="1092">
          <cell r="L1092" t="str">
            <v>C</v>
          </cell>
          <cell r="M1092" t="str">
            <v/>
          </cell>
        </row>
        <row r="1093">
          <cell r="C1093" t="str">
            <v/>
          </cell>
        </row>
        <row r="1093">
          <cell r="L1093" t="str">
            <v>C</v>
          </cell>
          <cell r="M1093" t="str">
            <v/>
          </cell>
        </row>
        <row r="1094">
          <cell r="C1094" t="str">
            <v/>
          </cell>
        </row>
        <row r="1094">
          <cell r="L1094" t="str">
            <v>C</v>
          </cell>
          <cell r="M1094" t="str">
            <v/>
          </cell>
        </row>
        <row r="1095">
          <cell r="C1095" t="str">
            <v/>
          </cell>
        </row>
        <row r="1095">
          <cell r="L1095" t="str">
            <v>C</v>
          </cell>
          <cell r="M1095" t="str">
            <v/>
          </cell>
        </row>
        <row r="1096">
          <cell r="C1096" t="str">
            <v/>
          </cell>
        </row>
        <row r="1096">
          <cell r="L1096" t="str">
            <v>C</v>
          </cell>
          <cell r="M1096" t="str">
            <v/>
          </cell>
        </row>
        <row r="1097">
          <cell r="C1097" t="str">
            <v/>
          </cell>
        </row>
        <row r="1097">
          <cell r="L1097" t="str">
            <v>C</v>
          </cell>
          <cell r="M1097" t="str">
            <v/>
          </cell>
        </row>
        <row r="1098">
          <cell r="C1098" t="str">
            <v/>
          </cell>
        </row>
        <row r="1098">
          <cell r="L1098" t="str">
            <v>C</v>
          </cell>
          <cell r="M1098" t="str">
            <v/>
          </cell>
        </row>
        <row r="1099">
          <cell r="C1099" t="str">
            <v/>
          </cell>
        </row>
        <row r="1099">
          <cell r="L1099" t="str">
            <v>C</v>
          </cell>
          <cell r="M1099" t="str">
            <v/>
          </cell>
        </row>
        <row r="1100">
          <cell r="C1100" t="str">
            <v/>
          </cell>
        </row>
        <row r="1100">
          <cell r="L1100" t="str">
            <v>C</v>
          </cell>
          <cell r="M1100" t="str">
            <v/>
          </cell>
        </row>
        <row r="1101">
          <cell r="C1101" t="str">
            <v/>
          </cell>
        </row>
        <row r="1101">
          <cell r="L1101" t="str">
            <v>C</v>
          </cell>
          <cell r="M1101" t="str">
            <v/>
          </cell>
        </row>
        <row r="1102">
          <cell r="C1102" t="str">
            <v/>
          </cell>
        </row>
        <row r="1102">
          <cell r="L1102" t="str">
            <v>C</v>
          </cell>
          <cell r="M1102" t="str">
            <v/>
          </cell>
        </row>
        <row r="1103">
          <cell r="C1103" t="str">
            <v/>
          </cell>
        </row>
        <row r="1103">
          <cell r="L1103" t="str">
            <v>C</v>
          </cell>
          <cell r="M1103" t="str">
            <v/>
          </cell>
        </row>
        <row r="1104">
          <cell r="C1104" t="str">
            <v/>
          </cell>
        </row>
        <row r="1104">
          <cell r="L1104" t="str">
            <v>C</v>
          </cell>
          <cell r="M1104" t="str">
            <v/>
          </cell>
        </row>
        <row r="1105">
          <cell r="C1105" t="str">
            <v/>
          </cell>
        </row>
        <row r="1105">
          <cell r="L1105" t="str">
            <v>C</v>
          </cell>
          <cell r="M1105" t="str">
            <v/>
          </cell>
        </row>
        <row r="1106">
          <cell r="C1106" t="str">
            <v/>
          </cell>
        </row>
        <row r="1106">
          <cell r="L1106" t="str">
            <v>C</v>
          </cell>
          <cell r="M1106" t="str">
            <v/>
          </cell>
        </row>
        <row r="1107">
          <cell r="C1107" t="str">
            <v/>
          </cell>
        </row>
        <row r="1107">
          <cell r="L1107" t="str">
            <v>C</v>
          </cell>
          <cell r="M1107" t="str">
            <v/>
          </cell>
        </row>
        <row r="1108">
          <cell r="C1108" t="str">
            <v/>
          </cell>
        </row>
        <row r="1108">
          <cell r="L1108" t="str">
            <v>C</v>
          </cell>
          <cell r="M1108" t="str">
            <v/>
          </cell>
        </row>
        <row r="1109">
          <cell r="C1109" t="str">
            <v/>
          </cell>
        </row>
        <row r="1109">
          <cell r="L1109" t="str">
            <v>C</v>
          </cell>
          <cell r="M1109" t="str">
            <v/>
          </cell>
        </row>
        <row r="1110">
          <cell r="C1110" t="str">
            <v/>
          </cell>
        </row>
        <row r="1110">
          <cell r="L1110" t="str">
            <v>C</v>
          </cell>
          <cell r="M1110" t="str">
            <v/>
          </cell>
        </row>
        <row r="1111">
          <cell r="C1111" t="str">
            <v/>
          </cell>
        </row>
        <row r="1111">
          <cell r="L1111" t="str">
            <v>C</v>
          </cell>
          <cell r="M1111" t="str">
            <v/>
          </cell>
        </row>
        <row r="1112">
          <cell r="C1112" t="str">
            <v/>
          </cell>
        </row>
        <row r="1112">
          <cell r="L1112" t="str">
            <v>C</v>
          </cell>
          <cell r="M1112" t="str">
            <v/>
          </cell>
        </row>
        <row r="1113">
          <cell r="C1113" t="str">
            <v/>
          </cell>
        </row>
        <row r="1113">
          <cell r="L1113" t="str">
            <v>C</v>
          </cell>
          <cell r="M1113" t="str">
            <v/>
          </cell>
        </row>
        <row r="1114">
          <cell r="C1114" t="str">
            <v/>
          </cell>
        </row>
        <row r="1114">
          <cell r="L1114" t="str">
            <v>C</v>
          </cell>
          <cell r="M1114" t="str">
            <v/>
          </cell>
        </row>
        <row r="1115">
          <cell r="C1115" t="str">
            <v/>
          </cell>
        </row>
        <row r="1115">
          <cell r="L1115" t="str">
            <v>C</v>
          </cell>
          <cell r="M1115" t="str">
            <v/>
          </cell>
        </row>
        <row r="1116">
          <cell r="C1116" t="str">
            <v/>
          </cell>
        </row>
        <row r="1116">
          <cell r="L1116" t="str">
            <v>C</v>
          </cell>
          <cell r="M1116" t="str">
            <v/>
          </cell>
        </row>
        <row r="1117">
          <cell r="C1117" t="str">
            <v/>
          </cell>
        </row>
        <row r="1117">
          <cell r="L1117" t="str">
            <v>C</v>
          </cell>
          <cell r="M1117" t="str">
            <v/>
          </cell>
        </row>
        <row r="1118">
          <cell r="C1118" t="str">
            <v/>
          </cell>
        </row>
        <row r="1118">
          <cell r="L1118" t="str">
            <v>C</v>
          </cell>
          <cell r="M1118" t="str">
            <v/>
          </cell>
        </row>
        <row r="1119">
          <cell r="C1119" t="str">
            <v/>
          </cell>
        </row>
        <row r="1119">
          <cell r="L1119" t="str">
            <v>C</v>
          </cell>
          <cell r="M1119" t="str">
            <v/>
          </cell>
        </row>
        <row r="1120">
          <cell r="C1120" t="str">
            <v/>
          </cell>
        </row>
        <row r="1120">
          <cell r="L1120" t="str">
            <v>C</v>
          </cell>
          <cell r="M1120" t="str">
            <v/>
          </cell>
        </row>
        <row r="1121">
          <cell r="C1121" t="str">
            <v/>
          </cell>
        </row>
        <row r="1121">
          <cell r="L1121" t="str">
            <v>C</v>
          </cell>
          <cell r="M1121" t="str">
            <v/>
          </cell>
        </row>
        <row r="1122">
          <cell r="C1122" t="str">
            <v/>
          </cell>
        </row>
        <row r="1122">
          <cell r="L1122" t="str">
            <v>C</v>
          </cell>
          <cell r="M1122" t="str">
            <v/>
          </cell>
        </row>
        <row r="1123">
          <cell r="C1123" t="str">
            <v/>
          </cell>
        </row>
        <row r="1123">
          <cell r="L1123" t="str">
            <v>C</v>
          </cell>
          <cell r="M1123" t="str">
            <v/>
          </cell>
        </row>
        <row r="1124">
          <cell r="C1124" t="str">
            <v/>
          </cell>
        </row>
        <row r="1124">
          <cell r="L1124" t="str">
            <v>C</v>
          </cell>
          <cell r="M1124" t="str">
            <v/>
          </cell>
        </row>
        <row r="1125">
          <cell r="C1125" t="str">
            <v/>
          </cell>
        </row>
        <row r="1125">
          <cell r="L1125" t="str">
            <v>C</v>
          </cell>
          <cell r="M1125" t="str">
            <v/>
          </cell>
        </row>
        <row r="1126">
          <cell r="C1126" t="str">
            <v/>
          </cell>
        </row>
        <row r="1126">
          <cell r="L1126" t="str">
            <v>C</v>
          </cell>
          <cell r="M1126" t="str">
            <v/>
          </cell>
        </row>
        <row r="1127">
          <cell r="C1127" t="str">
            <v/>
          </cell>
        </row>
        <row r="1127">
          <cell r="L1127" t="str">
            <v>C</v>
          </cell>
          <cell r="M1127" t="str">
            <v/>
          </cell>
        </row>
        <row r="1128">
          <cell r="C1128" t="str">
            <v/>
          </cell>
        </row>
        <row r="1128">
          <cell r="L1128" t="str">
            <v>C</v>
          </cell>
          <cell r="M1128" t="str">
            <v/>
          </cell>
        </row>
        <row r="1129">
          <cell r="C1129" t="str">
            <v/>
          </cell>
        </row>
        <row r="1129">
          <cell r="L1129" t="str">
            <v>C</v>
          </cell>
          <cell r="M1129" t="str">
            <v/>
          </cell>
        </row>
        <row r="1130">
          <cell r="C1130" t="str">
            <v/>
          </cell>
        </row>
        <row r="1130">
          <cell r="L1130" t="str">
            <v>C</v>
          </cell>
          <cell r="M1130" t="str">
            <v/>
          </cell>
        </row>
        <row r="1131">
          <cell r="C1131" t="str">
            <v/>
          </cell>
        </row>
        <row r="1131">
          <cell r="L1131" t="str">
            <v>C</v>
          </cell>
          <cell r="M1131" t="str">
            <v/>
          </cell>
        </row>
        <row r="1132">
          <cell r="C1132" t="str">
            <v/>
          </cell>
        </row>
        <row r="1132">
          <cell r="L1132" t="str">
            <v>C</v>
          </cell>
          <cell r="M1132" t="str">
            <v/>
          </cell>
        </row>
        <row r="1133">
          <cell r="C1133" t="str">
            <v/>
          </cell>
        </row>
        <row r="1133">
          <cell r="L1133" t="str">
            <v>C</v>
          </cell>
          <cell r="M1133" t="str">
            <v/>
          </cell>
        </row>
        <row r="1134">
          <cell r="C1134" t="str">
            <v/>
          </cell>
        </row>
        <row r="1134">
          <cell r="L1134" t="str">
            <v>C</v>
          </cell>
          <cell r="M1134" t="str">
            <v/>
          </cell>
        </row>
        <row r="1135">
          <cell r="C1135" t="str">
            <v/>
          </cell>
        </row>
        <row r="1135">
          <cell r="L1135" t="str">
            <v>C</v>
          </cell>
          <cell r="M1135" t="str">
            <v/>
          </cell>
        </row>
        <row r="1136">
          <cell r="C1136" t="str">
            <v/>
          </cell>
        </row>
        <row r="1136">
          <cell r="L1136" t="str">
            <v>C</v>
          </cell>
          <cell r="M1136" t="str">
            <v/>
          </cell>
        </row>
        <row r="1137">
          <cell r="C1137" t="str">
            <v/>
          </cell>
        </row>
        <row r="1137">
          <cell r="L1137" t="str">
            <v>C</v>
          </cell>
          <cell r="M1137" t="str">
            <v/>
          </cell>
        </row>
        <row r="1138">
          <cell r="C1138" t="str">
            <v/>
          </cell>
        </row>
        <row r="1138">
          <cell r="L1138" t="str">
            <v>C</v>
          </cell>
          <cell r="M1138" t="str">
            <v/>
          </cell>
        </row>
        <row r="1139">
          <cell r="C1139" t="str">
            <v/>
          </cell>
        </row>
        <row r="1139">
          <cell r="L1139" t="str">
            <v>C</v>
          </cell>
          <cell r="M1139" t="str">
            <v/>
          </cell>
        </row>
        <row r="1140">
          <cell r="C1140" t="str">
            <v/>
          </cell>
        </row>
        <row r="1140">
          <cell r="L1140" t="str">
            <v>C</v>
          </cell>
          <cell r="M1140" t="str">
            <v/>
          </cell>
        </row>
        <row r="1141">
          <cell r="C1141" t="str">
            <v/>
          </cell>
        </row>
        <row r="1141">
          <cell r="L1141" t="str">
            <v>C</v>
          </cell>
          <cell r="M1141" t="str">
            <v/>
          </cell>
        </row>
        <row r="1142">
          <cell r="C1142" t="str">
            <v/>
          </cell>
        </row>
        <row r="1142">
          <cell r="L1142" t="str">
            <v>C</v>
          </cell>
          <cell r="M1142" t="str">
            <v/>
          </cell>
        </row>
        <row r="1143">
          <cell r="C1143" t="str">
            <v/>
          </cell>
        </row>
        <row r="1143">
          <cell r="L1143" t="str">
            <v>C</v>
          </cell>
          <cell r="M1143" t="str">
            <v/>
          </cell>
        </row>
        <row r="1144">
          <cell r="C1144" t="str">
            <v/>
          </cell>
        </row>
        <row r="1144">
          <cell r="L1144" t="str">
            <v>C</v>
          </cell>
          <cell r="M1144" t="str">
            <v/>
          </cell>
        </row>
        <row r="1145">
          <cell r="C1145" t="str">
            <v/>
          </cell>
        </row>
        <row r="1145">
          <cell r="L1145" t="str">
            <v>C</v>
          </cell>
          <cell r="M1145" t="str">
            <v/>
          </cell>
        </row>
        <row r="1146">
          <cell r="C1146" t="str">
            <v/>
          </cell>
        </row>
        <row r="1146">
          <cell r="L1146" t="str">
            <v>C</v>
          </cell>
          <cell r="M1146" t="str">
            <v/>
          </cell>
        </row>
        <row r="1147">
          <cell r="C1147" t="str">
            <v/>
          </cell>
        </row>
        <row r="1147">
          <cell r="L1147" t="str">
            <v>C</v>
          </cell>
          <cell r="M1147" t="str">
            <v/>
          </cell>
        </row>
        <row r="1148">
          <cell r="C1148" t="str">
            <v/>
          </cell>
        </row>
        <row r="1148">
          <cell r="L1148" t="str">
            <v>C</v>
          </cell>
          <cell r="M1148" t="str">
            <v/>
          </cell>
        </row>
        <row r="1149">
          <cell r="C1149" t="str">
            <v/>
          </cell>
        </row>
        <row r="1149">
          <cell r="L1149" t="str">
            <v>C</v>
          </cell>
          <cell r="M1149" t="str">
            <v/>
          </cell>
        </row>
        <row r="1150">
          <cell r="C1150" t="str">
            <v/>
          </cell>
        </row>
        <row r="1150">
          <cell r="L1150" t="str">
            <v>C</v>
          </cell>
          <cell r="M1150" t="str">
            <v/>
          </cell>
        </row>
        <row r="1151">
          <cell r="C1151" t="str">
            <v/>
          </cell>
        </row>
        <row r="1151">
          <cell r="L1151" t="str">
            <v>C</v>
          </cell>
          <cell r="M1151" t="str">
            <v/>
          </cell>
        </row>
        <row r="1152">
          <cell r="C1152" t="str">
            <v/>
          </cell>
        </row>
        <row r="1152">
          <cell r="L1152" t="str">
            <v>C</v>
          </cell>
          <cell r="M1152" t="str">
            <v/>
          </cell>
        </row>
        <row r="1153">
          <cell r="C1153" t="str">
            <v/>
          </cell>
        </row>
        <row r="1153">
          <cell r="L1153" t="str">
            <v>C</v>
          </cell>
          <cell r="M1153" t="str">
            <v/>
          </cell>
        </row>
        <row r="1154">
          <cell r="C1154" t="str">
            <v/>
          </cell>
        </row>
        <row r="1154">
          <cell r="L1154" t="str">
            <v>C</v>
          </cell>
          <cell r="M1154" t="str">
            <v/>
          </cell>
        </row>
        <row r="1155">
          <cell r="C1155" t="str">
            <v/>
          </cell>
        </row>
        <row r="1155">
          <cell r="L1155" t="str">
            <v>C</v>
          </cell>
          <cell r="M1155" t="str">
            <v/>
          </cell>
        </row>
        <row r="1156">
          <cell r="C1156" t="str">
            <v/>
          </cell>
        </row>
        <row r="1156">
          <cell r="L1156" t="str">
            <v>C</v>
          </cell>
          <cell r="M1156" t="str">
            <v/>
          </cell>
        </row>
        <row r="1157">
          <cell r="C1157" t="str">
            <v/>
          </cell>
        </row>
        <row r="1157">
          <cell r="L1157" t="str">
            <v>C</v>
          </cell>
          <cell r="M1157" t="str">
            <v/>
          </cell>
        </row>
        <row r="1158">
          <cell r="C1158" t="str">
            <v/>
          </cell>
        </row>
        <row r="1158">
          <cell r="L1158" t="str">
            <v>C</v>
          </cell>
          <cell r="M1158" t="str">
            <v/>
          </cell>
        </row>
        <row r="1159">
          <cell r="C1159" t="str">
            <v/>
          </cell>
        </row>
        <row r="1159">
          <cell r="L1159" t="str">
            <v>C</v>
          </cell>
          <cell r="M1159" t="str">
            <v/>
          </cell>
        </row>
        <row r="1160">
          <cell r="C1160" t="str">
            <v/>
          </cell>
        </row>
        <row r="1160">
          <cell r="L1160" t="str">
            <v>C</v>
          </cell>
          <cell r="M1160" t="str">
            <v/>
          </cell>
        </row>
        <row r="1161">
          <cell r="C1161" t="str">
            <v/>
          </cell>
        </row>
        <row r="1161">
          <cell r="L1161" t="str">
            <v>C</v>
          </cell>
          <cell r="M1161" t="str">
            <v/>
          </cell>
        </row>
        <row r="1162">
          <cell r="C1162" t="str">
            <v/>
          </cell>
        </row>
        <row r="1162">
          <cell r="L1162" t="str">
            <v>C</v>
          </cell>
          <cell r="M1162" t="str">
            <v/>
          </cell>
        </row>
        <row r="1163">
          <cell r="C1163" t="str">
            <v/>
          </cell>
        </row>
        <row r="1163">
          <cell r="L1163" t="str">
            <v>C</v>
          </cell>
          <cell r="M1163" t="str">
            <v/>
          </cell>
        </row>
        <row r="1164">
          <cell r="C1164" t="str">
            <v/>
          </cell>
        </row>
        <row r="1164">
          <cell r="L1164" t="str">
            <v>C</v>
          </cell>
          <cell r="M1164" t="str">
            <v/>
          </cell>
        </row>
        <row r="1165">
          <cell r="C1165" t="str">
            <v/>
          </cell>
        </row>
        <row r="1165">
          <cell r="L1165" t="str">
            <v>C</v>
          </cell>
          <cell r="M1165" t="str">
            <v/>
          </cell>
        </row>
        <row r="1166">
          <cell r="C1166" t="str">
            <v/>
          </cell>
        </row>
        <row r="1166">
          <cell r="L1166" t="str">
            <v>C</v>
          </cell>
          <cell r="M1166" t="str">
            <v/>
          </cell>
        </row>
        <row r="1167">
          <cell r="C1167" t="str">
            <v/>
          </cell>
        </row>
        <row r="1167">
          <cell r="L1167" t="str">
            <v>C</v>
          </cell>
          <cell r="M1167" t="str">
            <v/>
          </cell>
        </row>
        <row r="1168">
          <cell r="C1168" t="str">
            <v/>
          </cell>
        </row>
        <row r="1168">
          <cell r="L1168" t="str">
            <v>C</v>
          </cell>
          <cell r="M1168" t="str">
            <v/>
          </cell>
        </row>
        <row r="1169">
          <cell r="C1169" t="str">
            <v/>
          </cell>
        </row>
        <row r="1169">
          <cell r="L1169" t="str">
            <v>C</v>
          </cell>
          <cell r="M1169" t="str">
            <v/>
          </cell>
        </row>
        <row r="1170">
          <cell r="C1170" t="str">
            <v/>
          </cell>
        </row>
        <row r="1170">
          <cell r="L1170" t="str">
            <v>C</v>
          </cell>
          <cell r="M1170" t="str">
            <v/>
          </cell>
        </row>
        <row r="1171">
          <cell r="C1171" t="str">
            <v/>
          </cell>
        </row>
        <row r="1171">
          <cell r="L1171" t="str">
            <v>C</v>
          </cell>
          <cell r="M1171" t="str">
            <v/>
          </cell>
        </row>
        <row r="1172">
          <cell r="C1172" t="str">
            <v/>
          </cell>
        </row>
        <row r="1172">
          <cell r="L1172" t="str">
            <v>C</v>
          </cell>
          <cell r="M1172" t="str">
            <v/>
          </cell>
        </row>
        <row r="1173">
          <cell r="C1173" t="str">
            <v/>
          </cell>
        </row>
        <row r="1173">
          <cell r="L1173" t="str">
            <v>C</v>
          </cell>
          <cell r="M1173" t="str">
            <v/>
          </cell>
        </row>
        <row r="1174">
          <cell r="C1174" t="str">
            <v/>
          </cell>
        </row>
        <row r="1174">
          <cell r="L1174" t="str">
            <v>C</v>
          </cell>
          <cell r="M1174" t="str">
            <v/>
          </cell>
        </row>
        <row r="1175">
          <cell r="C1175" t="str">
            <v/>
          </cell>
        </row>
        <row r="1175">
          <cell r="L1175" t="str">
            <v>C</v>
          </cell>
          <cell r="M1175" t="str">
            <v/>
          </cell>
        </row>
        <row r="1176">
          <cell r="C1176" t="str">
            <v/>
          </cell>
        </row>
        <row r="1176">
          <cell r="L1176" t="str">
            <v>C</v>
          </cell>
          <cell r="M1176" t="str">
            <v/>
          </cell>
        </row>
        <row r="1177">
          <cell r="C1177" t="str">
            <v/>
          </cell>
        </row>
        <row r="1177">
          <cell r="L1177" t="str">
            <v>C</v>
          </cell>
          <cell r="M1177" t="str">
            <v/>
          </cell>
        </row>
        <row r="1178">
          <cell r="C1178" t="str">
            <v/>
          </cell>
        </row>
        <row r="1178">
          <cell r="L1178" t="str">
            <v>C</v>
          </cell>
          <cell r="M1178" t="str">
            <v/>
          </cell>
        </row>
        <row r="1179">
          <cell r="C1179" t="str">
            <v/>
          </cell>
        </row>
        <row r="1179">
          <cell r="L1179" t="str">
            <v>C</v>
          </cell>
          <cell r="M1179" t="str">
            <v/>
          </cell>
        </row>
        <row r="1180">
          <cell r="C1180" t="str">
            <v/>
          </cell>
        </row>
        <row r="1180">
          <cell r="L1180" t="str">
            <v>C</v>
          </cell>
          <cell r="M1180" t="str">
            <v/>
          </cell>
        </row>
        <row r="1181">
          <cell r="C1181" t="str">
            <v/>
          </cell>
        </row>
        <row r="1181">
          <cell r="L1181" t="str">
            <v>C</v>
          </cell>
          <cell r="M1181" t="str">
            <v/>
          </cell>
        </row>
        <row r="1182">
          <cell r="C1182" t="str">
            <v/>
          </cell>
        </row>
        <row r="1182">
          <cell r="L1182" t="str">
            <v>C</v>
          </cell>
          <cell r="M1182" t="str">
            <v/>
          </cell>
        </row>
        <row r="1183">
          <cell r="C1183" t="str">
            <v/>
          </cell>
        </row>
        <row r="1183">
          <cell r="L1183" t="str">
            <v>C</v>
          </cell>
          <cell r="M1183" t="str">
            <v/>
          </cell>
        </row>
        <row r="1184">
          <cell r="C1184" t="str">
            <v/>
          </cell>
        </row>
        <row r="1184">
          <cell r="L1184" t="str">
            <v>C</v>
          </cell>
          <cell r="M1184" t="str">
            <v/>
          </cell>
        </row>
        <row r="1185">
          <cell r="C1185" t="str">
            <v/>
          </cell>
        </row>
        <row r="1185">
          <cell r="L1185" t="str">
            <v>C</v>
          </cell>
          <cell r="M1185" t="str">
            <v/>
          </cell>
        </row>
        <row r="1186">
          <cell r="C1186" t="str">
            <v/>
          </cell>
        </row>
        <row r="1186">
          <cell r="L1186" t="str">
            <v>C</v>
          </cell>
          <cell r="M1186" t="str">
            <v/>
          </cell>
        </row>
        <row r="1187">
          <cell r="C1187" t="str">
            <v/>
          </cell>
        </row>
        <row r="1187">
          <cell r="L1187" t="str">
            <v>C</v>
          </cell>
          <cell r="M1187" t="str">
            <v/>
          </cell>
        </row>
        <row r="1188">
          <cell r="C1188" t="str">
            <v/>
          </cell>
        </row>
        <row r="1188">
          <cell r="L1188" t="str">
            <v>C</v>
          </cell>
          <cell r="M1188" t="str">
            <v/>
          </cell>
        </row>
        <row r="1189">
          <cell r="C1189" t="str">
            <v/>
          </cell>
        </row>
        <row r="1189">
          <cell r="L1189" t="str">
            <v>C</v>
          </cell>
          <cell r="M1189" t="str">
            <v/>
          </cell>
        </row>
        <row r="1190">
          <cell r="C1190" t="str">
            <v/>
          </cell>
        </row>
        <row r="1190">
          <cell r="L1190" t="str">
            <v>C</v>
          </cell>
          <cell r="M1190" t="str">
            <v/>
          </cell>
        </row>
        <row r="1191">
          <cell r="C1191" t="str">
            <v/>
          </cell>
        </row>
        <row r="1191">
          <cell r="L1191" t="str">
            <v>C</v>
          </cell>
          <cell r="M1191" t="str">
            <v/>
          </cell>
        </row>
        <row r="1192">
          <cell r="C1192" t="str">
            <v/>
          </cell>
        </row>
        <row r="1192">
          <cell r="L1192" t="str">
            <v>C</v>
          </cell>
          <cell r="M1192" t="str">
            <v/>
          </cell>
        </row>
        <row r="1193">
          <cell r="C1193" t="str">
            <v/>
          </cell>
        </row>
        <row r="1193">
          <cell r="L1193" t="str">
            <v>C</v>
          </cell>
          <cell r="M1193" t="str">
            <v/>
          </cell>
        </row>
        <row r="1194">
          <cell r="C1194" t="str">
            <v/>
          </cell>
        </row>
        <row r="1194">
          <cell r="L1194" t="str">
            <v>C</v>
          </cell>
          <cell r="M1194" t="str">
            <v/>
          </cell>
        </row>
        <row r="1195">
          <cell r="C1195" t="str">
            <v/>
          </cell>
        </row>
        <row r="1195">
          <cell r="L1195" t="str">
            <v>C</v>
          </cell>
          <cell r="M1195" t="str">
            <v/>
          </cell>
        </row>
        <row r="1196">
          <cell r="C1196" t="str">
            <v/>
          </cell>
        </row>
        <row r="1196">
          <cell r="L1196" t="str">
            <v>C</v>
          </cell>
          <cell r="M1196" t="str">
            <v/>
          </cell>
        </row>
        <row r="1197">
          <cell r="C1197" t="str">
            <v/>
          </cell>
        </row>
        <row r="1197">
          <cell r="L1197" t="str">
            <v>C</v>
          </cell>
          <cell r="M1197" t="str">
            <v/>
          </cell>
        </row>
        <row r="1198">
          <cell r="C1198" t="str">
            <v/>
          </cell>
        </row>
        <row r="1198">
          <cell r="L1198" t="str">
            <v>C</v>
          </cell>
          <cell r="M1198" t="str">
            <v/>
          </cell>
        </row>
        <row r="1199">
          <cell r="C1199" t="str">
            <v/>
          </cell>
        </row>
        <row r="1199">
          <cell r="L1199" t="str">
            <v>C</v>
          </cell>
          <cell r="M1199" t="str">
            <v/>
          </cell>
        </row>
        <row r="1200">
          <cell r="C1200" t="str">
            <v/>
          </cell>
        </row>
        <row r="1200">
          <cell r="L1200" t="str">
            <v>C</v>
          </cell>
          <cell r="M1200" t="str">
            <v/>
          </cell>
        </row>
        <row r="1201">
          <cell r="C1201" t="str">
            <v/>
          </cell>
        </row>
        <row r="1201">
          <cell r="L1201" t="str">
            <v>C</v>
          </cell>
          <cell r="M1201" t="str">
            <v/>
          </cell>
        </row>
        <row r="1202">
          <cell r="C1202" t="str">
            <v/>
          </cell>
        </row>
        <row r="1202">
          <cell r="L1202" t="str">
            <v>C</v>
          </cell>
          <cell r="M1202" t="str">
            <v/>
          </cell>
        </row>
        <row r="1203">
          <cell r="C1203" t="str">
            <v/>
          </cell>
        </row>
        <row r="1203">
          <cell r="L1203" t="str">
            <v>C</v>
          </cell>
          <cell r="M1203" t="str">
            <v/>
          </cell>
        </row>
        <row r="1204">
          <cell r="C1204" t="str">
            <v/>
          </cell>
        </row>
        <row r="1204">
          <cell r="L1204" t="str">
            <v>C</v>
          </cell>
          <cell r="M1204" t="str">
            <v/>
          </cell>
        </row>
        <row r="1205">
          <cell r="C1205" t="str">
            <v/>
          </cell>
        </row>
        <row r="1205">
          <cell r="L1205" t="str">
            <v>C</v>
          </cell>
          <cell r="M1205" t="str">
            <v/>
          </cell>
        </row>
        <row r="1206">
          <cell r="C1206" t="str">
            <v/>
          </cell>
        </row>
        <row r="1206">
          <cell r="L1206" t="str">
            <v>C</v>
          </cell>
          <cell r="M1206" t="str">
            <v/>
          </cell>
        </row>
        <row r="1207">
          <cell r="C1207" t="str">
            <v/>
          </cell>
        </row>
        <row r="1207">
          <cell r="L1207" t="str">
            <v>C</v>
          </cell>
          <cell r="M1207" t="str">
            <v/>
          </cell>
        </row>
        <row r="1208">
          <cell r="C1208" t="str">
            <v/>
          </cell>
        </row>
        <row r="1208">
          <cell r="L1208" t="str">
            <v>C</v>
          </cell>
          <cell r="M1208" t="str">
            <v/>
          </cell>
        </row>
        <row r="1209">
          <cell r="C1209" t="str">
            <v/>
          </cell>
        </row>
        <row r="1209">
          <cell r="L1209" t="str">
            <v>C</v>
          </cell>
          <cell r="M1209" t="str">
            <v/>
          </cell>
        </row>
        <row r="1210">
          <cell r="C1210" t="str">
            <v/>
          </cell>
        </row>
        <row r="1210">
          <cell r="L1210" t="str">
            <v>C</v>
          </cell>
          <cell r="M1210" t="str">
            <v/>
          </cell>
        </row>
        <row r="1211">
          <cell r="C1211" t="str">
            <v/>
          </cell>
        </row>
        <row r="1211">
          <cell r="L1211" t="str">
            <v>C</v>
          </cell>
          <cell r="M1211" t="str">
            <v/>
          </cell>
        </row>
        <row r="1212">
          <cell r="C1212" t="str">
            <v/>
          </cell>
        </row>
        <row r="1212">
          <cell r="L1212" t="str">
            <v>C</v>
          </cell>
          <cell r="M1212" t="str">
            <v/>
          </cell>
        </row>
        <row r="1213">
          <cell r="C1213" t="str">
            <v/>
          </cell>
        </row>
        <row r="1213">
          <cell r="L1213" t="str">
            <v>C</v>
          </cell>
          <cell r="M1213" t="str">
            <v/>
          </cell>
        </row>
        <row r="1214">
          <cell r="C1214" t="str">
            <v/>
          </cell>
        </row>
        <row r="1214">
          <cell r="L1214" t="str">
            <v>C</v>
          </cell>
          <cell r="M1214" t="str">
            <v/>
          </cell>
        </row>
        <row r="1215">
          <cell r="C1215" t="str">
            <v/>
          </cell>
        </row>
        <row r="1215">
          <cell r="L1215" t="str">
            <v>C</v>
          </cell>
          <cell r="M1215" t="str">
            <v/>
          </cell>
        </row>
        <row r="1216">
          <cell r="C1216" t="str">
            <v/>
          </cell>
        </row>
        <row r="1216">
          <cell r="L1216" t="str">
            <v>C</v>
          </cell>
          <cell r="M1216" t="str">
            <v/>
          </cell>
        </row>
        <row r="1217">
          <cell r="C1217" t="str">
            <v/>
          </cell>
        </row>
        <row r="1217">
          <cell r="L1217" t="str">
            <v>C</v>
          </cell>
          <cell r="M1217" t="str">
            <v/>
          </cell>
        </row>
        <row r="1218">
          <cell r="C1218" t="str">
            <v/>
          </cell>
        </row>
        <row r="1218">
          <cell r="L1218" t="str">
            <v>C</v>
          </cell>
          <cell r="M1218" t="str">
            <v/>
          </cell>
        </row>
        <row r="1219">
          <cell r="C1219" t="str">
            <v/>
          </cell>
        </row>
        <row r="1219">
          <cell r="L1219" t="str">
            <v>C</v>
          </cell>
          <cell r="M1219" t="str">
            <v/>
          </cell>
        </row>
        <row r="1220">
          <cell r="C1220" t="str">
            <v/>
          </cell>
        </row>
        <row r="1220">
          <cell r="L1220" t="str">
            <v>C</v>
          </cell>
          <cell r="M1220" t="str">
            <v/>
          </cell>
        </row>
        <row r="1221">
          <cell r="C1221" t="str">
            <v/>
          </cell>
        </row>
        <row r="1221">
          <cell r="L1221" t="str">
            <v>C</v>
          </cell>
          <cell r="M1221" t="str">
            <v/>
          </cell>
        </row>
        <row r="1222">
          <cell r="C1222" t="str">
            <v/>
          </cell>
        </row>
        <row r="1222">
          <cell r="L1222" t="str">
            <v>C</v>
          </cell>
          <cell r="M1222" t="str">
            <v/>
          </cell>
        </row>
        <row r="1223">
          <cell r="C1223" t="str">
            <v/>
          </cell>
        </row>
        <row r="1223">
          <cell r="L1223" t="str">
            <v>C</v>
          </cell>
          <cell r="M1223" t="str">
            <v/>
          </cell>
        </row>
        <row r="1224">
          <cell r="C1224" t="str">
            <v/>
          </cell>
        </row>
        <row r="1224">
          <cell r="L1224" t="str">
            <v>C</v>
          </cell>
          <cell r="M1224" t="str">
            <v/>
          </cell>
        </row>
        <row r="1225">
          <cell r="C1225" t="str">
            <v/>
          </cell>
        </row>
        <row r="1225">
          <cell r="L1225" t="str">
            <v>C</v>
          </cell>
          <cell r="M1225" t="str">
            <v/>
          </cell>
        </row>
        <row r="1226">
          <cell r="C1226" t="str">
            <v/>
          </cell>
        </row>
        <row r="1226">
          <cell r="L1226" t="str">
            <v>C</v>
          </cell>
          <cell r="M1226" t="str">
            <v/>
          </cell>
        </row>
        <row r="1227">
          <cell r="C1227" t="str">
            <v/>
          </cell>
        </row>
        <row r="1227">
          <cell r="L1227" t="str">
            <v>C</v>
          </cell>
          <cell r="M1227" t="str">
            <v/>
          </cell>
        </row>
        <row r="1228">
          <cell r="C1228" t="str">
            <v/>
          </cell>
        </row>
        <row r="1228">
          <cell r="L1228" t="str">
            <v>C</v>
          </cell>
          <cell r="M1228" t="str">
            <v/>
          </cell>
        </row>
        <row r="1229">
          <cell r="C1229" t="str">
            <v/>
          </cell>
        </row>
        <row r="1229">
          <cell r="L1229" t="str">
            <v>C</v>
          </cell>
          <cell r="M1229" t="str">
            <v/>
          </cell>
        </row>
        <row r="1230">
          <cell r="C1230" t="str">
            <v/>
          </cell>
        </row>
        <row r="1230">
          <cell r="L1230" t="str">
            <v>C</v>
          </cell>
          <cell r="M1230" t="str">
            <v/>
          </cell>
        </row>
        <row r="1231">
          <cell r="C1231" t="str">
            <v/>
          </cell>
        </row>
        <row r="1231">
          <cell r="L1231" t="str">
            <v>C</v>
          </cell>
          <cell r="M1231" t="str">
            <v/>
          </cell>
        </row>
        <row r="1232">
          <cell r="C1232" t="str">
            <v/>
          </cell>
        </row>
        <row r="1232">
          <cell r="L1232" t="str">
            <v>C</v>
          </cell>
          <cell r="M1232" t="str">
            <v/>
          </cell>
        </row>
        <row r="1233">
          <cell r="C1233" t="str">
            <v/>
          </cell>
        </row>
        <row r="1233">
          <cell r="L1233" t="str">
            <v>C</v>
          </cell>
          <cell r="M1233" t="str">
            <v/>
          </cell>
        </row>
        <row r="1234">
          <cell r="C1234" t="str">
            <v/>
          </cell>
        </row>
        <row r="1234">
          <cell r="L1234" t="str">
            <v>C</v>
          </cell>
          <cell r="M1234" t="str">
            <v/>
          </cell>
        </row>
        <row r="1235">
          <cell r="C1235" t="str">
            <v/>
          </cell>
        </row>
        <row r="1235">
          <cell r="L1235" t="str">
            <v>C</v>
          </cell>
          <cell r="M1235" t="str">
            <v/>
          </cell>
        </row>
        <row r="1236">
          <cell r="C1236" t="str">
            <v/>
          </cell>
        </row>
        <row r="1236">
          <cell r="L1236" t="str">
            <v>C</v>
          </cell>
          <cell r="M1236" t="str">
            <v/>
          </cell>
        </row>
        <row r="1237">
          <cell r="C1237" t="str">
            <v/>
          </cell>
        </row>
        <row r="1237">
          <cell r="L1237" t="str">
            <v>C</v>
          </cell>
          <cell r="M1237" t="str">
            <v/>
          </cell>
        </row>
        <row r="1238">
          <cell r="C1238" t="str">
            <v/>
          </cell>
        </row>
        <row r="1238">
          <cell r="L1238" t="str">
            <v>C</v>
          </cell>
          <cell r="M1238" t="str">
            <v/>
          </cell>
        </row>
        <row r="1239">
          <cell r="C1239" t="str">
            <v/>
          </cell>
        </row>
        <row r="1239">
          <cell r="L1239" t="str">
            <v>C</v>
          </cell>
          <cell r="M1239" t="str">
            <v/>
          </cell>
        </row>
        <row r="1240">
          <cell r="C1240" t="str">
            <v/>
          </cell>
        </row>
        <row r="1240">
          <cell r="L1240" t="str">
            <v>C</v>
          </cell>
          <cell r="M1240" t="str">
            <v/>
          </cell>
        </row>
        <row r="1241">
          <cell r="C1241" t="str">
            <v/>
          </cell>
        </row>
        <row r="1241">
          <cell r="L1241" t="str">
            <v>C</v>
          </cell>
          <cell r="M1241" t="str">
            <v/>
          </cell>
        </row>
        <row r="1242">
          <cell r="C1242" t="str">
            <v/>
          </cell>
        </row>
        <row r="1242">
          <cell r="L1242" t="str">
            <v>C</v>
          </cell>
          <cell r="M1242" t="str">
            <v/>
          </cell>
        </row>
        <row r="1243">
          <cell r="C1243" t="str">
            <v/>
          </cell>
        </row>
        <row r="1243">
          <cell r="L1243" t="str">
            <v>C</v>
          </cell>
          <cell r="M1243" t="str">
            <v/>
          </cell>
        </row>
        <row r="1244">
          <cell r="C1244" t="str">
            <v/>
          </cell>
        </row>
        <row r="1244">
          <cell r="L1244" t="str">
            <v>C</v>
          </cell>
          <cell r="M1244" t="str">
            <v/>
          </cell>
        </row>
        <row r="1245">
          <cell r="C1245" t="str">
            <v/>
          </cell>
        </row>
        <row r="1245">
          <cell r="L1245" t="str">
            <v>C</v>
          </cell>
          <cell r="M1245" t="str">
            <v/>
          </cell>
        </row>
        <row r="1246">
          <cell r="C1246" t="str">
            <v/>
          </cell>
        </row>
        <row r="1246">
          <cell r="L1246" t="str">
            <v>C</v>
          </cell>
          <cell r="M1246" t="str">
            <v/>
          </cell>
        </row>
        <row r="1247">
          <cell r="C1247" t="str">
            <v/>
          </cell>
        </row>
        <row r="1247">
          <cell r="L1247" t="str">
            <v>C</v>
          </cell>
          <cell r="M1247" t="str">
            <v/>
          </cell>
        </row>
        <row r="1248">
          <cell r="C1248" t="str">
            <v/>
          </cell>
        </row>
        <row r="1248">
          <cell r="L1248" t="str">
            <v>C</v>
          </cell>
          <cell r="M1248" t="str">
            <v/>
          </cell>
        </row>
        <row r="1249">
          <cell r="C1249" t="str">
            <v/>
          </cell>
        </row>
        <row r="1249">
          <cell r="L1249" t="str">
            <v>C</v>
          </cell>
          <cell r="M1249" t="str">
            <v/>
          </cell>
        </row>
        <row r="1250">
          <cell r="C1250" t="str">
            <v/>
          </cell>
        </row>
        <row r="1250">
          <cell r="L1250" t="str">
            <v>C</v>
          </cell>
          <cell r="M1250" t="str">
            <v/>
          </cell>
        </row>
        <row r="1251">
          <cell r="C1251" t="str">
            <v/>
          </cell>
        </row>
        <row r="1251">
          <cell r="L1251" t="str">
            <v>C</v>
          </cell>
          <cell r="M1251" t="str">
            <v/>
          </cell>
        </row>
        <row r="1252">
          <cell r="C1252" t="str">
            <v/>
          </cell>
        </row>
        <row r="1252">
          <cell r="L1252" t="str">
            <v>C</v>
          </cell>
          <cell r="M1252" t="str">
            <v/>
          </cell>
        </row>
        <row r="1253">
          <cell r="C1253" t="str">
            <v/>
          </cell>
        </row>
        <row r="1253">
          <cell r="L1253" t="str">
            <v>C</v>
          </cell>
          <cell r="M1253" t="str">
            <v/>
          </cell>
        </row>
        <row r="1254">
          <cell r="C1254" t="str">
            <v/>
          </cell>
        </row>
        <row r="1254">
          <cell r="L1254" t="str">
            <v>C</v>
          </cell>
          <cell r="M1254" t="str">
            <v/>
          </cell>
        </row>
        <row r="1255">
          <cell r="C1255" t="str">
            <v/>
          </cell>
        </row>
        <row r="1255">
          <cell r="L1255" t="str">
            <v>C</v>
          </cell>
          <cell r="M1255" t="str">
            <v/>
          </cell>
        </row>
        <row r="1256">
          <cell r="C1256" t="str">
            <v/>
          </cell>
        </row>
        <row r="1256">
          <cell r="L1256" t="str">
            <v>C</v>
          </cell>
          <cell r="M1256" t="str">
            <v/>
          </cell>
        </row>
        <row r="1257">
          <cell r="C1257" t="str">
            <v/>
          </cell>
        </row>
        <row r="1257">
          <cell r="L1257" t="str">
            <v>C</v>
          </cell>
          <cell r="M1257" t="str">
            <v/>
          </cell>
        </row>
        <row r="1258">
          <cell r="C1258" t="str">
            <v/>
          </cell>
        </row>
        <row r="1258">
          <cell r="L1258" t="str">
            <v>C</v>
          </cell>
          <cell r="M1258" t="str">
            <v/>
          </cell>
        </row>
        <row r="1259">
          <cell r="C1259" t="str">
            <v/>
          </cell>
        </row>
        <row r="1259">
          <cell r="L1259" t="str">
            <v>C</v>
          </cell>
          <cell r="M1259" t="str">
            <v/>
          </cell>
        </row>
        <row r="1260">
          <cell r="C1260" t="str">
            <v/>
          </cell>
        </row>
        <row r="1260">
          <cell r="L1260" t="str">
            <v>C</v>
          </cell>
          <cell r="M1260" t="str">
            <v/>
          </cell>
        </row>
        <row r="1261">
          <cell r="C1261" t="str">
            <v/>
          </cell>
        </row>
        <row r="1261">
          <cell r="L1261" t="str">
            <v>C</v>
          </cell>
          <cell r="M1261" t="str">
            <v/>
          </cell>
        </row>
        <row r="1262">
          <cell r="C1262" t="str">
            <v/>
          </cell>
        </row>
        <row r="1262">
          <cell r="L1262" t="str">
            <v>C</v>
          </cell>
          <cell r="M1262" t="str">
            <v/>
          </cell>
        </row>
        <row r="1263">
          <cell r="C1263" t="str">
            <v/>
          </cell>
        </row>
        <row r="1263">
          <cell r="L1263" t="str">
            <v>C</v>
          </cell>
          <cell r="M1263" t="str">
            <v/>
          </cell>
        </row>
        <row r="1264">
          <cell r="C1264" t="str">
            <v/>
          </cell>
        </row>
        <row r="1264">
          <cell r="L1264" t="str">
            <v>C</v>
          </cell>
          <cell r="M1264" t="str">
            <v/>
          </cell>
        </row>
        <row r="1265">
          <cell r="C1265" t="str">
            <v/>
          </cell>
        </row>
        <row r="1265">
          <cell r="L1265" t="str">
            <v>C</v>
          </cell>
          <cell r="M1265" t="str">
            <v/>
          </cell>
        </row>
        <row r="1266">
          <cell r="C1266" t="str">
            <v/>
          </cell>
        </row>
        <row r="1266">
          <cell r="L1266" t="str">
            <v>C</v>
          </cell>
          <cell r="M1266" t="str">
            <v/>
          </cell>
        </row>
        <row r="1267">
          <cell r="C1267" t="str">
            <v/>
          </cell>
        </row>
        <row r="1267">
          <cell r="L1267" t="str">
            <v>C</v>
          </cell>
          <cell r="M1267" t="str">
            <v/>
          </cell>
        </row>
        <row r="1268">
          <cell r="C1268" t="str">
            <v/>
          </cell>
        </row>
        <row r="1268">
          <cell r="L1268" t="str">
            <v>C</v>
          </cell>
          <cell r="M1268" t="str">
            <v/>
          </cell>
        </row>
        <row r="1269">
          <cell r="C1269" t="str">
            <v/>
          </cell>
        </row>
        <row r="1269">
          <cell r="L1269" t="str">
            <v>C</v>
          </cell>
          <cell r="M1269" t="str">
            <v/>
          </cell>
        </row>
        <row r="1270">
          <cell r="C1270" t="str">
            <v/>
          </cell>
        </row>
        <row r="1270">
          <cell r="L1270" t="str">
            <v>C</v>
          </cell>
          <cell r="M1270" t="str">
            <v/>
          </cell>
        </row>
        <row r="1271">
          <cell r="C1271" t="str">
            <v/>
          </cell>
        </row>
        <row r="1271">
          <cell r="L1271" t="str">
            <v>C</v>
          </cell>
          <cell r="M1271" t="str">
            <v/>
          </cell>
        </row>
        <row r="1272">
          <cell r="C1272" t="str">
            <v/>
          </cell>
        </row>
        <row r="1272">
          <cell r="L1272" t="str">
            <v>C</v>
          </cell>
          <cell r="M1272" t="str">
            <v/>
          </cell>
        </row>
        <row r="1273">
          <cell r="C1273" t="str">
            <v/>
          </cell>
        </row>
        <row r="1273">
          <cell r="L1273" t="str">
            <v>C</v>
          </cell>
          <cell r="M1273" t="str">
            <v/>
          </cell>
        </row>
        <row r="1274">
          <cell r="C1274" t="str">
            <v/>
          </cell>
        </row>
        <row r="1274">
          <cell r="L1274" t="str">
            <v>C</v>
          </cell>
          <cell r="M1274" t="str">
            <v/>
          </cell>
        </row>
        <row r="1275">
          <cell r="C1275" t="str">
            <v/>
          </cell>
        </row>
        <row r="1275">
          <cell r="L1275" t="str">
            <v>C</v>
          </cell>
          <cell r="M1275" t="str">
            <v/>
          </cell>
        </row>
        <row r="1276">
          <cell r="C1276" t="str">
            <v/>
          </cell>
        </row>
        <row r="1276">
          <cell r="L1276" t="str">
            <v>C</v>
          </cell>
          <cell r="M1276" t="str">
            <v/>
          </cell>
        </row>
        <row r="1277">
          <cell r="C1277" t="str">
            <v/>
          </cell>
        </row>
        <row r="1277">
          <cell r="L1277" t="str">
            <v>C</v>
          </cell>
          <cell r="M1277" t="str">
            <v/>
          </cell>
        </row>
        <row r="1278">
          <cell r="C1278" t="str">
            <v/>
          </cell>
        </row>
        <row r="1278">
          <cell r="L1278" t="str">
            <v>C</v>
          </cell>
          <cell r="M1278" t="str">
            <v/>
          </cell>
        </row>
        <row r="1279">
          <cell r="C1279" t="str">
            <v/>
          </cell>
        </row>
        <row r="1279">
          <cell r="L1279" t="str">
            <v>C</v>
          </cell>
          <cell r="M1279" t="str">
            <v/>
          </cell>
        </row>
        <row r="1280">
          <cell r="C1280" t="str">
            <v/>
          </cell>
        </row>
        <row r="1280">
          <cell r="L1280" t="str">
            <v>C</v>
          </cell>
          <cell r="M1280" t="str">
            <v/>
          </cell>
        </row>
        <row r="1281">
          <cell r="C1281" t="str">
            <v/>
          </cell>
        </row>
        <row r="1281">
          <cell r="L1281" t="str">
            <v>C</v>
          </cell>
          <cell r="M1281" t="str">
            <v/>
          </cell>
        </row>
        <row r="1282">
          <cell r="C1282" t="str">
            <v/>
          </cell>
        </row>
        <row r="1282">
          <cell r="L1282" t="str">
            <v>C</v>
          </cell>
          <cell r="M1282" t="str">
            <v/>
          </cell>
        </row>
        <row r="1283">
          <cell r="C1283" t="str">
            <v/>
          </cell>
        </row>
        <row r="1283">
          <cell r="L1283" t="str">
            <v>C</v>
          </cell>
          <cell r="M1283" t="str">
            <v/>
          </cell>
        </row>
        <row r="1284">
          <cell r="C1284" t="str">
            <v/>
          </cell>
        </row>
        <row r="1284">
          <cell r="L1284" t="str">
            <v>C</v>
          </cell>
          <cell r="M1284" t="str">
            <v/>
          </cell>
        </row>
        <row r="1285">
          <cell r="C1285" t="str">
            <v/>
          </cell>
        </row>
        <row r="1285">
          <cell r="L1285" t="str">
            <v>C</v>
          </cell>
          <cell r="M1285" t="str">
            <v/>
          </cell>
        </row>
        <row r="1286">
          <cell r="C1286" t="str">
            <v/>
          </cell>
        </row>
        <row r="1286">
          <cell r="L1286" t="str">
            <v>C</v>
          </cell>
          <cell r="M1286" t="str">
            <v/>
          </cell>
        </row>
        <row r="1287">
          <cell r="C1287" t="str">
            <v/>
          </cell>
        </row>
        <row r="1287">
          <cell r="L1287" t="str">
            <v>C</v>
          </cell>
          <cell r="M1287" t="str">
            <v/>
          </cell>
        </row>
        <row r="1288">
          <cell r="C1288" t="str">
            <v/>
          </cell>
        </row>
        <row r="1288">
          <cell r="L1288" t="str">
            <v>C</v>
          </cell>
          <cell r="M1288" t="str">
            <v/>
          </cell>
        </row>
        <row r="1289">
          <cell r="C1289" t="str">
            <v/>
          </cell>
        </row>
        <row r="1289">
          <cell r="L1289" t="str">
            <v>C</v>
          </cell>
          <cell r="M1289" t="str">
            <v/>
          </cell>
        </row>
        <row r="1290">
          <cell r="C1290" t="str">
            <v/>
          </cell>
        </row>
        <row r="1290">
          <cell r="L1290" t="str">
            <v>C</v>
          </cell>
          <cell r="M1290" t="str">
            <v/>
          </cell>
        </row>
        <row r="1291">
          <cell r="C1291" t="str">
            <v/>
          </cell>
        </row>
        <row r="1291">
          <cell r="L1291" t="str">
            <v>C</v>
          </cell>
          <cell r="M1291" t="str">
            <v/>
          </cell>
        </row>
        <row r="1292">
          <cell r="C1292" t="str">
            <v/>
          </cell>
        </row>
        <row r="1292">
          <cell r="L1292" t="str">
            <v>C</v>
          </cell>
          <cell r="M1292" t="str">
            <v/>
          </cell>
        </row>
        <row r="1293">
          <cell r="C1293" t="str">
            <v/>
          </cell>
        </row>
        <row r="1293">
          <cell r="L1293" t="str">
            <v>C</v>
          </cell>
          <cell r="M1293" t="str">
            <v/>
          </cell>
        </row>
        <row r="1294">
          <cell r="C1294" t="str">
            <v/>
          </cell>
        </row>
        <row r="1294">
          <cell r="L1294" t="str">
            <v>C</v>
          </cell>
          <cell r="M1294" t="str">
            <v/>
          </cell>
        </row>
        <row r="1295">
          <cell r="C1295" t="str">
            <v/>
          </cell>
        </row>
        <row r="1295">
          <cell r="L1295" t="str">
            <v>C</v>
          </cell>
          <cell r="M1295" t="str">
            <v/>
          </cell>
        </row>
        <row r="1296">
          <cell r="C1296" t="str">
            <v/>
          </cell>
        </row>
        <row r="1296">
          <cell r="L1296" t="str">
            <v>C</v>
          </cell>
          <cell r="M1296" t="str">
            <v/>
          </cell>
        </row>
        <row r="1297">
          <cell r="C1297" t="str">
            <v/>
          </cell>
        </row>
        <row r="1297">
          <cell r="L1297" t="str">
            <v>C</v>
          </cell>
          <cell r="M1297" t="str">
            <v/>
          </cell>
        </row>
        <row r="1298">
          <cell r="C1298" t="str">
            <v/>
          </cell>
        </row>
        <row r="1298">
          <cell r="L1298" t="str">
            <v>C</v>
          </cell>
          <cell r="M1298" t="str">
            <v/>
          </cell>
        </row>
        <row r="1299">
          <cell r="C1299" t="str">
            <v/>
          </cell>
        </row>
        <row r="1299">
          <cell r="L1299" t="str">
            <v>C</v>
          </cell>
          <cell r="M1299" t="str">
            <v/>
          </cell>
        </row>
        <row r="1300">
          <cell r="C1300" t="str">
            <v/>
          </cell>
        </row>
        <row r="1300">
          <cell r="L1300" t="str">
            <v>C</v>
          </cell>
          <cell r="M1300" t="str">
            <v/>
          </cell>
        </row>
        <row r="1301">
          <cell r="C1301" t="str">
            <v/>
          </cell>
        </row>
        <row r="1301">
          <cell r="L1301" t="str">
            <v>C</v>
          </cell>
          <cell r="M1301" t="str">
            <v/>
          </cell>
        </row>
        <row r="1302">
          <cell r="C1302" t="str">
            <v/>
          </cell>
        </row>
        <row r="1302">
          <cell r="L1302" t="str">
            <v>C</v>
          </cell>
          <cell r="M1302" t="str">
            <v/>
          </cell>
        </row>
        <row r="1303">
          <cell r="C1303" t="str">
            <v/>
          </cell>
        </row>
        <row r="1303">
          <cell r="L1303" t="str">
            <v>C</v>
          </cell>
          <cell r="M1303" t="str">
            <v/>
          </cell>
        </row>
        <row r="1304">
          <cell r="C1304" t="str">
            <v/>
          </cell>
        </row>
        <row r="1304">
          <cell r="L1304" t="str">
            <v>C</v>
          </cell>
          <cell r="M1304" t="str">
            <v/>
          </cell>
        </row>
        <row r="1305">
          <cell r="C1305" t="str">
            <v/>
          </cell>
        </row>
        <row r="1305">
          <cell r="L1305" t="str">
            <v>C</v>
          </cell>
          <cell r="M1305" t="str">
            <v/>
          </cell>
        </row>
        <row r="1306">
          <cell r="C1306" t="str">
            <v/>
          </cell>
        </row>
        <row r="1306">
          <cell r="L1306" t="str">
            <v>C</v>
          </cell>
          <cell r="M1306" t="str">
            <v/>
          </cell>
        </row>
        <row r="1307">
          <cell r="C1307" t="str">
            <v/>
          </cell>
        </row>
        <row r="1307">
          <cell r="L1307" t="str">
            <v>C</v>
          </cell>
          <cell r="M1307" t="str">
            <v/>
          </cell>
        </row>
        <row r="1308">
          <cell r="C1308" t="str">
            <v/>
          </cell>
        </row>
        <row r="1308">
          <cell r="L1308" t="str">
            <v>C</v>
          </cell>
          <cell r="M1308" t="str">
            <v/>
          </cell>
        </row>
        <row r="1309">
          <cell r="C1309" t="str">
            <v/>
          </cell>
        </row>
        <row r="1309">
          <cell r="L1309" t="str">
            <v>C</v>
          </cell>
          <cell r="M1309" t="str">
            <v/>
          </cell>
        </row>
        <row r="1310">
          <cell r="C1310" t="str">
            <v/>
          </cell>
        </row>
        <row r="1310">
          <cell r="L1310" t="str">
            <v>C</v>
          </cell>
          <cell r="M1310" t="str">
            <v/>
          </cell>
        </row>
        <row r="1311">
          <cell r="C1311" t="str">
            <v/>
          </cell>
        </row>
        <row r="1311">
          <cell r="L1311" t="str">
            <v>C</v>
          </cell>
          <cell r="M1311" t="str">
            <v/>
          </cell>
        </row>
        <row r="1312">
          <cell r="C1312" t="str">
            <v/>
          </cell>
        </row>
        <row r="1312">
          <cell r="L1312" t="str">
            <v>C</v>
          </cell>
          <cell r="M1312" t="str">
            <v/>
          </cell>
        </row>
        <row r="1313">
          <cell r="C1313" t="str">
            <v/>
          </cell>
        </row>
        <row r="1313">
          <cell r="L1313" t="str">
            <v>C</v>
          </cell>
          <cell r="M1313" t="str">
            <v/>
          </cell>
        </row>
        <row r="1314">
          <cell r="C1314" t="str">
            <v/>
          </cell>
        </row>
        <row r="1314">
          <cell r="L1314" t="str">
            <v>C</v>
          </cell>
          <cell r="M1314" t="str">
            <v/>
          </cell>
        </row>
        <row r="1315">
          <cell r="C1315" t="str">
            <v/>
          </cell>
        </row>
        <row r="1315">
          <cell r="L1315" t="str">
            <v>C</v>
          </cell>
          <cell r="M1315" t="str">
            <v/>
          </cell>
        </row>
        <row r="1316">
          <cell r="C1316" t="str">
            <v/>
          </cell>
        </row>
        <row r="1316">
          <cell r="L1316" t="str">
            <v>C</v>
          </cell>
          <cell r="M1316" t="str">
            <v/>
          </cell>
        </row>
        <row r="1317">
          <cell r="C1317" t="str">
            <v/>
          </cell>
        </row>
        <row r="1317">
          <cell r="L1317" t="str">
            <v>C</v>
          </cell>
          <cell r="M1317" t="str">
            <v/>
          </cell>
        </row>
        <row r="1318">
          <cell r="C1318" t="str">
            <v/>
          </cell>
        </row>
        <row r="1318">
          <cell r="L1318" t="str">
            <v>C</v>
          </cell>
          <cell r="M1318" t="str">
            <v/>
          </cell>
        </row>
        <row r="1319">
          <cell r="C1319" t="str">
            <v/>
          </cell>
        </row>
        <row r="1319">
          <cell r="L1319" t="str">
            <v>C</v>
          </cell>
          <cell r="M1319" t="str">
            <v/>
          </cell>
        </row>
        <row r="1320">
          <cell r="C1320" t="str">
            <v/>
          </cell>
        </row>
        <row r="1320">
          <cell r="L1320" t="str">
            <v>C</v>
          </cell>
          <cell r="M1320" t="str">
            <v/>
          </cell>
        </row>
        <row r="1321">
          <cell r="C1321" t="str">
            <v/>
          </cell>
        </row>
        <row r="1321">
          <cell r="L1321" t="str">
            <v>C</v>
          </cell>
          <cell r="M1321" t="str">
            <v/>
          </cell>
        </row>
        <row r="1322">
          <cell r="C1322" t="str">
            <v/>
          </cell>
        </row>
        <row r="1322">
          <cell r="L1322" t="str">
            <v>C</v>
          </cell>
          <cell r="M1322" t="str">
            <v/>
          </cell>
        </row>
        <row r="1323">
          <cell r="C1323" t="str">
            <v/>
          </cell>
        </row>
        <row r="1323">
          <cell r="L1323" t="str">
            <v>C</v>
          </cell>
          <cell r="M1323" t="str">
            <v/>
          </cell>
        </row>
        <row r="1324">
          <cell r="C1324" t="str">
            <v/>
          </cell>
        </row>
        <row r="1324">
          <cell r="L1324" t="str">
            <v>C</v>
          </cell>
          <cell r="M1324" t="str">
            <v/>
          </cell>
        </row>
        <row r="1325">
          <cell r="C1325" t="str">
            <v/>
          </cell>
        </row>
        <row r="1325">
          <cell r="L1325" t="str">
            <v>C</v>
          </cell>
          <cell r="M1325" t="str">
            <v/>
          </cell>
        </row>
        <row r="1326">
          <cell r="C1326" t="str">
            <v/>
          </cell>
        </row>
        <row r="1326">
          <cell r="L1326" t="str">
            <v>C</v>
          </cell>
          <cell r="M1326" t="str">
            <v/>
          </cell>
        </row>
        <row r="1327">
          <cell r="C1327" t="str">
            <v/>
          </cell>
        </row>
        <row r="1327">
          <cell r="L1327" t="str">
            <v>C</v>
          </cell>
          <cell r="M1327" t="str">
            <v/>
          </cell>
        </row>
        <row r="1328">
          <cell r="C1328" t="str">
            <v/>
          </cell>
        </row>
        <row r="1328">
          <cell r="L1328" t="str">
            <v>C</v>
          </cell>
          <cell r="M1328" t="str">
            <v/>
          </cell>
        </row>
        <row r="1329">
          <cell r="C1329" t="str">
            <v/>
          </cell>
        </row>
        <row r="1329">
          <cell r="L1329" t="str">
            <v>C</v>
          </cell>
          <cell r="M1329" t="str">
            <v/>
          </cell>
        </row>
        <row r="1330">
          <cell r="C1330" t="str">
            <v/>
          </cell>
        </row>
        <row r="1330">
          <cell r="L1330" t="str">
            <v>C</v>
          </cell>
          <cell r="M1330" t="str">
            <v/>
          </cell>
        </row>
        <row r="1331">
          <cell r="C1331" t="str">
            <v/>
          </cell>
        </row>
        <row r="1331">
          <cell r="L1331" t="str">
            <v>C</v>
          </cell>
          <cell r="M1331" t="str">
            <v/>
          </cell>
        </row>
        <row r="1332">
          <cell r="C1332" t="str">
            <v/>
          </cell>
        </row>
        <row r="1332">
          <cell r="L1332" t="str">
            <v>C</v>
          </cell>
          <cell r="M1332" t="str">
            <v/>
          </cell>
        </row>
        <row r="1333">
          <cell r="C1333" t="str">
            <v/>
          </cell>
        </row>
        <row r="1333">
          <cell r="L1333" t="str">
            <v>C</v>
          </cell>
          <cell r="M1333" t="str">
            <v/>
          </cell>
        </row>
        <row r="1334">
          <cell r="C1334" t="str">
            <v/>
          </cell>
        </row>
        <row r="1334">
          <cell r="L1334" t="str">
            <v>C</v>
          </cell>
          <cell r="M1334" t="str">
            <v/>
          </cell>
        </row>
        <row r="1335">
          <cell r="C1335" t="str">
            <v/>
          </cell>
        </row>
        <row r="1335">
          <cell r="L1335" t="str">
            <v>C</v>
          </cell>
          <cell r="M1335" t="str">
            <v/>
          </cell>
        </row>
        <row r="1336">
          <cell r="C1336" t="str">
            <v/>
          </cell>
        </row>
        <row r="1336">
          <cell r="L1336" t="str">
            <v>C</v>
          </cell>
          <cell r="M1336" t="str">
            <v/>
          </cell>
        </row>
        <row r="1337">
          <cell r="C1337" t="str">
            <v/>
          </cell>
        </row>
        <row r="1337">
          <cell r="L1337" t="str">
            <v>C</v>
          </cell>
          <cell r="M1337" t="str">
            <v/>
          </cell>
        </row>
        <row r="1338">
          <cell r="C1338" t="str">
            <v/>
          </cell>
        </row>
        <row r="1338">
          <cell r="L1338" t="str">
            <v>C</v>
          </cell>
          <cell r="M1338" t="str">
            <v/>
          </cell>
        </row>
        <row r="1339">
          <cell r="C1339" t="str">
            <v/>
          </cell>
        </row>
        <row r="1339">
          <cell r="L1339" t="str">
            <v>C</v>
          </cell>
          <cell r="M1339" t="str">
            <v/>
          </cell>
        </row>
        <row r="1340">
          <cell r="C1340" t="str">
            <v/>
          </cell>
        </row>
        <row r="1340">
          <cell r="L1340" t="str">
            <v>C</v>
          </cell>
          <cell r="M1340" t="str">
            <v/>
          </cell>
        </row>
        <row r="1341">
          <cell r="C1341" t="str">
            <v/>
          </cell>
        </row>
        <row r="1341">
          <cell r="L1341" t="str">
            <v>C</v>
          </cell>
          <cell r="M1341" t="str">
            <v/>
          </cell>
        </row>
        <row r="1342">
          <cell r="C1342" t="str">
            <v/>
          </cell>
        </row>
        <row r="1342">
          <cell r="L1342" t="str">
            <v>C</v>
          </cell>
          <cell r="M1342" t="str">
            <v/>
          </cell>
        </row>
        <row r="1343">
          <cell r="C1343" t="str">
            <v/>
          </cell>
        </row>
        <row r="1343">
          <cell r="L1343" t="str">
            <v>C</v>
          </cell>
          <cell r="M1343" t="str">
            <v/>
          </cell>
        </row>
        <row r="1344">
          <cell r="C1344" t="str">
            <v/>
          </cell>
        </row>
        <row r="1344">
          <cell r="L1344" t="str">
            <v>C</v>
          </cell>
          <cell r="M1344" t="str">
            <v/>
          </cell>
        </row>
        <row r="1345">
          <cell r="C1345" t="str">
            <v/>
          </cell>
        </row>
        <row r="1345">
          <cell r="L1345" t="str">
            <v>C</v>
          </cell>
          <cell r="M1345" t="str">
            <v/>
          </cell>
        </row>
        <row r="1346">
          <cell r="C1346" t="str">
            <v/>
          </cell>
        </row>
        <row r="1346">
          <cell r="L1346" t="str">
            <v>C</v>
          </cell>
          <cell r="M1346" t="str">
            <v/>
          </cell>
        </row>
        <row r="1347">
          <cell r="C1347" t="str">
            <v/>
          </cell>
        </row>
        <row r="1347">
          <cell r="L1347" t="str">
            <v>C</v>
          </cell>
          <cell r="M1347" t="str">
            <v/>
          </cell>
        </row>
        <row r="1348">
          <cell r="C1348" t="str">
            <v/>
          </cell>
        </row>
        <row r="1348">
          <cell r="L1348" t="str">
            <v>C</v>
          </cell>
          <cell r="M1348" t="str">
            <v/>
          </cell>
        </row>
        <row r="1349">
          <cell r="C1349" t="str">
            <v/>
          </cell>
        </row>
        <row r="1349">
          <cell r="L1349" t="str">
            <v>C</v>
          </cell>
          <cell r="M1349" t="str">
            <v/>
          </cell>
        </row>
        <row r="1350">
          <cell r="C1350" t="str">
            <v/>
          </cell>
        </row>
        <row r="1350">
          <cell r="L1350" t="str">
            <v>C</v>
          </cell>
          <cell r="M1350" t="str">
            <v/>
          </cell>
        </row>
        <row r="1351">
          <cell r="C1351" t="str">
            <v/>
          </cell>
        </row>
        <row r="1351">
          <cell r="L1351" t="str">
            <v>C</v>
          </cell>
          <cell r="M1351" t="str">
            <v/>
          </cell>
        </row>
        <row r="1352">
          <cell r="C1352" t="str">
            <v/>
          </cell>
        </row>
        <row r="1352">
          <cell r="L1352" t="str">
            <v>C</v>
          </cell>
          <cell r="M1352" t="str">
            <v/>
          </cell>
        </row>
        <row r="1353">
          <cell r="C1353" t="str">
            <v/>
          </cell>
        </row>
        <row r="1353">
          <cell r="L1353" t="str">
            <v>C</v>
          </cell>
          <cell r="M1353" t="str">
            <v/>
          </cell>
        </row>
        <row r="1354">
          <cell r="C1354" t="str">
            <v/>
          </cell>
        </row>
        <row r="1354">
          <cell r="L1354" t="str">
            <v>C</v>
          </cell>
          <cell r="M1354" t="str">
            <v/>
          </cell>
        </row>
        <row r="1355">
          <cell r="C1355" t="str">
            <v/>
          </cell>
        </row>
        <row r="1355">
          <cell r="L1355" t="str">
            <v>C</v>
          </cell>
          <cell r="M1355" t="str">
            <v/>
          </cell>
        </row>
        <row r="1356">
          <cell r="C1356" t="str">
            <v/>
          </cell>
        </row>
        <row r="1356">
          <cell r="L1356" t="str">
            <v>C</v>
          </cell>
          <cell r="M1356" t="str">
            <v/>
          </cell>
        </row>
        <row r="1357">
          <cell r="C1357" t="str">
            <v/>
          </cell>
        </row>
        <row r="1357">
          <cell r="L1357" t="str">
            <v>C</v>
          </cell>
          <cell r="M1357" t="str">
            <v/>
          </cell>
        </row>
        <row r="1358">
          <cell r="C1358" t="str">
            <v/>
          </cell>
        </row>
        <row r="1358">
          <cell r="L1358" t="str">
            <v>C</v>
          </cell>
          <cell r="M1358" t="str">
            <v/>
          </cell>
        </row>
        <row r="1359">
          <cell r="C1359" t="str">
            <v/>
          </cell>
        </row>
        <row r="1359">
          <cell r="L1359" t="str">
            <v>C</v>
          </cell>
          <cell r="M1359" t="str">
            <v/>
          </cell>
        </row>
        <row r="1360">
          <cell r="C1360" t="str">
            <v/>
          </cell>
        </row>
        <row r="1360">
          <cell r="L1360" t="str">
            <v>C</v>
          </cell>
          <cell r="M1360" t="str">
            <v/>
          </cell>
        </row>
        <row r="1361">
          <cell r="C1361" t="str">
            <v/>
          </cell>
        </row>
        <row r="1361">
          <cell r="L1361" t="str">
            <v>C</v>
          </cell>
          <cell r="M1361" t="str">
            <v/>
          </cell>
        </row>
        <row r="1362">
          <cell r="C1362" t="str">
            <v/>
          </cell>
        </row>
        <row r="1362">
          <cell r="L1362" t="str">
            <v>C</v>
          </cell>
          <cell r="M1362" t="str">
            <v/>
          </cell>
        </row>
        <row r="1363">
          <cell r="C1363" t="str">
            <v/>
          </cell>
        </row>
        <row r="1363">
          <cell r="L1363" t="str">
            <v>C</v>
          </cell>
          <cell r="M1363" t="str">
            <v/>
          </cell>
        </row>
        <row r="1364">
          <cell r="C1364" t="str">
            <v/>
          </cell>
        </row>
        <row r="1364">
          <cell r="L1364" t="str">
            <v>C</v>
          </cell>
          <cell r="M1364" t="str">
            <v/>
          </cell>
        </row>
        <row r="1365">
          <cell r="C1365" t="str">
            <v/>
          </cell>
        </row>
        <row r="1365">
          <cell r="L1365" t="str">
            <v>C</v>
          </cell>
          <cell r="M1365" t="str">
            <v/>
          </cell>
        </row>
        <row r="1366">
          <cell r="C1366" t="str">
            <v/>
          </cell>
        </row>
        <row r="1366">
          <cell r="L1366" t="str">
            <v>C</v>
          </cell>
          <cell r="M1366" t="str">
            <v/>
          </cell>
        </row>
        <row r="1367">
          <cell r="C1367" t="str">
            <v/>
          </cell>
        </row>
        <row r="1367">
          <cell r="L1367" t="str">
            <v>C</v>
          </cell>
          <cell r="M1367" t="str">
            <v/>
          </cell>
        </row>
        <row r="1368">
          <cell r="C1368" t="str">
            <v/>
          </cell>
        </row>
        <row r="1368">
          <cell r="L1368" t="str">
            <v>C</v>
          </cell>
          <cell r="M1368" t="str">
            <v/>
          </cell>
        </row>
        <row r="1369">
          <cell r="C1369" t="str">
            <v/>
          </cell>
        </row>
        <row r="1369">
          <cell r="L1369" t="str">
            <v>C</v>
          </cell>
          <cell r="M1369" t="str">
            <v/>
          </cell>
        </row>
        <row r="1370">
          <cell r="C1370" t="str">
            <v/>
          </cell>
        </row>
        <row r="1370">
          <cell r="L1370" t="str">
            <v>C</v>
          </cell>
          <cell r="M1370" t="str">
            <v/>
          </cell>
        </row>
        <row r="1371">
          <cell r="C1371" t="str">
            <v/>
          </cell>
        </row>
        <row r="1371">
          <cell r="L1371" t="str">
            <v>C</v>
          </cell>
          <cell r="M1371" t="str">
            <v/>
          </cell>
        </row>
        <row r="1372">
          <cell r="C1372" t="str">
            <v/>
          </cell>
        </row>
        <row r="1372">
          <cell r="L1372" t="str">
            <v>C</v>
          </cell>
          <cell r="M1372" t="str">
            <v/>
          </cell>
        </row>
        <row r="1373">
          <cell r="C1373" t="str">
            <v/>
          </cell>
        </row>
        <row r="1373">
          <cell r="L1373" t="str">
            <v>C</v>
          </cell>
          <cell r="M1373" t="str">
            <v/>
          </cell>
        </row>
        <row r="1374">
          <cell r="C1374" t="str">
            <v/>
          </cell>
        </row>
        <row r="1374">
          <cell r="L1374" t="str">
            <v>C</v>
          </cell>
          <cell r="M1374" t="str">
            <v/>
          </cell>
        </row>
        <row r="1375">
          <cell r="C1375" t="str">
            <v/>
          </cell>
        </row>
        <row r="1375">
          <cell r="L1375" t="str">
            <v>C</v>
          </cell>
          <cell r="M1375" t="str">
            <v/>
          </cell>
        </row>
        <row r="1376">
          <cell r="C1376" t="str">
            <v/>
          </cell>
        </row>
        <row r="1376">
          <cell r="L1376" t="str">
            <v>C</v>
          </cell>
          <cell r="M1376" t="str">
            <v/>
          </cell>
        </row>
        <row r="1377">
          <cell r="C1377" t="str">
            <v/>
          </cell>
        </row>
        <row r="1377">
          <cell r="L1377" t="str">
            <v>C</v>
          </cell>
          <cell r="M1377" t="str">
            <v/>
          </cell>
        </row>
        <row r="1378">
          <cell r="C1378" t="str">
            <v/>
          </cell>
        </row>
        <row r="1378">
          <cell r="L1378" t="str">
            <v>C</v>
          </cell>
          <cell r="M1378" t="str">
            <v/>
          </cell>
        </row>
        <row r="1379">
          <cell r="C1379" t="str">
            <v/>
          </cell>
        </row>
        <row r="1379">
          <cell r="L1379" t="str">
            <v>C</v>
          </cell>
          <cell r="M1379" t="str">
            <v/>
          </cell>
        </row>
        <row r="1380">
          <cell r="C1380" t="str">
            <v/>
          </cell>
        </row>
        <row r="1380">
          <cell r="L1380" t="str">
            <v>C</v>
          </cell>
          <cell r="M1380" t="str">
            <v/>
          </cell>
        </row>
        <row r="1381">
          <cell r="C1381" t="str">
            <v/>
          </cell>
        </row>
        <row r="1381">
          <cell r="L1381" t="str">
            <v>C</v>
          </cell>
          <cell r="M1381" t="str">
            <v/>
          </cell>
        </row>
        <row r="1382">
          <cell r="C1382" t="str">
            <v/>
          </cell>
        </row>
        <row r="1382">
          <cell r="L1382" t="str">
            <v>C</v>
          </cell>
          <cell r="M1382" t="str">
            <v/>
          </cell>
        </row>
        <row r="1383">
          <cell r="C1383" t="str">
            <v/>
          </cell>
        </row>
        <row r="1383">
          <cell r="L1383" t="str">
            <v>C</v>
          </cell>
          <cell r="M1383" t="str">
            <v/>
          </cell>
        </row>
        <row r="1384">
          <cell r="C1384" t="str">
            <v/>
          </cell>
        </row>
        <row r="1384">
          <cell r="L1384" t="str">
            <v>C</v>
          </cell>
          <cell r="M1384" t="str">
            <v/>
          </cell>
        </row>
        <row r="1385">
          <cell r="C1385" t="str">
            <v/>
          </cell>
        </row>
        <row r="1385">
          <cell r="L1385" t="str">
            <v>C</v>
          </cell>
          <cell r="M1385" t="str">
            <v/>
          </cell>
        </row>
        <row r="1386">
          <cell r="C1386" t="str">
            <v/>
          </cell>
        </row>
        <row r="1386">
          <cell r="L1386" t="str">
            <v>C</v>
          </cell>
          <cell r="M1386" t="str">
            <v/>
          </cell>
        </row>
        <row r="1387">
          <cell r="C1387" t="str">
            <v/>
          </cell>
        </row>
        <row r="1387">
          <cell r="L1387" t="str">
            <v>C</v>
          </cell>
          <cell r="M1387" t="str">
            <v/>
          </cell>
        </row>
        <row r="1388">
          <cell r="C1388" t="str">
            <v/>
          </cell>
        </row>
        <row r="1388">
          <cell r="L1388" t="str">
            <v>C</v>
          </cell>
          <cell r="M1388" t="str">
            <v/>
          </cell>
        </row>
        <row r="1389">
          <cell r="C1389" t="str">
            <v/>
          </cell>
        </row>
        <row r="1389">
          <cell r="L1389" t="str">
            <v>C</v>
          </cell>
          <cell r="M1389" t="str">
            <v/>
          </cell>
        </row>
        <row r="1390">
          <cell r="C1390" t="str">
            <v/>
          </cell>
        </row>
        <row r="1390">
          <cell r="L1390" t="str">
            <v>C</v>
          </cell>
          <cell r="M1390" t="str">
            <v/>
          </cell>
        </row>
        <row r="1391">
          <cell r="C1391" t="str">
            <v/>
          </cell>
        </row>
        <row r="1391">
          <cell r="L1391" t="str">
            <v>C</v>
          </cell>
          <cell r="M1391" t="str">
            <v/>
          </cell>
        </row>
        <row r="1392">
          <cell r="C1392" t="str">
            <v/>
          </cell>
        </row>
        <row r="1392">
          <cell r="L1392" t="str">
            <v>C</v>
          </cell>
          <cell r="M1392" t="str">
            <v/>
          </cell>
        </row>
        <row r="1393">
          <cell r="C1393" t="str">
            <v/>
          </cell>
        </row>
        <row r="1393">
          <cell r="L1393" t="str">
            <v>C</v>
          </cell>
          <cell r="M1393" t="str">
            <v/>
          </cell>
        </row>
        <row r="1394">
          <cell r="C1394" t="str">
            <v/>
          </cell>
        </row>
        <row r="1394">
          <cell r="L1394" t="str">
            <v>C</v>
          </cell>
          <cell r="M1394" t="str">
            <v/>
          </cell>
        </row>
        <row r="1395">
          <cell r="C1395" t="str">
            <v/>
          </cell>
        </row>
        <row r="1395">
          <cell r="L1395" t="str">
            <v>C</v>
          </cell>
          <cell r="M1395" t="str">
            <v/>
          </cell>
        </row>
        <row r="1396">
          <cell r="C1396" t="str">
            <v/>
          </cell>
        </row>
        <row r="1396">
          <cell r="L1396" t="str">
            <v>C</v>
          </cell>
          <cell r="M1396" t="str">
            <v/>
          </cell>
        </row>
        <row r="1397">
          <cell r="C1397" t="str">
            <v/>
          </cell>
        </row>
        <row r="1397">
          <cell r="L1397" t="str">
            <v>C</v>
          </cell>
          <cell r="M1397" t="str">
            <v/>
          </cell>
        </row>
        <row r="1398">
          <cell r="C1398" t="str">
            <v/>
          </cell>
        </row>
        <row r="1398">
          <cell r="L1398" t="str">
            <v>C</v>
          </cell>
          <cell r="M1398" t="str">
            <v/>
          </cell>
        </row>
        <row r="1399">
          <cell r="C1399" t="str">
            <v/>
          </cell>
        </row>
        <row r="1399">
          <cell r="L1399" t="str">
            <v>C</v>
          </cell>
          <cell r="M1399" t="str">
            <v/>
          </cell>
        </row>
        <row r="1400">
          <cell r="C1400" t="str">
            <v/>
          </cell>
        </row>
        <row r="1400">
          <cell r="L1400" t="str">
            <v>C</v>
          </cell>
          <cell r="M1400" t="str">
            <v/>
          </cell>
        </row>
        <row r="1401">
          <cell r="C1401" t="str">
            <v/>
          </cell>
        </row>
        <row r="1401">
          <cell r="L1401" t="str">
            <v>C</v>
          </cell>
          <cell r="M1401" t="str">
            <v/>
          </cell>
        </row>
        <row r="1402">
          <cell r="C1402" t="str">
            <v/>
          </cell>
        </row>
        <row r="1402">
          <cell r="L1402" t="str">
            <v>C</v>
          </cell>
          <cell r="M1402" t="str">
            <v/>
          </cell>
        </row>
        <row r="1403">
          <cell r="C1403" t="str">
            <v/>
          </cell>
        </row>
        <row r="1403">
          <cell r="L1403" t="str">
            <v>C</v>
          </cell>
          <cell r="M1403" t="str">
            <v/>
          </cell>
        </row>
        <row r="1404">
          <cell r="C1404" t="str">
            <v/>
          </cell>
        </row>
        <row r="1404">
          <cell r="L1404" t="str">
            <v>C</v>
          </cell>
          <cell r="M1404" t="str">
            <v/>
          </cell>
        </row>
        <row r="1405">
          <cell r="C1405" t="str">
            <v/>
          </cell>
        </row>
        <row r="1405">
          <cell r="L1405" t="str">
            <v>C</v>
          </cell>
          <cell r="M1405" t="str">
            <v/>
          </cell>
        </row>
        <row r="1406">
          <cell r="C1406" t="str">
            <v/>
          </cell>
        </row>
        <row r="1406">
          <cell r="L1406" t="str">
            <v>C</v>
          </cell>
          <cell r="M1406" t="str">
            <v/>
          </cell>
        </row>
        <row r="1407">
          <cell r="C1407" t="str">
            <v/>
          </cell>
        </row>
        <row r="1407">
          <cell r="L1407" t="str">
            <v>C</v>
          </cell>
          <cell r="M1407" t="str">
            <v/>
          </cell>
        </row>
        <row r="1408">
          <cell r="C1408" t="str">
            <v/>
          </cell>
        </row>
        <row r="1408">
          <cell r="L1408" t="str">
            <v>C</v>
          </cell>
          <cell r="M1408" t="str">
            <v/>
          </cell>
        </row>
        <row r="1409">
          <cell r="C1409" t="str">
            <v/>
          </cell>
        </row>
        <row r="1409">
          <cell r="L1409" t="str">
            <v>C</v>
          </cell>
          <cell r="M1409" t="str">
            <v/>
          </cell>
        </row>
        <row r="1410">
          <cell r="C1410" t="str">
            <v/>
          </cell>
        </row>
        <row r="1410">
          <cell r="L1410" t="str">
            <v>C</v>
          </cell>
          <cell r="M1410" t="str">
            <v/>
          </cell>
        </row>
        <row r="1411">
          <cell r="C1411" t="str">
            <v/>
          </cell>
        </row>
        <row r="1411">
          <cell r="L1411" t="str">
            <v>C</v>
          </cell>
          <cell r="M1411" t="str">
            <v/>
          </cell>
        </row>
        <row r="1412">
          <cell r="C1412" t="str">
            <v/>
          </cell>
        </row>
        <row r="1412">
          <cell r="L1412" t="str">
            <v>C</v>
          </cell>
          <cell r="M1412" t="str">
            <v/>
          </cell>
        </row>
        <row r="1413">
          <cell r="C1413" t="str">
            <v/>
          </cell>
        </row>
        <row r="1413">
          <cell r="L1413" t="str">
            <v>C</v>
          </cell>
          <cell r="M1413" t="str">
            <v/>
          </cell>
        </row>
        <row r="1414">
          <cell r="C1414" t="str">
            <v/>
          </cell>
        </row>
        <row r="1414">
          <cell r="L1414" t="str">
            <v>C</v>
          </cell>
          <cell r="M1414" t="str">
            <v/>
          </cell>
        </row>
        <row r="1415">
          <cell r="C1415" t="str">
            <v/>
          </cell>
        </row>
        <row r="1415">
          <cell r="L1415" t="str">
            <v>C</v>
          </cell>
          <cell r="M1415" t="str">
            <v/>
          </cell>
        </row>
        <row r="1416">
          <cell r="C1416" t="str">
            <v/>
          </cell>
        </row>
        <row r="1416">
          <cell r="L1416" t="str">
            <v>C</v>
          </cell>
          <cell r="M1416" t="str">
            <v/>
          </cell>
        </row>
        <row r="1417">
          <cell r="C1417" t="str">
            <v/>
          </cell>
        </row>
        <row r="1417">
          <cell r="L1417" t="str">
            <v>C</v>
          </cell>
          <cell r="M1417" t="str">
            <v/>
          </cell>
        </row>
        <row r="1418">
          <cell r="C1418" t="str">
            <v/>
          </cell>
        </row>
        <row r="1418">
          <cell r="L1418" t="str">
            <v>C</v>
          </cell>
          <cell r="M1418" t="str">
            <v/>
          </cell>
        </row>
        <row r="1419">
          <cell r="C1419" t="str">
            <v/>
          </cell>
        </row>
        <row r="1419">
          <cell r="L1419" t="str">
            <v>C</v>
          </cell>
          <cell r="M1419" t="str">
            <v/>
          </cell>
        </row>
        <row r="1420">
          <cell r="C1420" t="str">
            <v/>
          </cell>
        </row>
        <row r="1420">
          <cell r="L1420" t="str">
            <v>C</v>
          </cell>
          <cell r="M1420" t="str">
            <v/>
          </cell>
        </row>
        <row r="1421">
          <cell r="C1421" t="str">
            <v/>
          </cell>
        </row>
        <row r="1421">
          <cell r="L1421" t="str">
            <v>C</v>
          </cell>
          <cell r="M1421" t="str">
            <v/>
          </cell>
        </row>
        <row r="1422">
          <cell r="C1422" t="str">
            <v/>
          </cell>
        </row>
        <row r="1422">
          <cell r="L1422" t="str">
            <v>C</v>
          </cell>
          <cell r="M1422" t="str">
            <v/>
          </cell>
        </row>
        <row r="1423">
          <cell r="C1423" t="str">
            <v/>
          </cell>
        </row>
        <row r="1423">
          <cell r="L1423" t="str">
            <v>C</v>
          </cell>
          <cell r="M1423" t="str">
            <v/>
          </cell>
        </row>
        <row r="1424">
          <cell r="C1424" t="str">
            <v/>
          </cell>
        </row>
        <row r="1424">
          <cell r="L1424" t="str">
            <v>C</v>
          </cell>
          <cell r="M1424" t="str">
            <v/>
          </cell>
        </row>
        <row r="1425">
          <cell r="C1425" t="str">
            <v/>
          </cell>
        </row>
        <row r="1425">
          <cell r="L1425" t="str">
            <v>C</v>
          </cell>
          <cell r="M1425" t="str">
            <v/>
          </cell>
        </row>
        <row r="1426">
          <cell r="C1426" t="str">
            <v/>
          </cell>
        </row>
        <row r="1426">
          <cell r="L1426" t="str">
            <v>C</v>
          </cell>
          <cell r="M1426" t="str">
            <v/>
          </cell>
        </row>
        <row r="1427">
          <cell r="C1427" t="str">
            <v/>
          </cell>
        </row>
        <row r="1427">
          <cell r="L1427" t="str">
            <v>C</v>
          </cell>
          <cell r="M1427" t="str">
            <v/>
          </cell>
        </row>
        <row r="1428">
          <cell r="C1428" t="str">
            <v/>
          </cell>
        </row>
        <row r="1428">
          <cell r="L1428" t="str">
            <v>C</v>
          </cell>
          <cell r="M1428" t="str">
            <v/>
          </cell>
        </row>
        <row r="1429">
          <cell r="C1429" t="str">
            <v/>
          </cell>
        </row>
        <row r="1429">
          <cell r="L1429" t="str">
            <v>C</v>
          </cell>
          <cell r="M1429" t="str">
            <v/>
          </cell>
        </row>
        <row r="1430">
          <cell r="C1430" t="str">
            <v/>
          </cell>
        </row>
        <row r="1430">
          <cell r="L1430" t="str">
            <v>C</v>
          </cell>
          <cell r="M1430" t="str">
            <v/>
          </cell>
        </row>
        <row r="1431">
          <cell r="C1431" t="str">
            <v/>
          </cell>
        </row>
        <row r="1431">
          <cell r="L1431" t="str">
            <v>C</v>
          </cell>
          <cell r="M1431" t="str">
            <v/>
          </cell>
        </row>
        <row r="1432">
          <cell r="C1432" t="str">
            <v/>
          </cell>
        </row>
        <row r="1432">
          <cell r="L1432" t="str">
            <v>C</v>
          </cell>
          <cell r="M1432" t="str">
            <v/>
          </cell>
        </row>
        <row r="1433">
          <cell r="C1433" t="str">
            <v/>
          </cell>
        </row>
        <row r="1433">
          <cell r="L1433" t="str">
            <v>C</v>
          </cell>
          <cell r="M1433" t="str">
            <v/>
          </cell>
        </row>
        <row r="1434">
          <cell r="C1434" t="str">
            <v/>
          </cell>
        </row>
        <row r="1434">
          <cell r="L1434" t="str">
            <v>C</v>
          </cell>
          <cell r="M1434" t="str">
            <v/>
          </cell>
        </row>
        <row r="1435">
          <cell r="C1435" t="str">
            <v/>
          </cell>
        </row>
        <row r="1435">
          <cell r="L1435" t="str">
            <v>C</v>
          </cell>
          <cell r="M1435" t="str">
            <v/>
          </cell>
        </row>
        <row r="1436">
          <cell r="C1436" t="str">
            <v/>
          </cell>
        </row>
        <row r="1436">
          <cell r="L1436" t="str">
            <v>C</v>
          </cell>
          <cell r="M1436" t="str">
            <v/>
          </cell>
        </row>
        <row r="1437">
          <cell r="C1437" t="str">
            <v/>
          </cell>
        </row>
        <row r="1437">
          <cell r="L1437" t="str">
            <v>C</v>
          </cell>
          <cell r="M1437" t="str">
            <v/>
          </cell>
        </row>
        <row r="1438">
          <cell r="C1438" t="str">
            <v/>
          </cell>
        </row>
        <row r="1438">
          <cell r="L1438" t="str">
            <v>C</v>
          </cell>
          <cell r="M1438" t="str">
            <v/>
          </cell>
        </row>
        <row r="1439">
          <cell r="C1439" t="str">
            <v/>
          </cell>
        </row>
        <row r="1439">
          <cell r="L1439" t="str">
            <v>C</v>
          </cell>
          <cell r="M1439" t="str">
            <v/>
          </cell>
        </row>
        <row r="1440">
          <cell r="C1440" t="str">
            <v/>
          </cell>
        </row>
        <row r="1440">
          <cell r="L1440" t="str">
            <v>C</v>
          </cell>
          <cell r="M1440" t="str">
            <v/>
          </cell>
        </row>
        <row r="1441">
          <cell r="C1441" t="str">
            <v/>
          </cell>
        </row>
        <row r="1441">
          <cell r="L1441" t="str">
            <v>C</v>
          </cell>
          <cell r="M1441" t="str">
            <v/>
          </cell>
        </row>
        <row r="1442">
          <cell r="C1442" t="str">
            <v/>
          </cell>
        </row>
        <row r="1442">
          <cell r="L1442" t="str">
            <v>C</v>
          </cell>
          <cell r="M1442" t="str">
            <v/>
          </cell>
        </row>
        <row r="1443">
          <cell r="C1443" t="str">
            <v/>
          </cell>
        </row>
        <row r="1443">
          <cell r="L1443" t="str">
            <v>C</v>
          </cell>
          <cell r="M1443" t="str">
            <v/>
          </cell>
        </row>
        <row r="1444">
          <cell r="C1444" t="str">
            <v/>
          </cell>
        </row>
        <row r="1444">
          <cell r="L1444" t="str">
            <v>C</v>
          </cell>
          <cell r="M1444" t="str">
            <v/>
          </cell>
        </row>
        <row r="1445">
          <cell r="C1445" t="str">
            <v/>
          </cell>
        </row>
        <row r="1445">
          <cell r="L1445" t="str">
            <v>C</v>
          </cell>
          <cell r="M1445" t="str">
            <v/>
          </cell>
        </row>
        <row r="1446">
          <cell r="C1446" t="str">
            <v/>
          </cell>
        </row>
        <row r="1446">
          <cell r="L1446" t="str">
            <v>C</v>
          </cell>
          <cell r="M1446" t="str">
            <v/>
          </cell>
        </row>
        <row r="1447">
          <cell r="C1447" t="str">
            <v/>
          </cell>
        </row>
        <row r="1447">
          <cell r="L1447" t="str">
            <v>C</v>
          </cell>
          <cell r="M1447" t="str">
            <v/>
          </cell>
        </row>
        <row r="1448">
          <cell r="C1448" t="str">
            <v/>
          </cell>
        </row>
        <row r="1448">
          <cell r="L1448" t="str">
            <v>C</v>
          </cell>
          <cell r="M1448" t="str">
            <v/>
          </cell>
        </row>
        <row r="1449">
          <cell r="C1449" t="str">
            <v/>
          </cell>
        </row>
        <row r="1449">
          <cell r="L1449" t="str">
            <v>C</v>
          </cell>
          <cell r="M1449" t="str">
            <v/>
          </cell>
        </row>
        <row r="1450">
          <cell r="C1450" t="str">
            <v/>
          </cell>
        </row>
        <row r="1450">
          <cell r="L1450" t="str">
            <v>C</v>
          </cell>
          <cell r="M1450" t="str">
            <v/>
          </cell>
        </row>
        <row r="1451">
          <cell r="C1451" t="str">
            <v/>
          </cell>
        </row>
        <row r="1451">
          <cell r="L1451" t="str">
            <v>C</v>
          </cell>
          <cell r="M1451" t="str">
            <v/>
          </cell>
        </row>
        <row r="1452">
          <cell r="C1452" t="str">
            <v/>
          </cell>
        </row>
        <row r="1452">
          <cell r="L1452" t="str">
            <v>C</v>
          </cell>
          <cell r="M1452" t="str">
            <v/>
          </cell>
        </row>
        <row r="1453">
          <cell r="C1453" t="str">
            <v/>
          </cell>
        </row>
        <row r="1453">
          <cell r="L1453" t="str">
            <v>C</v>
          </cell>
          <cell r="M1453" t="str">
            <v/>
          </cell>
        </row>
        <row r="1454">
          <cell r="C1454" t="str">
            <v/>
          </cell>
        </row>
        <row r="1454">
          <cell r="L1454" t="str">
            <v>C</v>
          </cell>
          <cell r="M1454" t="str">
            <v/>
          </cell>
        </row>
        <row r="1455">
          <cell r="C1455" t="str">
            <v/>
          </cell>
        </row>
        <row r="1455">
          <cell r="L1455" t="str">
            <v>C</v>
          </cell>
          <cell r="M1455" t="str">
            <v/>
          </cell>
        </row>
        <row r="1456">
          <cell r="C1456" t="str">
            <v/>
          </cell>
        </row>
        <row r="1456">
          <cell r="L1456" t="str">
            <v>C</v>
          </cell>
          <cell r="M1456" t="str">
            <v/>
          </cell>
        </row>
        <row r="1457">
          <cell r="C1457" t="str">
            <v/>
          </cell>
        </row>
        <row r="1457">
          <cell r="L1457" t="str">
            <v>C</v>
          </cell>
          <cell r="M1457" t="str">
            <v/>
          </cell>
        </row>
        <row r="1458">
          <cell r="C1458" t="str">
            <v/>
          </cell>
        </row>
        <row r="1458">
          <cell r="L1458" t="str">
            <v>C</v>
          </cell>
          <cell r="M1458" t="str">
            <v/>
          </cell>
        </row>
        <row r="1459">
          <cell r="C1459" t="str">
            <v/>
          </cell>
        </row>
        <row r="1459">
          <cell r="L1459" t="str">
            <v>C</v>
          </cell>
          <cell r="M1459" t="str">
            <v/>
          </cell>
        </row>
        <row r="1460">
          <cell r="C1460" t="str">
            <v/>
          </cell>
        </row>
        <row r="1460">
          <cell r="L1460" t="str">
            <v>C</v>
          </cell>
          <cell r="M1460" t="str">
            <v/>
          </cell>
        </row>
        <row r="1461">
          <cell r="C1461" t="str">
            <v/>
          </cell>
        </row>
        <row r="1461">
          <cell r="L1461" t="str">
            <v>C</v>
          </cell>
          <cell r="M1461" t="str">
            <v/>
          </cell>
        </row>
        <row r="1462">
          <cell r="C1462" t="str">
            <v/>
          </cell>
        </row>
        <row r="1462">
          <cell r="L1462" t="str">
            <v>C</v>
          </cell>
          <cell r="M1462" t="str">
            <v/>
          </cell>
        </row>
        <row r="1463">
          <cell r="C1463" t="str">
            <v/>
          </cell>
        </row>
        <row r="1463">
          <cell r="L1463" t="str">
            <v>C</v>
          </cell>
          <cell r="M1463" t="str">
            <v/>
          </cell>
        </row>
        <row r="1464">
          <cell r="C1464" t="str">
            <v/>
          </cell>
        </row>
        <row r="1464">
          <cell r="L1464" t="str">
            <v>C</v>
          </cell>
          <cell r="M1464" t="str">
            <v/>
          </cell>
        </row>
        <row r="1465">
          <cell r="C1465" t="str">
            <v/>
          </cell>
        </row>
        <row r="1465">
          <cell r="L1465" t="str">
            <v>C</v>
          </cell>
          <cell r="M1465" t="str">
            <v/>
          </cell>
        </row>
        <row r="1466">
          <cell r="C1466" t="str">
            <v/>
          </cell>
        </row>
        <row r="1466">
          <cell r="L1466" t="str">
            <v>C</v>
          </cell>
          <cell r="M1466" t="str">
            <v/>
          </cell>
        </row>
        <row r="1467">
          <cell r="C1467" t="str">
            <v/>
          </cell>
        </row>
        <row r="1467">
          <cell r="L1467" t="str">
            <v>C</v>
          </cell>
          <cell r="M1467" t="str">
            <v/>
          </cell>
        </row>
        <row r="1468">
          <cell r="C1468" t="str">
            <v/>
          </cell>
        </row>
        <row r="1468">
          <cell r="L1468" t="str">
            <v>C</v>
          </cell>
          <cell r="M1468" t="str">
            <v/>
          </cell>
        </row>
        <row r="1469">
          <cell r="C1469" t="str">
            <v/>
          </cell>
        </row>
        <row r="1469">
          <cell r="L1469" t="str">
            <v>C</v>
          </cell>
          <cell r="M1469" t="str">
            <v/>
          </cell>
        </row>
        <row r="1470">
          <cell r="C1470" t="str">
            <v/>
          </cell>
        </row>
        <row r="1470">
          <cell r="L1470" t="str">
            <v>C</v>
          </cell>
          <cell r="M1470" t="str">
            <v/>
          </cell>
        </row>
        <row r="1471">
          <cell r="C1471" t="str">
            <v/>
          </cell>
        </row>
        <row r="1471">
          <cell r="L1471" t="str">
            <v>C</v>
          </cell>
          <cell r="M1471" t="str">
            <v/>
          </cell>
        </row>
        <row r="1472">
          <cell r="C1472" t="str">
            <v/>
          </cell>
        </row>
        <row r="1472">
          <cell r="L1472" t="str">
            <v>C</v>
          </cell>
          <cell r="M1472" t="str">
            <v/>
          </cell>
        </row>
        <row r="1473">
          <cell r="C1473" t="str">
            <v/>
          </cell>
        </row>
        <row r="1473">
          <cell r="L1473" t="str">
            <v>C</v>
          </cell>
          <cell r="M1473" t="str">
            <v/>
          </cell>
        </row>
        <row r="1474">
          <cell r="C1474" t="str">
            <v/>
          </cell>
        </row>
        <row r="1474">
          <cell r="L1474" t="str">
            <v>C</v>
          </cell>
          <cell r="M1474" t="str">
            <v/>
          </cell>
        </row>
        <row r="1475">
          <cell r="C1475" t="str">
            <v/>
          </cell>
        </row>
        <row r="1475">
          <cell r="L1475" t="str">
            <v>C</v>
          </cell>
          <cell r="M1475" t="str">
            <v/>
          </cell>
        </row>
        <row r="1476">
          <cell r="C1476" t="str">
            <v/>
          </cell>
        </row>
        <row r="1476">
          <cell r="L1476" t="str">
            <v>C</v>
          </cell>
          <cell r="M1476" t="str">
            <v/>
          </cell>
        </row>
        <row r="1477">
          <cell r="C1477" t="str">
            <v/>
          </cell>
        </row>
        <row r="1477">
          <cell r="L1477" t="str">
            <v>C</v>
          </cell>
          <cell r="M1477" t="str">
            <v/>
          </cell>
        </row>
        <row r="1478">
          <cell r="C1478" t="str">
            <v/>
          </cell>
        </row>
        <row r="1478">
          <cell r="L1478" t="str">
            <v>C</v>
          </cell>
          <cell r="M1478" t="str">
            <v/>
          </cell>
        </row>
        <row r="1479">
          <cell r="C1479" t="str">
            <v/>
          </cell>
        </row>
        <row r="1479">
          <cell r="L1479" t="str">
            <v>C</v>
          </cell>
          <cell r="M1479" t="str">
            <v/>
          </cell>
        </row>
        <row r="1480">
          <cell r="C1480" t="str">
            <v/>
          </cell>
        </row>
        <row r="1480">
          <cell r="L1480" t="str">
            <v>C</v>
          </cell>
          <cell r="M1480" t="str">
            <v/>
          </cell>
        </row>
        <row r="1481">
          <cell r="C1481" t="str">
            <v/>
          </cell>
        </row>
        <row r="1481">
          <cell r="L1481" t="str">
            <v>C</v>
          </cell>
          <cell r="M1481" t="str">
            <v/>
          </cell>
        </row>
        <row r="1482">
          <cell r="C1482" t="str">
            <v/>
          </cell>
        </row>
        <row r="1482">
          <cell r="L1482" t="str">
            <v>C</v>
          </cell>
          <cell r="M1482" t="str">
            <v/>
          </cell>
        </row>
        <row r="1483">
          <cell r="C1483" t="str">
            <v/>
          </cell>
        </row>
        <row r="1483">
          <cell r="L1483" t="str">
            <v>C</v>
          </cell>
          <cell r="M1483" t="str">
            <v/>
          </cell>
        </row>
        <row r="1484">
          <cell r="C1484" t="str">
            <v/>
          </cell>
        </row>
        <row r="1484">
          <cell r="L1484" t="str">
            <v>C</v>
          </cell>
          <cell r="M1484" t="str">
            <v/>
          </cell>
        </row>
        <row r="1485">
          <cell r="C1485" t="str">
            <v/>
          </cell>
        </row>
        <row r="1485">
          <cell r="L1485" t="str">
            <v>C</v>
          </cell>
          <cell r="M1485" t="str">
            <v/>
          </cell>
        </row>
        <row r="1486">
          <cell r="C1486" t="str">
            <v/>
          </cell>
        </row>
        <row r="1486">
          <cell r="L1486" t="str">
            <v>C</v>
          </cell>
          <cell r="M1486" t="str">
            <v/>
          </cell>
        </row>
        <row r="1487">
          <cell r="C1487" t="str">
            <v/>
          </cell>
        </row>
        <row r="1487">
          <cell r="L1487" t="str">
            <v>C</v>
          </cell>
          <cell r="M1487" t="str">
            <v/>
          </cell>
        </row>
        <row r="1488">
          <cell r="C1488" t="str">
            <v/>
          </cell>
        </row>
        <row r="1488">
          <cell r="L1488" t="str">
            <v>C</v>
          </cell>
          <cell r="M1488" t="str">
            <v/>
          </cell>
        </row>
        <row r="1489">
          <cell r="C1489" t="str">
            <v/>
          </cell>
        </row>
        <row r="1489">
          <cell r="L1489" t="str">
            <v>C</v>
          </cell>
          <cell r="M1489" t="str">
            <v/>
          </cell>
        </row>
        <row r="1490">
          <cell r="C1490" t="str">
            <v/>
          </cell>
        </row>
        <row r="1490">
          <cell r="L1490" t="str">
            <v>C</v>
          </cell>
          <cell r="M1490" t="str">
            <v/>
          </cell>
        </row>
        <row r="1491">
          <cell r="C1491" t="str">
            <v/>
          </cell>
        </row>
        <row r="1491">
          <cell r="L1491" t="str">
            <v>C</v>
          </cell>
          <cell r="M1491" t="str">
            <v/>
          </cell>
        </row>
        <row r="1492">
          <cell r="C1492" t="str">
            <v/>
          </cell>
        </row>
        <row r="1492">
          <cell r="L1492" t="str">
            <v>C</v>
          </cell>
          <cell r="M1492" t="str">
            <v/>
          </cell>
        </row>
        <row r="1493">
          <cell r="C1493" t="str">
            <v/>
          </cell>
        </row>
        <row r="1493">
          <cell r="L1493" t="str">
            <v>C</v>
          </cell>
          <cell r="M1493" t="str">
            <v/>
          </cell>
        </row>
        <row r="1494">
          <cell r="C1494" t="str">
            <v/>
          </cell>
        </row>
        <row r="1494">
          <cell r="L1494" t="str">
            <v>C</v>
          </cell>
          <cell r="M1494" t="str">
            <v/>
          </cell>
        </row>
        <row r="1495">
          <cell r="C1495" t="str">
            <v/>
          </cell>
        </row>
        <row r="1495">
          <cell r="L1495" t="str">
            <v>C</v>
          </cell>
          <cell r="M1495" t="str">
            <v/>
          </cell>
        </row>
        <row r="1496">
          <cell r="C1496" t="str">
            <v/>
          </cell>
        </row>
        <row r="1496">
          <cell r="L1496" t="str">
            <v>C</v>
          </cell>
          <cell r="M1496" t="str">
            <v/>
          </cell>
        </row>
        <row r="1497">
          <cell r="C1497" t="str">
            <v/>
          </cell>
        </row>
        <row r="1497">
          <cell r="L1497" t="str">
            <v>C</v>
          </cell>
          <cell r="M1497" t="str">
            <v/>
          </cell>
        </row>
        <row r="1498">
          <cell r="C1498" t="str">
            <v/>
          </cell>
        </row>
        <row r="1498">
          <cell r="L1498" t="str">
            <v>C</v>
          </cell>
          <cell r="M1498" t="str">
            <v/>
          </cell>
        </row>
        <row r="1499">
          <cell r="C1499" t="str">
            <v/>
          </cell>
        </row>
        <row r="1499">
          <cell r="L1499" t="str">
            <v>C</v>
          </cell>
          <cell r="M1499" t="str">
            <v/>
          </cell>
        </row>
        <row r="1500">
          <cell r="C1500" t="str">
            <v/>
          </cell>
        </row>
        <row r="1500">
          <cell r="L1500" t="str">
            <v>C</v>
          </cell>
          <cell r="M1500" t="str">
            <v/>
          </cell>
        </row>
        <row r="1501">
          <cell r="C1501" t="str">
            <v/>
          </cell>
        </row>
        <row r="1501">
          <cell r="L1501" t="str">
            <v>C</v>
          </cell>
          <cell r="M1501" t="str">
            <v/>
          </cell>
        </row>
        <row r="1502">
          <cell r="C1502" t="str">
            <v/>
          </cell>
        </row>
        <row r="1502">
          <cell r="L1502" t="str">
            <v>C</v>
          </cell>
          <cell r="M1502" t="str">
            <v/>
          </cell>
        </row>
        <row r="1503">
          <cell r="C1503" t="str">
            <v/>
          </cell>
        </row>
        <row r="1503">
          <cell r="L1503" t="str">
            <v>C</v>
          </cell>
          <cell r="M1503" t="str">
            <v/>
          </cell>
        </row>
        <row r="1504">
          <cell r="C1504" t="str">
            <v/>
          </cell>
        </row>
        <row r="1504">
          <cell r="L1504" t="str">
            <v>C</v>
          </cell>
          <cell r="M1504" t="str">
            <v/>
          </cell>
        </row>
        <row r="1505">
          <cell r="C1505" t="str">
            <v/>
          </cell>
        </row>
        <row r="1505">
          <cell r="L1505" t="str">
            <v>C</v>
          </cell>
          <cell r="M1505" t="str">
            <v/>
          </cell>
        </row>
        <row r="1506">
          <cell r="C1506" t="str">
            <v/>
          </cell>
        </row>
        <row r="1506">
          <cell r="L1506" t="str">
            <v>C</v>
          </cell>
          <cell r="M1506" t="str">
            <v/>
          </cell>
        </row>
        <row r="1507">
          <cell r="C1507" t="str">
            <v/>
          </cell>
        </row>
        <row r="1507">
          <cell r="L1507" t="str">
            <v>C</v>
          </cell>
          <cell r="M1507" t="str">
            <v/>
          </cell>
        </row>
        <row r="1508">
          <cell r="C1508" t="str">
            <v/>
          </cell>
        </row>
        <row r="1508">
          <cell r="L1508" t="str">
            <v>C</v>
          </cell>
          <cell r="M1508" t="str">
            <v/>
          </cell>
        </row>
        <row r="1509">
          <cell r="C1509" t="str">
            <v/>
          </cell>
        </row>
        <row r="1509">
          <cell r="L1509" t="str">
            <v>C</v>
          </cell>
          <cell r="M1509" t="str">
            <v/>
          </cell>
        </row>
        <row r="1510">
          <cell r="C1510" t="str">
            <v/>
          </cell>
        </row>
        <row r="1510">
          <cell r="L1510" t="str">
            <v>C</v>
          </cell>
          <cell r="M1510" t="str">
            <v/>
          </cell>
        </row>
        <row r="1511">
          <cell r="C1511" t="str">
            <v/>
          </cell>
        </row>
        <row r="1511">
          <cell r="L1511" t="str">
            <v>C</v>
          </cell>
          <cell r="M1511" t="str">
            <v/>
          </cell>
        </row>
        <row r="1512">
          <cell r="C1512" t="str">
            <v/>
          </cell>
        </row>
        <row r="1512">
          <cell r="L1512" t="str">
            <v>C</v>
          </cell>
          <cell r="M1512" t="str">
            <v/>
          </cell>
        </row>
        <row r="1513">
          <cell r="C1513" t="str">
            <v/>
          </cell>
        </row>
        <row r="1513">
          <cell r="L1513" t="str">
            <v>C</v>
          </cell>
          <cell r="M1513" t="str">
            <v/>
          </cell>
        </row>
        <row r="1514">
          <cell r="C1514" t="str">
            <v/>
          </cell>
        </row>
        <row r="1514">
          <cell r="L1514" t="str">
            <v>C</v>
          </cell>
          <cell r="M1514" t="str">
            <v/>
          </cell>
        </row>
        <row r="1515">
          <cell r="C1515" t="str">
            <v/>
          </cell>
        </row>
        <row r="1515">
          <cell r="L1515" t="str">
            <v>C</v>
          </cell>
          <cell r="M1515" t="str">
            <v/>
          </cell>
        </row>
        <row r="1516">
          <cell r="C1516" t="str">
            <v/>
          </cell>
        </row>
        <row r="1516">
          <cell r="L1516" t="str">
            <v>C</v>
          </cell>
          <cell r="M1516" t="str">
            <v/>
          </cell>
        </row>
        <row r="1517">
          <cell r="C1517" t="str">
            <v/>
          </cell>
        </row>
        <row r="1517">
          <cell r="L1517" t="str">
            <v>C</v>
          </cell>
          <cell r="M1517" t="str">
            <v/>
          </cell>
        </row>
        <row r="1518">
          <cell r="C1518" t="str">
            <v/>
          </cell>
        </row>
        <row r="1518">
          <cell r="L1518" t="str">
            <v>C</v>
          </cell>
          <cell r="M1518" t="str">
            <v/>
          </cell>
        </row>
        <row r="1519">
          <cell r="C1519" t="str">
            <v/>
          </cell>
        </row>
        <row r="1519">
          <cell r="L1519" t="str">
            <v>C</v>
          </cell>
          <cell r="M1519" t="str">
            <v/>
          </cell>
        </row>
        <row r="1520">
          <cell r="C1520" t="str">
            <v/>
          </cell>
        </row>
        <row r="1520">
          <cell r="L1520" t="str">
            <v>C</v>
          </cell>
          <cell r="M1520" t="str">
            <v/>
          </cell>
        </row>
        <row r="1521">
          <cell r="C1521" t="str">
            <v/>
          </cell>
        </row>
        <row r="1521">
          <cell r="L1521" t="str">
            <v>C</v>
          </cell>
          <cell r="M1521" t="str">
            <v/>
          </cell>
        </row>
        <row r="1522">
          <cell r="C1522" t="str">
            <v/>
          </cell>
        </row>
        <row r="1522">
          <cell r="L1522" t="str">
            <v>C</v>
          </cell>
          <cell r="M1522" t="str">
            <v/>
          </cell>
        </row>
        <row r="1523">
          <cell r="C1523" t="str">
            <v/>
          </cell>
        </row>
        <row r="1523">
          <cell r="L1523" t="str">
            <v>C</v>
          </cell>
          <cell r="M1523" t="str">
            <v/>
          </cell>
        </row>
        <row r="1524">
          <cell r="C1524" t="str">
            <v/>
          </cell>
        </row>
        <row r="1524">
          <cell r="L1524" t="str">
            <v>C</v>
          </cell>
          <cell r="M1524" t="str">
            <v/>
          </cell>
        </row>
        <row r="1525">
          <cell r="C1525" t="str">
            <v/>
          </cell>
        </row>
        <row r="1525">
          <cell r="L1525" t="str">
            <v>C</v>
          </cell>
          <cell r="M1525" t="str">
            <v/>
          </cell>
        </row>
        <row r="1526">
          <cell r="C1526" t="str">
            <v/>
          </cell>
        </row>
        <row r="1526">
          <cell r="L1526" t="str">
            <v>C</v>
          </cell>
          <cell r="M1526" t="str">
            <v/>
          </cell>
        </row>
        <row r="1527">
          <cell r="C1527" t="str">
            <v/>
          </cell>
        </row>
        <row r="1527">
          <cell r="L1527" t="str">
            <v>C</v>
          </cell>
          <cell r="M1527" t="str">
            <v/>
          </cell>
        </row>
        <row r="1528">
          <cell r="C1528" t="str">
            <v/>
          </cell>
        </row>
        <row r="1528">
          <cell r="L1528" t="str">
            <v>C</v>
          </cell>
          <cell r="M1528" t="str">
            <v/>
          </cell>
        </row>
        <row r="1529">
          <cell r="C1529" t="str">
            <v/>
          </cell>
        </row>
        <row r="1529">
          <cell r="L1529" t="str">
            <v>C</v>
          </cell>
          <cell r="M1529" t="str">
            <v/>
          </cell>
        </row>
        <row r="1530">
          <cell r="C1530" t="str">
            <v/>
          </cell>
        </row>
        <row r="1530">
          <cell r="L1530" t="str">
            <v>C</v>
          </cell>
          <cell r="M1530" t="str">
            <v/>
          </cell>
        </row>
        <row r="1531">
          <cell r="C1531" t="str">
            <v/>
          </cell>
        </row>
        <row r="1531">
          <cell r="L1531" t="str">
            <v>C</v>
          </cell>
          <cell r="M1531" t="str">
            <v/>
          </cell>
        </row>
        <row r="1532">
          <cell r="C1532" t="str">
            <v/>
          </cell>
        </row>
        <row r="1532">
          <cell r="L1532" t="str">
            <v>C</v>
          </cell>
          <cell r="M1532" t="str">
            <v/>
          </cell>
        </row>
        <row r="1533">
          <cell r="C1533" t="str">
            <v/>
          </cell>
        </row>
        <row r="1533">
          <cell r="L1533" t="str">
            <v>C</v>
          </cell>
          <cell r="M1533" t="str">
            <v/>
          </cell>
        </row>
        <row r="1534">
          <cell r="C1534" t="str">
            <v/>
          </cell>
        </row>
        <row r="1534">
          <cell r="L1534" t="str">
            <v>C</v>
          </cell>
          <cell r="M1534" t="str">
            <v/>
          </cell>
        </row>
        <row r="1535">
          <cell r="C1535" t="str">
            <v/>
          </cell>
        </row>
        <row r="1535">
          <cell r="L1535" t="str">
            <v>C</v>
          </cell>
          <cell r="M1535" t="str">
            <v/>
          </cell>
        </row>
        <row r="1536">
          <cell r="C1536" t="str">
            <v/>
          </cell>
        </row>
        <row r="1536">
          <cell r="L1536" t="str">
            <v>C</v>
          </cell>
          <cell r="M1536" t="str">
            <v/>
          </cell>
        </row>
        <row r="1537">
          <cell r="C1537" t="str">
            <v/>
          </cell>
        </row>
        <row r="1537">
          <cell r="L1537" t="str">
            <v>C</v>
          </cell>
          <cell r="M1537" t="str">
            <v/>
          </cell>
        </row>
        <row r="1538">
          <cell r="C1538" t="str">
            <v/>
          </cell>
        </row>
        <row r="1538">
          <cell r="L1538" t="str">
            <v>C</v>
          </cell>
          <cell r="M1538" t="str">
            <v/>
          </cell>
        </row>
        <row r="1539">
          <cell r="C1539" t="str">
            <v/>
          </cell>
        </row>
        <row r="1539">
          <cell r="L1539" t="str">
            <v>C</v>
          </cell>
          <cell r="M1539" t="str">
            <v/>
          </cell>
        </row>
        <row r="1540">
          <cell r="C1540" t="str">
            <v/>
          </cell>
        </row>
        <row r="1540">
          <cell r="L1540" t="str">
            <v>C</v>
          </cell>
          <cell r="M1540" t="str">
            <v/>
          </cell>
        </row>
        <row r="1541">
          <cell r="C1541" t="str">
            <v/>
          </cell>
        </row>
        <row r="1541">
          <cell r="L1541" t="str">
            <v>C</v>
          </cell>
          <cell r="M1541" t="str">
            <v/>
          </cell>
        </row>
        <row r="1542">
          <cell r="C1542" t="str">
            <v/>
          </cell>
        </row>
        <row r="1542">
          <cell r="L1542" t="str">
            <v>C</v>
          </cell>
          <cell r="M1542" t="str">
            <v/>
          </cell>
        </row>
        <row r="1543">
          <cell r="C1543" t="str">
            <v/>
          </cell>
        </row>
        <row r="1543">
          <cell r="L1543" t="str">
            <v>C</v>
          </cell>
          <cell r="M1543" t="str">
            <v/>
          </cell>
        </row>
        <row r="1544">
          <cell r="C1544" t="str">
            <v/>
          </cell>
        </row>
        <row r="1544">
          <cell r="L1544" t="str">
            <v>C</v>
          </cell>
          <cell r="M1544" t="str">
            <v/>
          </cell>
        </row>
        <row r="1545">
          <cell r="C1545" t="str">
            <v/>
          </cell>
        </row>
        <row r="1545">
          <cell r="L1545" t="str">
            <v>C</v>
          </cell>
          <cell r="M1545" t="str">
            <v/>
          </cell>
        </row>
        <row r="1546">
          <cell r="C1546" t="str">
            <v/>
          </cell>
        </row>
        <row r="1546">
          <cell r="L1546" t="str">
            <v>C</v>
          </cell>
          <cell r="M1546" t="str">
            <v/>
          </cell>
        </row>
        <row r="1547">
          <cell r="C1547" t="str">
            <v/>
          </cell>
        </row>
        <row r="1547">
          <cell r="L1547" t="str">
            <v>C</v>
          </cell>
          <cell r="M1547" t="str">
            <v/>
          </cell>
        </row>
        <row r="1548">
          <cell r="C1548" t="str">
            <v/>
          </cell>
        </row>
        <row r="1548">
          <cell r="L1548" t="str">
            <v>C</v>
          </cell>
          <cell r="M1548" t="str">
            <v/>
          </cell>
        </row>
        <row r="1549">
          <cell r="C1549" t="str">
            <v/>
          </cell>
        </row>
        <row r="1549">
          <cell r="L1549" t="str">
            <v>C</v>
          </cell>
          <cell r="M1549" t="str">
            <v/>
          </cell>
        </row>
        <row r="1550">
          <cell r="C1550" t="str">
            <v/>
          </cell>
        </row>
        <row r="1550">
          <cell r="L1550" t="str">
            <v>C</v>
          </cell>
          <cell r="M1550" t="str">
            <v/>
          </cell>
        </row>
        <row r="1551">
          <cell r="C1551" t="str">
            <v/>
          </cell>
        </row>
        <row r="1551">
          <cell r="L1551" t="str">
            <v>C</v>
          </cell>
          <cell r="M1551" t="str">
            <v/>
          </cell>
        </row>
        <row r="1552">
          <cell r="C1552" t="str">
            <v/>
          </cell>
        </row>
        <row r="1552">
          <cell r="L1552" t="str">
            <v>C</v>
          </cell>
          <cell r="M1552" t="str">
            <v/>
          </cell>
        </row>
        <row r="1553">
          <cell r="C1553" t="str">
            <v/>
          </cell>
        </row>
        <row r="1553">
          <cell r="L1553" t="str">
            <v>C</v>
          </cell>
          <cell r="M1553" t="str">
            <v/>
          </cell>
        </row>
        <row r="1554">
          <cell r="C1554" t="str">
            <v/>
          </cell>
        </row>
        <row r="1554">
          <cell r="L1554" t="str">
            <v>C</v>
          </cell>
          <cell r="M1554" t="str">
            <v/>
          </cell>
        </row>
        <row r="1555">
          <cell r="C1555" t="str">
            <v/>
          </cell>
        </row>
        <row r="1555">
          <cell r="L1555" t="str">
            <v>C</v>
          </cell>
          <cell r="M1555" t="str">
            <v/>
          </cell>
        </row>
        <row r="1556">
          <cell r="C1556" t="str">
            <v/>
          </cell>
        </row>
        <row r="1556">
          <cell r="L1556" t="str">
            <v>C</v>
          </cell>
          <cell r="M1556" t="str">
            <v/>
          </cell>
        </row>
        <row r="1557">
          <cell r="C1557" t="str">
            <v/>
          </cell>
        </row>
        <row r="1557">
          <cell r="L1557" t="str">
            <v>C</v>
          </cell>
          <cell r="M1557" t="str">
            <v/>
          </cell>
        </row>
        <row r="1558">
          <cell r="C1558" t="str">
            <v/>
          </cell>
        </row>
        <row r="1558">
          <cell r="L1558" t="str">
            <v>C</v>
          </cell>
          <cell r="M1558" t="str">
            <v/>
          </cell>
        </row>
        <row r="1559">
          <cell r="A1559" t="str">
            <v>RARE (500 entries maximum)</v>
          </cell>
        </row>
        <row r="1560">
          <cell r="A1560">
            <v>900</v>
          </cell>
          <cell r="B1560" t="str">
            <v>Slav &amp; Mike Shchrebakov</v>
          </cell>
          <cell r="C1560">
            <v>5</v>
          </cell>
          <cell r="D1560">
            <v>3103</v>
          </cell>
          <cell r="E1560">
            <v>31</v>
          </cell>
          <cell r="F1560" t="str">
            <v>Hen</v>
          </cell>
          <cell r="G1560" t="str">
            <v>Old</v>
          </cell>
          <cell r="H1560" t="str">
            <v>S&amp;M</v>
          </cell>
          <cell r="I1560">
            <v>7</v>
          </cell>
          <cell r="J1560">
            <v>2015</v>
          </cell>
          <cell r="K1560" t="str">
            <v>Clearwing Sky</v>
          </cell>
          <cell r="L1560" t="str">
            <v>I</v>
          </cell>
          <cell r="M1560">
            <v>900</v>
          </cell>
        </row>
        <row r="1561">
          <cell r="A1561">
            <v>946</v>
          </cell>
          <cell r="B1561" t="str">
            <v>Maureen Broderick</v>
          </cell>
          <cell r="C1561">
            <v>36</v>
          </cell>
          <cell r="D1561">
            <v>3102</v>
          </cell>
          <cell r="E1561">
            <v>31</v>
          </cell>
          <cell r="F1561" t="str">
            <v>Cock</v>
          </cell>
          <cell r="G1561" t="str">
            <v>Young</v>
          </cell>
          <cell r="H1561" t="str">
            <v>MAB</v>
          </cell>
          <cell r="I1561">
            <v>4</v>
          </cell>
          <cell r="J1561">
            <v>2016</v>
          </cell>
          <cell r="K1561" t="str">
            <v>Clearwing Light Green</v>
          </cell>
          <cell r="L1561" t="str">
            <v>C</v>
          </cell>
          <cell r="M1561">
            <v>946</v>
          </cell>
        </row>
        <row r="1562">
          <cell r="A1562">
            <v>947</v>
          </cell>
          <cell r="B1562" t="str">
            <v>Maureen Broderick</v>
          </cell>
          <cell r="C1562">
            <v>36</v>
          </cell>
          <cell r="D1562">
            <v>3202</v>
          </cell>
          <cell r="E1562">
            <v>32</v>
          </cell>
          <cell r="F1562" t="str">
            <v>Cock</v>
          </cell>
          <cell r="G1562" t="str">
            <v>Young</v>
          </cell>
          <cell r="H1562" t="str">
            <v>MAB</v>
          </cell>
          <cell r="I1562">
            <v>2</v>
          </cell>
          <cell r="J1562">
            <v>2016</v>
          </cell>
          <cell r="K1562" t="str">
            <v>Full Body Colored Greywing Y/F Cobalt</v>
          </cell>
          <cell r="L1562" t="str">
            <v>C</v>
          </cell>
          <cell r="M1562">
            <v>947</v>
          </cell>
        </row>
        <row r="1563">
          <cell r="A1563">
            <v>948</v>
          </cell>
          <cell r="B1563" t="str">
            <v>Maureen Broderick</v>
          </cell>
          <cell r="C1563">
            <v>36</v>
          </cell>
          <cell r="D1563">
            <v>3801</v>
          </cell>
          <cell r="E1563">
            <v>38</v>
          </cell>
          <cell r="F1563" t="str">
            <v>Cock</v>
          </cell>
          <cell r="G1563" t="str">
            <v>Old</v>
          </cell>
          <cell r="H1563" t="str">
            <v>MAB</v>
          </cell>
          <cell r="I1563">
            <v>29</v>
          </cell>
          <cell r="J1563">
            <v>2014</v>
          </cell>
          <cell r="K1563" t="str">
            <v>Dark-Eyed Clear White</v>
          </cell>
          <cell r="L1563" t="str">
            <v>C</v>
          </cell>
          <cell r="M1563">
            <v>948</v>
          </cell>
        </row>
        <row r="1564">
          <cell r="A1564">
            <v>949</v>
          </cell>
          <cell r="B1564" t="str">
            <v>Maureen Broderick</v>
          </cell>
          <cell r="C1564">
            <v>36</v>
          </cell>
          <cell r="D1564">
            <v>3901</v>
          </cell>
          <cell r="E1564">
            <v>39</v>
          </cell>
          <cell r="F1564" t="str">
            <v>Cock</v>
          </cell>
          <cell r="G1564" t="str">
            <v>Old</v>
          </cell>
          <cell r="H1564" t="str">
            <v>75Z</v>
          </cell>
          <cell r="I1564">
            <v>73</v>
          </cell>
          <cell r="J1564">
            <v>2014</v>
          </cell>
          <cell r="K1564" t="str">
            <v>Easley Clearbody Opaline Light Green</v>
          </cell>
          <cell r="L1564" t="str">
            <v>C</v>
          </cell>
          <cell r="M1564">
            <v>949</v>
          </cell>
        </row>
        <row r="1565">
          <cell r="A1565">
            <v>950</v>
          </cell>
          <cell r="B1565" t="str">
            <v>Maureen Broderick</v>
          </cell>
          <cell r="C1565">
            <v>36</v>
          </cell>
          <cell r="D1565">
            <v>3902</v>
          </cell>
          <cell r="E1565">
            <v>39</v>
          </cell>
          <cell r="F1565" t="str">
            <v>Cock</v>
          </cell>
          <cell r="G1565" t="str">
            <v>Young</v>
          </cell>
          <cell r="H1565" t="str">
            <v>MAB</v>
          </cell>
          <cell r="I1565">
            <v>5</v>
          </cell>
          <cell r="J1565">
            <v>2016</v>
          </cell>
          <cell r="K1565" t="str">
            <v>Easley Clearbody Opaline Light Green</v>
          </cell>
          <cell r="L1565" t="str">
            <v>C</v>
          </cell>
          <cell r="M1565">
            <v>950</v>
          </cell>
        </row>
        <row r="1566">
          <cell r="A1566">
            <v>951</v>
          </cell>
          <cell r="B1566" t="str">
            <v>Maureen Broderick</v>
          </cell>
          <cell r="C1566">
            <v>36</v>
          </cell>
          <cell r="D1566">
            <v>4004</v>
          </cell>
          <cell r="E1566">
            <v>40</v>
          </cell>
          <cell r="F1566" t="str">
            <v>Hen</v>
          </cell>
          <cell r="G1566" t="str">
            <v>Young</v>
          </cell>
          <cell r="H1566" t="str">
            <v>MAB</v>
          </cell>
          <cell r="I1566">
            <v>9</v>
          </cell>
          <cell r="J1566">
            <v>2016</v>
          </cell>
          <cell r="K1566" t="str">
            <v>Cinnamon Opaline Yellow ECB</v>
          </cell>
          <cell r="L1566" t="str">
            <v>C</v>
          </cell>
          <cell r="M1566">
            <v>951</v>
          </cell>
        </row>
        <row r="1567">
          <cell r="A1567">
            <v>952</v>
          </cell>
          <cell r="B1567" t="str">
            <v>Maureen Broderick</v>
          </cell>
          <cell r="C1567">
            <v>36</v>
          </cell>
          <cell r="D1567">
            <v>3604</v>
          </cell>
          <cell r="E1567">
            <v>36</v>
          </cell>
          <cell r="F1567" t="str">
            <v>Hen</v>
          </cell>
          <cell r="G1567" t="str">
            <v>Young</v>
          </cell>
          <cell r="H1567" t="str">
            <v>MAB</v>
          </cell>
          <cell r="I1567">
            <v>52</v>
          </cell>
          <cell r="J1567">
            <v>2016</v>
          </cell>
          <cell r="K1567" t="str">
            <v>Slate Opaline</v>
          </cell>
          <cell r="L1567" t="str">
            <v>C</v>
          </cell>
          <cell r="M1567">
            <v>952</v>
          </cell>
        </row>
        <row r="1568">
          <cell r="C1568" t="str">
            <v/>
          </cell>
        </row>
        <row r="1568">
          <cell r="M1568" t="str">
            <v/>
          </cell>
        </row>
        <row r="1569">
          <cell r="C1569" t="str">
            <v/>
          </cell>
        </row>
        <row r="1569">
          <cell r="M1569" t="str">
            <v/>
          </cell>
        </row>
        <row r="1570">
          <cell r="C1570" t="str">
            <v/>
          </cell>
        </row>
        <row r="1570">
          <cell r="M1570" t="str">
            <v/>
          </cell>
        </row>
        <row r="1571">
          <cell r="C1571" t="str">
            <v/>
          </cell>
        </row>
        <row r="1571">
          <cell r="M1571" t="str">
            <v/>
          </cell>
        </row>
        <row r="1572">
          <cell r="C1572" t="str">
            <v/>
          </cell>
        </row>
        <row r="1572">
          <cell r="M1572" t="str">
            <v/>
          </cell>
        </row>
        <row r="1573">
          <cell r="C1573" t="str">
            <v/>
          </cell>
        </row>
        <row r="1573">
          <cell r="M1573" t="str">
            <v/>
          </cell>
        </row>
        <row r="1574">
          <cell r="C1574" t="str">
            <v/>
          </cell>
        </row>
        <row r="1574">
          <cell r="M1574" t="str">
            <v/>
          </cell>
        </row>
        <row r="1575">
          <cell r="C1575" t="str">
            <v/>
          </cell>
        </row>
        <row r="1575">
          <cell r="M1575" t="str">
            <v/>
          </cell>
        </row>
        <row r="1576">
          <cell r="C1576" t="str">
            <v/>
          </cell>
        </row>
        <row r="1576">
          <cell r="M1576" t="str">
            <v/>
          </cell>
        </row>
        <row r="1577">
          <cell r="C1577" t="str">
            <v/>
          </cell>
        </row>
        <row r="1577">
          <cell r="M1577" t="str">
            <v/>
          </cell>
        </row>
        <row r="1578">
          <cell r="C1578" t="str">
            <v/>
          </cell>
        </row>
        <row r="1578">
          <cell r="M1578" t="str">
            <v/>
          </cell>
        </row>
        <row r="1579">
          <cell r="C1579" t="str">
            <v/>
          </cell>
        </row>
        <row r="1579">
          <cell r="M1579" t="str">
            <v/>
          </cell>
        </row>
        <row r="1580">
          <cell r="C1580" t="str">
            <v/>
          </cell>
        </row>
        <row r="1580">
          <cell r="M1580" t="str">
            <v/>
          </cell>
        </row>
        <row r="1581">
          <cell r="C1581" t="str">
            <v/>
          </cell>
        </row>
        <row r="1581">
          <cell r="M1581" t="str">
            <v/>
          </cell>
        </row>
        <row r="1582">
          <cell r="C1582" t="str">
            <v/>
          </cell>
        </row>
        <row r="1582">
          <cell r="M1582" t="str">
            <v/>
          </cell>
        </row>
        <row r="1583">
          <cell r="C1583" t="str">
            <v/>
          </cell>
        </row>
        <row r="1583">
          <cell r="M1583" t="str">
            <v/>
          </cell>
        </row>
        <row r="1584">
          <cell r="C1584" t="str">
            <v/>
          </cell>
        </row>
        <row r="1584">
          <cell r="M1584" t="str">
            <v/>
          </cell>
        </row>
        <row r="1585">
          <cell r="C1585" t="str">
            <v/>
          </cell>
        </row>
        <row r="1585">
          <cell r="M1585" t="str">
            <v/>
          </cell>
        </row>
        <row r="1586">
          <cell r="C1586" t="str">
            <v/>
          </cell>
        </row>
        <row r="1586">
          <cell r="M1586" t="str">
            <v/>
          </cell>
        </row>
        <row r="1587">
          <cell r="C1587" t="str">
            <v/>
          </cell>
        </row>
        <row r="1587">
          <cell r="M1587" t="str">
            <v/>
          </cell>
        </row>
        <row r="1588">
          <cell r="C1588" t="str">
            <v/>
          </cell>
        </row>
        <row r="1588">
          <cell r="M1588" t="str">
            <v/>
          </cell>
        </row>
        <row r="1589">
          <cell r="C1589" t="str">
            <v/>
          </cell>
        </row>
        <row r="1589">
          <cell r="M1589" t="str">
            <v/>
          </cell>
        </row>
        <row r="1590">
          <cell r="C1590" t="str">
            <v/>
          </cell>
        </row>
        <row r="1590">
          <cell r="M1590" t="str">
            <v/>
          </cell>
        </row>
        <row r="1591">
          <cell r="C1591" t="str">
            <v/>
          </cell>
        </row>
        <row r="1591">
          <cell r="M1591" t="str">
            <v/>
          </cell>
        </row>
        <row r="1592">
          <cell r="C1592" t="str">
            <v/>
          </cell>
        </row>
        <row r="1592">
          <cell r="M1592" t="str">
            <v/>
          </cell>
        </row>
        <row r="1593">
          <cell r="C1593" t="str">
            <v/>
          </cell>
        </row>
        <row r="1593">
          <cell r="M1593" t="str">
            <v/>
          </cell>
        </row>
        <row r="1594">
          <cell r="C1594" t="str">
            <v/>
          </cell>
        </row>
        <row r="1594">
          <cell r="M1594" t="str">
            <v/>
          </cell>
        </row>
        <row r="1595">
          <cell r="C1595" t="str">
            <v/>
          </cell>
        </row>
        <row r="1595">
          <cell r="M1595" t="str">
            <v/>
          </cell>
        </row>
        <row r="1596">
          <cell r="C1596" t="str">
            <v/>
          </cell>
        </row>
        <row r="1596">
          <cell r="M1596" t="str">
            <v/>
          </cell>
        </row>
        <row r="1597">
          <cell r="C1597" t="str">
            <v/>
          </cell>
        </row>
        <row r="1597">
          <cell r="M1597" t="str">
            <v/>
          </cell>
        </row>
        <row r="1598">
          <cell r="C1598" t="str">
            <v/>
          </cell>
        </row>
        <row r="1598">
          <cell r="M1598" t="str">
            <v/>
          </cell>
        </row>
        <row r="1599">
          <cell r="C1599" t="str">
            <v/>
          </cell>
        </row>
        <row r="1599">
          <cell r="M1599" t="str">
            <v/>
          </cell>
        </row>
        <row r="1600">
          <cell r="C1600" t="str">
            <v/>
          </cell>
        </row>
        <row r="1600">
          <cell r="M1600" t="str">
            <v/>
          </cell>
        </row>
        <row r="1601">
          <cell r="C1601" t="str">
            <v/>
          </cell>
        </row>
        <row r="1601">
          <cell r="M1601" t="str">
            <v/>
          </cell>
        </row>
        <row r="1602">
          <cell r="C1602" t="str">
            <v/>
          </cell>
        </row>
        <row r="1602">
          <cell r="M1602" t="str">
            <v/>
          </cell>
        </row>
        <row r="1603">
          <cell r="C1603" t="str">
            <v/>
          </cell>
        </row>
        <row r="1603">
          <cell r="M1603" t="str">
            <v/>
          </cell>
        </row>
        <row r="1604">
          <cell r="C1604" t="str">
            <v/>
          </cell>
        </row>
        <row r="1604">
          <cell r="M1604" t="str">
            <v/>
          </cell>
        </row>
        <row r="1605">
          <cell r="C1605" t="str">
            <v/>
          </cell>
        </row>
        <row r="1605">
          <cell r="M1605" t="str">
            <v/>
          </cell>
        </row>
        <row r="1606">
          <cell r="C1606" t="str">
            <v/>
          </cell>
        </row>
        <row r="1606">
          <cell r="M1606" t="str">
            <v/>
          </cell>
        </row>
        <row r="1607">
          <cell r="C1607" t="str">
            <v/>
          </cell>
        </row>
        <row r="1607">
          <cell r="M1607" t="str">
            <v/>
          </cell>
        </row>
        <row r="1608">
          <cell r="C1608" t="str">
            <v/>
          </cell>
        </row>
        <row r="1608">
          <cell r="M1608" t="str">
            <v/>
          </cell>
        </row>
        <row r="1609">
          <cell r="C1609" t="str">
            <v/>
          </cell>
        </row>
        <row r="1609">
          <cell r="M1609" t="str">
            <v/>
          </cell>
        </row>
        <row r="1610">
          <cell r="C1610" t="str">
            <v/>
          </cell>
        </row>
        <row r="1610">
          <cell r="M1610" t="str">
            <v/>
          </cell>
        </row>
        <row r="1611">
          <cell r="C1611" t="str">
            <v/>
          </cell>
        </row>
        <row r="1611">
          <cell r="M1611" t="str">
            <v/>
          </cell>
        </row>
        <row r="1612">
          <cell r="C1612" t="str">
            <v/>
          </cell>
        </row>
        <row r="1612">
          <cell r="M1612" t="str">
            <v/>
          </cell>
        </row>
        <row r="1613">
          <cell r="C1613" t="str">
            <v/>
          </cell>
        </row>
        <row r="1613">
          <cell r="M1613" t="str">
            <v/>
          </cell>
        </row>
        <row r="1614">
          <cell r="C1614" t="str">
            <v/>
          </cell>
        </row>
        <row r="1614">
          <cell r="M1614" t="str">
            <v/>
          </cell>
        </row>
        <row r="1615">
          <cell r="C1615" t="str">
            <v/>
          </cell>
        </row>
        <row r="1615">
          <cell r="M1615" t="str">
            <v/>
          </cell>
        </row>
        <row r="1616">
          <cell r="C1616" t="str">
            <v/>
          </cell>
        </row>
        <row r="1616">
          <cell r="M1616" t="str">
            <v/>
          </cell>
        </row>
        <row r="1617">
          <cell r="C1617" t="str">
            <v/>
          </cell>
        </row>
        <row r="1617">
          <cell r="M1617" t="str">
            <v/>
          </cell>
        </row>
        <row r="1618">
          <cell r="C1618" t="str">
            <v/>
          </cell>
        </row>
        <row r="1618">
          <cell r="M1618" t="str">
            <v/>
          </cell>
        </row>
        <row r="1619">
          <cell r="C1619" t="str">
            <v/>
          </cell>
        </row>
        <row r="1619">
          <cell r="M1619" t="str">
            <v/>
          </cell>
        </row>
        <row r="1620">
          <cell r="C1620" t="str">
            <v/>
          </cell>
        </row>
        <row r="1620">
          <cell r="M1620" t="str">
            <v/>
          </cell>
        </row>
        <row r="1621">
          <cell r="C1621" t="str">
            <v/>
          </cell>
        </row>
        <row r="1621">
          <cell r="M1621" t="str">
            <v/>
          </cell>
        </row>
        <row r="1622">
          <cell r="C1622" t="str">
            <v/>
          </cell>
        </row>
        <row r="1622">
          <cell r="M1622" t="str">
            <v/>
          </cell>
        </row>
        <row r="1623">
          <cell r="C1623" t="str">
            <v/>
          </cell>
        </row>
        <row r="1623">
          <cell r="M1623" t="str">
            <v/>
          </cell>
        </row>
        <row r="1624">
          <cell r="C1624" t="str">
            <v/>
          </cell>
        </row>
        <row r="1624">
          <cell r="M1624" t="str">
            <v/>
          </cell>
        </row>
        <row r="1625">
          <cell r="C1625" t="str">
            <v/>
          </cell>
        </row>
        <row r="1625">
          <cell r="M1625" t="str">
            <v/>
          </cell>
        </row>
        <row r="1626">
          <cell r="C1626" t="str">
            <v/>
          </cell>
        </row>
        <row r="1626">
          <cell r="M1626" t="str">
            <v/>
          </cell>
        </row>
        <row r="1627">
          <cell r="C1627" t="str">
            <v/>
          </cell>
        </row>
        <row r="1627">
          <cell r="M1627" t="str">
            <v/>
          </cell>
        </row>
        <row r="1628">
          <cell r="C1628" t="str">
            <v/>
          </cell>
        </row>
        <row r="1628">
          <cell r="M1628" t="str">
            <v/>
          </cell>
        </row>
        <row r="1629">
          <cell r="C1629" t="str">
            <v/>
          </cell>
        </row>
        <row r="1629">
          <cell r="M1629" t="str">
            <v/>
          </cell>
        </row>
        <row r="1630">
          <cell r="C1630" t="str">
            <v/>
          </cell>
        </row>
        <row r="1630">
          <cell r="M1630" t="str">
            <v/>
          </cell>
        </row>
        <row r="1631">
          <cell r="C1631" t="str">
            <v/>
          </cell>
        </row>
        <row r="1631">
          <cell r="M1631" t="str">
            <v/>
          </cell>
        </row>
        <row r="1632">
          <cell r="C1632" t="str">
            <v/>
          </cell>
        </row>
        <row r="1632">
          <cell r="M1632" t="str">
            <v/>
          </cell>
        </row>
        <row r="1633">
          <cell r="C1633" t="str">
            <v/>
          </cell>
        </row>
        <row r="1633">
          <cell r="M1633" t="str">
            <v/>
          </cell>
        </row>
        <row r="1634">
          <cell r="C1634" t="str">
            <v/>
          </cell>
        </row>
        <row r="1634">
          <cell r="M1634" t="str">
            <v/>
          </cell>
        </row>
        <row r="1635">
          <cell r="C1635" t="str">
            <v/>
          </cell>
        </row>
        <row r="1635">
          <cell r="M1635" t="str">
            <v/>
          </cell>
        </row>
        <row r="1636">
          <cell r="C1636" t="str">
            <v/>
          </cell>
        </row>
        <row r="1636">
          <cell r="M1636" t="str">
            <v/>
          </cell>
        </row>
        <row r="1637">
          <cell r="C1637" t="str">
            <v/>
          </cell>
        </row>
        <row r="1637">
          <cell r="M1637" t="str">
            <v/>
          </cell>
        </row>
        <row r="1638">
          <cell r="C1638" t="str">
            <v/>
          </cell>
        </row>
        <row r="1638">
          <cell r="M1638" t="str">
            <v/>
          </cell>
        </row>
        <row r="1639">
          <cell r="C1639" t="str">
            <v/>
          </cell>
        </row>
        <row r="1639">
          <cell r="M1639" t="str">
            <v/>
          </cell>
        </row>
        <row r="1640">
          <cell r="C1640" t="str">
            <v/>
          </cell>
        </row>
        <row r="1640">
          <cell r="M1640" t="str">
            <v/>
          </cell>
        </row>
        <row r="1641">
          <cell r="C1641" t="str">
            <v/>
          </cell>
        </row>
        <row r="1641">
          <cell r="M1641" t="str">
            <v/>
          </cell>
        </row>
        <row r="1642">
          <cell r="C1642" t="str">
            <v/>
          </cell>
        </row>
        <row r="1642">
          <cell r="M1642" t="str">
            <v/>
          </cell>
        </row>
        <row r="1643">
          <cell r="C1643" t="str">
            <v/>
          </cell>
        </row>
        <row r="1643">
          <cell r="M1643" t="str">
            <v/>
          </cell>
        </row>
        <row r="1644">
          <cell r="C1644" t="str">
            <v/>
          </cell>
        </row>
        <row r="1644">
          <cell r="M1644" t="str">
            <v/>
          </cell>
        </row>
        <row r="1645">
          <cell r="C1645" t="str">
            <v/>
          </cell>
        </row>
        <row r="1645">
          <cell r="M1645" t="str">
            <v/>
          </cell>
        </row>
        <row r="1646">
          <cell r="C1646" t="str">
            <v/>
          </cell>
        </row>
        <row r="1646">
          <cell r="M1646" t="str">
            <v/>
          </cell>
        </row>
        <row r="1647">
          <cell r="C1647" t="str">
            <v/>
          </cell>
        </row>
        <row r="1647">
          <cell r="M1647" t="str">
            <v/>
          </cell>
        </row>
        <row r="1648">
          <cell r="C1648" t="str">
            <v/>
          </cell>
        </row>
        <row r="1648">
          <cell r="M1648" t="str">
            <v/>
          </cell>
        </row>
        <row r="1649">
          <cell r="C1649" t="str">
            <v/>
          </cell>
        </row>
        <row r="1649">
          <cell r="M1649" t="str">
            <v/>
          </cell>
        </row>
        <row r="1650">
          <cell r="C1650" t="str">
            <v/>
          </cell>
        </row>
        <row r="1650">
          <cell r="M1650" t="str">
            <v/>
          </cell>
        </row>
        <row r="1651">
          <cell r="C1651" t="str">
            <v/>
          </cell>
        </row>
        <row r="1651">
          <cell r="M1651" t="str">
            <v/>
          </cell>
        </row>
        <row r="1652">
          <cell r="C1652" t="str">
            <v/>
          </cell>
        </row>
        <row r="1652">
          <cell r="M1652" t="str">
            <v/>
          </cell>
        </row>
        <row r="1653">
          <cell r="C1653" t="str">
            <v/>
          </cell>
        </row>
        <row r="1653">
          <cell r="M1653" t="str">
            <v/>
          </cell>
        </row>
        <row r="1654">
          <cell r="C1654" t="str">
            <v/>
          </cell>
        </row>
        <row r="1654">
          <cell r="M1654" t="str">
            <v/>
          </cell>
        </row>
        <row r="1655">
          <cell r="C1655" t="str">
            <v/>
          </cell>
        </row>
        <row r="1655">
          <cell r="M1655" t="str">
            <v/>
          </cell>
        </row>
        <row r="1656">
          <cell r="C1656" t="str">
            <v/>
          </cell>
        </row>
        <row r="1656">
          <cell r="M1656" t="str">
            <v/>
          </cell>
        </row>
        <row r="1657">
          <cell r="C1657" t="str">
            <v/>
          </cell>
        </row>
        <row r="1657">
          <cell r="M1657" t="str">
            <v/>
          </cell>
        </row>
        <row r="1658">
          <cell r="C1658" t="str">
            <v/>
          </cell>
        </row>
        <row r="1658">
          <cell r="M1658" t="str">
            <v/>
          </cell>
        </row>
        <row r="1659">
          <cell r="C1659" t="str">
            <v/>
          </cell>
        </row>
        <row r="1659">
          <cell r="M1659" t="str">
            <v/>
          </cell>
        </row>
        <row r="1660">
          <cell r="C1660" t="str">
            <v/>
          </cell>
        </row>
        <row r="1660">
          <cell r="M1660" t="str">
            <v/>
          </cell>
        </row>
        <row r="1661">
          <cell r="C1661" t="str">
            <v/>
          </cell>
        </row>
        <row r="1661">
          <cell r="M1661" t="str">
            <v/>
          </cell>
        </row>
        <row r="1662">
          <cell r="C1662" t="str">
            <v/>
          </cell>
        </row>
        <row r="1662">
          <cell r="M1662" t="str">
            <v/>
          </cell>
        </row>
        <row r="1663">
          <cell r="C1663" t="str">
            <v/>
          </cell>
        </row>
        <row r="1663">
          <cell r="M1663" t="str">
            <v/>
          </cell>
        </row>
        <row r="1664">
          <cell r="C1664" t="str">
            <v/>
          </cell>
        </row>
        <row r="1664">
          <cell r="M1664" t="str">
            <v/>
          </cell>
        </row>
        <row r="1665">
          <cell r="C1665" t="str">
            <v/>
          </cell>
        </row>
        <row r="1665">
          <cell r="M1665" t="str">
            <v/>
          </cell>
        </row>
        <row r="1666">
          <cell r="C1666" t="str">
            <v/>
          </cell>
        </row>
        <row r="1666">
          <cell r="M1666" t="str">
            <v/>
          </cell>
        </row>
        <row r="1667">
          <cell r="C1667" t="str">
            <v/>
          </cell>
        </row>
        <row r="1667">
          <cell r="M1667" t="str">
            <v/>
          </cell>
        </row>
        <row r="1668">
          <cell r="C1668" t="str">
            <v/>
          </cell>
        </row>
        <row r="1668">
          <cell r="M1668" t="str">
            <v/>
          </cell>
        </row>
        <row r="1669">
          <cell r="C1669" t="str">
            <v/>
          </cell>
        </row>
        <row r="1669">
          <cell r="M1669" t="str">
            <v/>
          </cell>
        </row>
        <row r="1670">
          <cell r="C1670" t="str">
            <v/>
          </cell>
        </row>
        <row r="1670">
          <cell r="M1670" t="str">
            <v/>
          </cell>
        </row>
        <row r="1671">
          <cell r="C1671" t="str">
            <v/>
          </cell>
        </row>
        <row r="1671">
          <cell r="M1671" t="str">
            <v/>
          </cell>
        </row>
        <row r="1672">
          <cell r="C1672" t="str">
            <v/>
          </cell>
        </row>
        <row r="1672">
          <cell r="M1672" t="str">
            <v/>
          </cell>
        </row>
        <row r="1673">
          <cell r="C1673" t="str">
            <v/>
          </cell>
        </row>
        <row r="1673">
          <cell r="M1673" t="str">
            <v/>
          </cell>
        </row>
        <row r="1674">
          <cell r="C1674" t="str">
            <v/>
          </cell>
        </row>
        <row r="1674">
          <cell r="M1674" t="str">
            <v/>
          </cell>
        </row>
        <row r="1675">
          <cell r="C1675" t="str">
            <v/>
          </cell>
        </row>
        <row r="1675">
          <cell r="M1675" t="str">
            <v/>
          </cell>
        </row>
        <row r="1676">
          <cell r="C1676" t="str">
            <v/>
          </cell>
        </row>
        <row r="1676">
          <cell r="M1676" t="str">
            <v/>
          </cell>
        </row>
        <row r="1677">
          <cell r="C1677" t="str">
            <v/>
          </cell>
        </row>
        <row r="1677">
          <cell r="M1677" t="str">
            <v/>
          </cell>
        </row>
        <row r="1678">
          <cell r="C1678" t="str">
            <v/>
          </cell>
        </row>
        <row r="1678">
          <cell r="M1678" t="str">
            <v/>
          </cell>
        </row>
        <row r="1679">
          <cell r="C1679" t="str">
            <v/>
          </cell>
        </row>
        <row r="1679">
          <cell r="M1679" t="str">
            <v/>
          </cell>
        </row>
        <row r="1680">
          <cell r="C1680" t="str">
            <v/>
          </cell>
        </row>
        <row r="1680">
          <cell r="M1680" t="str">
            <v/>
          </cell>
        </row>
        <row r="1681">
          <cell r="C1681" t="str">
            <v/>
          </cell>
        </row>
        <row r="1681">
          <cell r="M1681" t="str">
            <v/>
          </cell>
        </row>
        <row r="1682">
          <cell r="C1682" t="str">
            <v/>
          </cell>
        </row>
        <row r="1682">
          <cell r="M1682" t="str">
            <v/>
          </cell>
        </row>
        <row r="1683">
          <cell r="C1683" t="str">
            <v/>
          </cell>
        </row>
        <row r="1683">
          <cell r="M1683" t="str">
            <v/>
          </cell>
        </row>
        <row r="1684">
          <cell r="C1684" t="str">
            <v/>
          </cell>
        </row>
        <row r="1684">
          <cell r="M1684" t="str">
            <v/>
          </cell>
        </row>
        <row r="1685">
          <cell r="C1685" t="str">
            <v/>
          </cell>
        </row>
        <row r="1685">
          <cell r="M1685" t="str">
            <v/>
          </cell>
        </row>
        <row r="1686">
          <cell r="C1686" t="str">
            <v/>
          </cell>
        </row>
        <row r="1686">
          <cell r="M1686" t="str">
            <v/>
          </cell>
        </row>
        <row r="1687">
          <cell r="C1687" t="str">
            <v/>
          </cell>
        </row>
        <row r="1687">
          <cell r="M1687" t="str">
            <v/>
          </cell>
        </row>
        <row r="1688">
          <cell r="C1688" t="str">
            <v/>
          </cell>
        </row>
        <row r="1688">
          <cell r="M1688" t="str">
            <v/>
          </cell>
        </row>
        <row r="1689">
          <cell r="C1689" t="str">
            <v/>
          </cell>
        </row>
        <row r="1689">
          <cell r="M1689" t="str">
            <v/>
          </cell>
        </row>
        <row r="1690">
          <cell r="C1690" t="str">
            <v/>
          </cell>
        </row>
        <row r="1690">
          <cell r="M1690" t="str">
            <v/>
          </cell>
        </row>
        <row r="1691">
          <cell r="C1691" t="str">
            <v/>
          </cell>
        </row>
        <row r="1691">
          <cell r="M1691" t="str">
            <v/>
          </cell>
        </row>
        <row r="1692">
          <cell r="C1692" t="str">
            <v/>
          </cell>
        </row>
        <row r="1692">
          <cell r="M1692" t="str">
            <v/>
          </cell>
        </row>
        <row r="1693">
          <cell r="C1693" t="str">
            <v/>
          </cell>
        </row>
        <row r="1693">
          <cell r="M1693" t="str">
            <v/>
          </cell>
        </row>
        <row r="1694">
          <cell r="C1694" t="str">
            <v/>
          </cell>
        </row>
        <row r="1694">
          <cell r="M1694" t="str">
            <v/>
          </cell>
        </row>
        <row r="1695">
          <cell r="C1695" t="str">
            <v/>
          </cell>
        </row>
        <row r="1695">
          <cell r="M1695" t="str">
            <v/>
          </cell>
        </row>
        <row r="1696">
          <cell r="C1696" t="str">
            <v/>
          </cell>
        </row>
        <row r="1696">
          <cell r="M1696" t="str">
            <v/>
          </cell>
        </row>
        <row r="1697">
          <cell r="C1697" t="str">
            <v/>
          </cell>
        </row>
        <row r="1697">
          <cell r="M1697" t="str">
            <v/>
          </cell>
        </row>
        <row r="1698">
          <cell r="C1698" t="str">
            <v/>
          </cell>
        </row>
        <row r="1698">
          <cell r="M1698" t="str">
            <v/>
          </cell>
        </row>
        <row r="1699">
          <cell r="C1699" t="str">
            <v/>
          </cell>
        </row>
        <row r="1699">
          <cell r="M1699" t="str">
            <v/>
          </cell>
        </row>
        <row r="1700">
          <cell r="C1700" t="str">
            <v/>
          </cell>
        </row>
        <row r="1700">
          <cell r="M1700" t="str">
            <v/>
          </cell>
        </row>
        <row r="1701">
          <cell r="C1701" t="str">
            <v/>
          </cell>
        </row>
        <row r="1701">
          <cell r="M1701" t="str">
            <v/>
          </cell>
        </row>
        <row r="1702">
          <cell r="C1702" t="str">
            <v/>
          </cell>
        </row>
        <row r="1702">
          <cell r="M1702" t="str">
            <v/>
          </cell>
        </row>
        <row r="1703">
          <cell r="C1703" t="str">
            <v/>
          </cell>
        </row>
        <row r="1703">
          <cell r="M1703" t="str">
            <v/>
          </cell>
        </row>
        <row r="1704">
          <cell r="C1704" t="str">
            <v/>
          </cell>
        </row>
        <row r="1704">
          <cell r="M1704" t="str">
            <v/>
          </cell>
        </row>
        <row r="1705">
          <cell r="C1705" t="str">
            <v/>
          </cell>
        </row>
        <row r="1705">
          <cell r="M1705" t="str">
            <v/>
          </cell>
        </row>
        <row r="1706">
          <cell r="C1706" t="str">
            <v/>
          </cell>
        </row>
        <row r="1706">
          <cell r="M1706" t="str">
            <v/>
          </cell>
        </row>
        <row r="1707">
          <cell r="C1707" t="str">
            <v/>
          </cell>
        </row>
        <row r="1707">
          <cell r="M1707" t="str">
            <v/>
          </cell>
        </row>
        <row r="1708">
          <cell r="C1708" t="str">
            <v/>
          </cell>
        </row>
        <row r="1708">
          <cell r="M1708" t="str">
            <v/>
          </cell>
        </row>
        <row r="1709">
          <cell r="C1709" t="str">
            <v/>
          </cell>
        </row>
        <row r="1709">
          <cell r="M1709" t="str">
            <v/>
          </cell>
        </row>
        <row r="1710">
          <cell r="C1710" t="str">
            <v/>
          </cell>
        </row>
        <row r="1710">
          <cell r="M1710" t="str">
            <v/>
          </cell>
        </row>
        <row r="1711">
          <cell r="C1711" t="str">
            <v/>
          </cell>
        </row>
        <row r="1711">
          <cell r="M1711" t="str">
            <v/>
          </cell>
        </row>
        <row r="1712">
          <cell r="C1712" t="str">
            <v/>
          </cell>
        </row>
        <row r="1712">
          <cell r="M1712" t="str">
            <v/>
          </cell>
        </row>
        <row r="1713">
          <cell r="C1713" t="str">
            <v/>
          </cell>
        </row>
        <row r="1713">
          <cell r="M1713" t="str">
            <v/>
          </cell>
        </row>
        <row r="1714">
          <cell r="C1714" t="str">
            <v/>
          </cell>
        </row>
        <row r="1714">
          <cell r="M1714" t="str">
            <v/>
          </cell>
        </row>
        <row r="1715">
          <cell r="C1715" t="str">
            <v/>
          </cell>
        </row>
        <row r="1715">
          <cell r="M1715" t="str">
            <v/>
          </cell>
        </row>
        <row r="1716">
          <cell r="C1716" t="str">
            <v/>
          </cell>
        </row>
        <row r="1716">
          <cell r="M1716" t="str">
            <v/>
          </cell>
        </row>
        <row r="1717">
          <cell r="C1717" t="str">
            <v/>
          </cell>
        </row>
        <row r="1717">
          <cell r="M1717" t="str">
            <v/>
          </cell>
        </row>
        <row r="1718">
          <cell r="C1718" t="str">
            <v/>
          </cell>
        </row>
        <row r="1718">
          <cell r="M1718" t="str">
            <v/>
          </cell>
        </row>
        <row r="1719">
          <cell r="C1719" t="str">
            <v/>
          </cell>
        </row>
        <row r="1719">
          <cell r="M1719" t="str">
            <v/>
          </cell>
        </row>
        <row r="1720">
          <cell r="C1720" t="str">
            <v/>
          </cell>
        </row>
        <row r="1720">
          <cell r="M1720" t="str">
            <v/>
          </cell>
        </row>
        <row r="1721">
          <cell r="C1721" t="str">
            <v/>
          </cell>
        </row>
        <row r="1721">
          <cell r="M1721" t="str">
            <v/>
          </cell>
        </row>
        <row r="1722">
          <cell r="C1722" t="str">
            <v/>
          </cell>
        </row>
        <row r="1722">
          <cell r="M1722" t="str">
            <v/>
          </cell>
        </row>
        <row r="1723">
          <cell r="C1723" t="str">
            <v/>
          </cell>
        </row>
        <row r="1723">
          <cell r="M1723" t="str">
            <v/>
          </cell>
        </row>
        <row r="1724">
          <cell r="C1724" t="str">
            <v/>
          </cell>
        </row>
        <row r="1724">
          <cell r="M1724" t="str">
            <v/>
          </cell>
        </row>
        <row r="1725">
          <cell r="C1725" t="str">
            <v/>
          </cell>
        </row>
        <row r="1725">
          <cell r="M1725" t="str">
            <v/>
          </cell>
        </row>
        <row r="1726">
          <cell r="C1726" t="str">
            <v/>
          </cell>
        </row>
        <row r="1726">
          <cell r="M1726" t="str">
            <v/>
          </cell>
        </row>
        <row r="1727">
          <cell r="C1727" t="str">
            <v/>
          </cell>
        </row>
        <row r="1727">
          <cell r="M1727" t="str">
            <v/>
          </cell>
        </row>
        <row r="1728">
          <cell r="C1728" t="str">
            <v/>
          </cell>
        </row>
        <row r="1728">
          <cell r="M1728" t="str">
            <v/>
          </cell>
        </row>
        <row r="1729">
          <cell r="C1729" t="str">
            <v/>
          </cell>
        </row>
        <row r="1729">
          <cell r="M1729" t="str">
            <v/>
          </cell>
        </row>
        <row r="1730">
          <cell r="C1730" t="str">
            <v/>
          </cell>
        </row>
        <row r="1730">
          <cell r="M1730" t="str">
            <v/>
          </cell>
        </row>
        <row r="1731">
          <cell r="C1731" t="str">
            <v/>
          </cell>
        </row>
        <row r="1731">
          <cell r="M1731" t="str">
            <v/>
          </cell>
        </row>
        <row r="1732">
          <cell r="C1732" t="str">
            <v/>
          </cell>
        </row>
        <row r="1732">
          <cell r="M1732" t="str">
            <v/>
          </cell>
        </row>
        <row r="1733">
          <cell r="C1733" t="str">
            <v/>
          </cell>
        </row>
        <row r="1733">
          <cell r="M1733" t="str">
            <v/>
          </cell>
        </row>
        <row r="1734">
          <cell r="C1734" t="str">
            <v/>
          </cell>
        </row>
        <row r="1734">
          <cell r="M1734" t="str">
            <v/>
          </cell>
        </row>
        <row r="1735">
          <cell r="C1735" t="str">
            <v/>
          </cell>
        </row>
        <row r="1735">
          <cell r="M1735" t="str">
            <v/>
          </cell>
        </row>
        <row r="1736">
          <cell r="C1736" t="str">
            <v/>
          </cell>
        </row>
        <row r="1736">
          <cell r="M1736" t="str">
            <v/>
          </cell>
        </row>
        <row r="1737">
          <cell r="C1737" t="str">
            <v/>
          </cell>
        </row>
        <row r="1737">
          <cell r="M1737" t="str">
            <v/>
          </cell>
        </row>
        <row r="1738">
          <cell r="C1738" t="str">
            <v/>
          </cell>
        </row>
        <row r="1738">
          <cell r="M1738" t="str">
            <v/>
          </cell>
        </row>
        <row r="1739">
          <cell r="C1739" t="str">
            <v/>
          </cell>
        </row>
        <row r="1739">
          <cell r="M1739" t="str">
            <v/>
          </cell>
        </row>
        <row r="1740">
          <cell r="C1740" t="str">
            <v/>
          </cell>
        </row>
        <row r="1740">
          <cell r="M1740" t="str">
            <v/>
          </cell>
        </row>
        <row r="1741">
          <cell r="C1741" t="str">
            <v/>
          </cell>
        </row>
        <row r="1741">
          <cell r="M1741" t="str">
            <v/>
          </cell>
        </row>
        <row r="1742">
          <cell r="C1742" t="str">
            <v/>
          </cell>
        </row>
        <row r="1742">
          <cell r="M1742" t="str">
            <v/>
          </cell>
        </row>
        <row r="1743">
          <cell r="C1743" t="str">
            <v/>
          </cell>
        </row>
        <row r="1743">
          <cell r="M1743" t="str">
            <v/>
          </cell>
        </row>
        <row r="1744">
          <cell r="C1744" t="str">
            <v/>
          </cell>
        </row>
        <row r="1744">
          <cell r="M1744" t="str">
            <v/>
          </cell>
        </row>
        <row r="1745">
          <cell r="C1745" t="str">
            <v/>
          </cell>
        </row>
        <row r="1745">
          <cell r="M1745" t="str">
            <v/>
          </cell>
        </row>
        <row r="1746">
          <cell r="C1746" t="str">
            <v/>
          </cell>
        </row>
        <row r="1746">
          <cell r="M1746" t="str">
            <v/>
          </cell>
        </row>
        <row r="1747">
          <cell r="C1747" t="str">
            <v/>
          </cell>
        </row>
        <row r="1747">
          <cell r="M1747" t="str">
            <v/>
          </cell>
        </row>
        <row r="1748">
          <cell r="C1748" t="str">
            <v/>
          </cell>
        </row>
        <row r="1748">
          <cell r="M1748" t="str">
            <v/>
          </cell>
        </row>
        <row r="1749">
          <cell r="C1749" t="str">
            <v/>
          </cell>
        </row>
        <row r="1749">
          <cell r="M1749" t="str">
            <v/>
          </cell>
        </row>
        <row r="1750">
          <cell r="C1750" t="str">
            <v/>
          </cell>
        </row>
        <row r="1750">
          <cell r="M1750" t="str">
            <v/>
          </cell>
        </row>
        <row r="1751">
          <cell r="C1751" t="str">
            <v/>
          </cell>
        </row>
        <row r="1751">
          <cell r="M1751" t="str">
            <v/>
          </cell>
        </row>
        <row r="1752">
          <cell r="C1752" t="str">
            <v/>
          </cell>
        </row>
        <row r="1752">
          <cell r="M1752" t="str">
            <v/>
          </cell>
        </row>
        <row r="1753">
          <cell r="C1753" t="str">
            <v/>
          </cell>
        </row>
        <row r="1753">
          <cell r="M1753" t="str">
            <v/>
          </cell>
        </row>
        <row r="1754">
          <cell r="C1754" t="str">
            <v/>
          </cell>
        </row>
        <row r="1754">
          <cell r="M1754" t="str">
            <v/>
          </cell>
        </row>
        <row r="1755">
          <cell r="C1755" t="str">
            <v/>
          </cell>
        </row>
        <row r="1755">
          <cell r="M1755" t="str">
            <v/>
          </cell>
        </row>
        <row r="1756">
          <cell r="C1756" t="str">
            <v/>
          </cell>
        </row>
        <row r="1756">
          <cell r="M1756" t="str">
            <v/>
          </cell>
        </row>
        <row r="1757">
          <cell r="C1757" t="str">
            <v/>
          </cell>
        </row>
        <row r="1757">
          <cell r="M1757" t="str">
            <v/>
          </cell>
        </row>
        <row r="1758">
          <cell r="C1758" t="str">
            <v/>
          </cell>
        </row>
        <row r="1758">
          <cell r="M1758" t="str">
            <v/>
          </cell>
        </row>
        <row r="1759">
          <cell r="C1759" t="str">
            <v/>
          </cell>
        </row>
        <row r="1759">
          <cell r="M1759" t="str">
            <v/>
          </cell>
        </row>
        <row r="1760">
          <cell r="C1760" t="str">
            <v/>
          </cell>
        </row>
        <row r="1760">
          <cell r="M1760" t="str">
            <v/>
          </cell>
        </row>
        <row r="1761">
          <cell r="C1761" t="str">
            <v/>
          </cell>
        </row>
        <row r="1761">
          <cell r="M1761" t="str">
            <v/>
          </cell>
        </row>
        <row r="1762">
          <cell r="C1762" t="str">
            <v/>
          </cell>
        </row>
        <row r="1762">
          <cell r="M1762" t="str">
            <v/>
          </cell>
        </row>
        <row r="1763">
          <cell r="C1763" t="str">
            <v/>
          </cell>
        </row>
        <row r="1763">
          <cell r="M1763" t="str">
            <v/>
          </cell>
        </row>
        <row r="1764">
          <cell r="C1764" t="str">
            <v/>
          </cell>
        </row>
        <row r="1764">
          <cell r="M1764" t="str">
            <v/>
          </cell>
        </row>
        <row r="1765">
          <cell r="C1765" t="str">
            <v/>
          </cell>
        </row>
        <row r="1765">
          <cell r="M1765" t="str">
            <v/>
          </cell>
        </row>
        <row r="1766">
          <cell r="C1766" t="str">
            <v/>
          </cell>
        </row>
        <row r="1766">
          <cell r="M1766" t="str">
            <v/>
          </cell>
        </row>
        <row r="1767">
          <cell r="C1767" t="str">
            <v/>
          </cell>
        </row>
        <row r="1767">
          <cell r="M1767" t="str">
            <v/>
          </cell>
        </row>
        <row r="1768">
          <cell r="C1768" t="str">
            <v/>
          </cell>
        </row>
        <row r="1768">
          <cell r="M1768" t="str">
            <v/>
          </cell>
        </row>
        <row r="1769">
          <cell r="C1769" t="str">
            <v/>
          </cell>
        </row>
        <row r="1769">
          <cell r="M1769" t="str">
            <v/>
          </cell>
        </row>
        <row r="1770">
          <cell r="C1770" t="str">
            <v/>
          </cell>
        </row>
        <row r="1770">
          <cell r="M1770" t="str">
            <v/>
          </cell>
        </row>
        <row r="1771">
          <cell r="C1771" t="str">
            <v/>
          </cell>
        </row>
        <row r="1771">
          <cell r="M1771" t="str">
            <v/>
          </cell>
        </row>
        <row r="1772">
          <cell r="C1772" t="str">
            <v/>
          </cell>
        </row>
        <row r="1772">
          <cell r="M1772" t="str">
            <v/>
          </cell>
        </row>
        <row r="1773">
          <cell r="C1773" t="str">
            <v/>
          </cell>
        </row>
        <row r="1773">
          <cell r="M1773" t="str">
            <v/>
          </cell>
        </row>
        <row r="1774">
          <cell r="C1774" t="str">
            <v/>
          </cell>
        </row>
        <row r="1774">
          <cell r="M1774" t="str">
            <v/>
          </cell>
        </row>
        <row r="1775">
          <cell r="C1775" t="str">
            <v/>
          </cell>
        </row>
        <row r="1775">
          <cell r="M1775" t="str">
            <v/>
          </cell>
        </row>
        <row r="1776">
          <cell r="C1776" t="str">
            <v/>
          </cell>
        </row>
        <row r="1776">
          <cell r="M1776" t="str">
            <v/>
          </cell>
        </row>
        <row r="1777">
          <cell r="C1777" t="str">
            <v/>
          </cell>
        </row>
        <row r="1777">
          <cell r="M1777" t="str">
            <v/>
          </cell>
        </row>
        <row r="1778">
          <cell r="C1778" t="str">
            <v/>
          </cell>
        </row>
        <row r="1778">
          <cell r="M1778" t="str">
            <v/>
          </cell>
        </row>
        <row r="1779">
          <cell r="C1779" t="str">
            <v/>
          </cell>
        </row>
        <row r="1779">
          <cell r="M1779" t="str">
            <v/>
          </cell>
        </row>
        <row r="1780">
          <cell r="C1780" t="str">
            <v/>
          </cell>
        </row>
        <row r="1780">
          <cell r="M1780" t="str">
            <v/>
          </cell>
        </row>
        <row r="1781">
          <cell r="C1781" t="str">
            <v/>
          </cell>
        </row>
        <row r="1781">
          <cell r="M1781" t="str">
            <v/>
          </cell>
        </row>
        <row r="1782">
          <cell r="C1782" t="str">
            <v/>
          </cell>
        </row>
        <row r="1782">
          <cell r="M1782" t="str">
            <v/>
          </cell>
        </row>
        <row r="1783">
          <cell r="C1783" t="str">
            <v/>
          </cell>
        </row>
        <row r="1783">
          <cell r="M1783" t="str">
            <v/>
          </cell>
        </row>
        <row r="1784">
          <cell r="C1784" t="str">
            <v/>
          </cell>
        </row>
        <row r="1784">
          <cell r="M1784" t="str">
            <v/>
          </cell>
        </row>
        <row r="1785">
          <cell r="C1785" t="str">
            <v/>
          </cell>
        </row>
        <row r="1785">
          <cell r="M1785" t="str">
            <v/>
          </cell>
        </row>
        <row r="1786">
          <cell r="C1786" t="str">
            <v/>
          </cell>
        </row>
        <row r="1786">
          <cell r="M1786" t="str">
            <v/>
          </cell>
        </row>
        <row r="1787">
          <cell r="C1787" t="str">
            <v/>
          </cell>
        </row>
        <row r="1787">
          <cell r="M1787" t="str">
            <v/>
          </cell>
        </row>
        <row r="1788">
          <cell r="C1788" t="str">
            <v/>
          </cell>
        </row>
        <row r="1788">
          <cell r="M1788" t="str">
            <v/>
          </cell>
        </row>
        <row r="1789">
          <cell r="C1789" t="str">
            <v/>
          </cell>
        </row>
        <row r="1789">
          <cell r="M1789" t="str">
            <v/>
          </cell>
        </row>
        <row r="1790">
          <cell r="C1790" t="str">
            <v/>
          </cell>
        </row>
        <row r="1790">
          <cell r="M1790" t="str">
            <v/>
          </cell>
        </row>
        <row r="1791">
          <cell r="C1791" t="str">
            <v/>
          </cell>
        </row>
        <row r="1791">
          <cell r="M1791" t="str">
            <v/>
          </cell>
        </row>
        <row r="1792">
          <cell r="C1792" t="str">
            <v/>
          </cell>
        </row>
        <row r="1792">
          <cell r="M1792" t="str">
            <v/>
          </cell>
        </row>
        <row r="1793">
          <cell r="C1793" t="str">
            <v/>
          </cell>
        </row>
        <row r="1793">
          <cell r="M1793" t="str">
            <v/>
          </cell>
        </row>
        <row r="1794">
          <cell r="C1794" t="str">
            <v/>
          </cell>
        </row>
        <row r="1794">
          <cell r="M1794" t="str">
            <v/>
          </cell>
        </row>
        <row r="1795">
          <cell r="C1795" t="str">
            <v/>
          </cell>
        </row>
        <row r="1795">
          <cell r="M1795" t="str">
            <v/>
          </cell>
        </row>
        <row r="1796">
          <cell r="C1796" t="str">
            <v/>
          </cell>
        </row>
        <row r="1796">
          <cell r="M1796" t="str">
            <v/>
          </cell>
        </row>
        <row r="1797">
          <cell r="C1797" t="str">
            <v/>
          </cell>
        </row>
        <row r="1797">
          <cell r="M1797" t="str">
            <v/>
          </cell>
        </row>
        <row r="1798">
          <cell r="C1798" t="str">
            <v/>
          </cell>
        </row>
        <row r="1798">
          <cell r="M1798" t="str">
            <v/>
          </cell>
        </row>
        <row r="1799">
          <cell r="C1799" t="str">
            <v/>
          </cell>
        </row>
        <row r="1799">
          <cell r="M1799" t="str">
            <v/>
          </cell>
        </row>
        <row r="1800">
          <cell r="C1800" t="str">
            <v/>
          </cell>
        </row>
        <row r="1800">
          <cell r="M1800" t="str">
            <v/>
          </cell>
        </row>
        <row r="1801">
          <cell r="C1801" t="str">
            <v/>
          </cell>
        </row>
        <row r="1801">
          <cell r="M1801" t="str">
            <v/>
          </cell>
        </row>
        <row r="1802">
          <cell r="C1802" t="str">
            <v/>
          </cell>
        </row>
        <row r="1802">
          <cell r="M1802" t="str">
            <v/>
          </cell>
        </row>
        <row r="1803">
          <cell r="C1803" t="str">
            <v/>
          </cell>
        </row>
        <row r="1803">
          <cell r="M1803" t="str">
            <v/>
          </cell>
        </row>
        <row r="1804">
          <cell r="C1804" t="str">
            <v/>
          </cell>
        </row>
        <row r="1804">
          <cell r="M1804" t="str">
            <v/>
          </cell>
        </row>
        <row r="1805">
          <cell r="C1805" t="str">
            <v/>
          </cell>
        </row>
        <row r="1805">
          <cell r="M1805" t="str">
            <v/>
          </cell>
        </row>
        <row r="1806">
          <cell r="C1806" t="str">
            <v/>
          </cell>
        </row>
        <row r="1806">
          <cell r="M1806" t="str">
            <v/>
          </cell>
        </row>
        <row r="1807">
          <cell r="C1807" t="str">
            <v/>
          </cell>
        </row>
        <row r="1807">
          <cell r="M1807" t="str">
            <v/>
          </cell>
        </row>
        <row r="1808">
          <cell r="C1808" t="str">
            <v/>
          </cell>
        </row>
        <row r="1808">
          <cell r="M1808" t="str">
            <v/>
          </cell>
        </row>
        <row r="1809">
          <cell r="C1809" t="str">
            <v/>
          </cell>
        </row>
        <row r="1809">
          <cell r="M1809" t="str">
            <v/>
          </cell>
        </row>
        <row r="1810">
          <cell r="C1810" t="str">
            <v/>
          </cell>
        </row>
        <row r="1810">
          <cell r="M1810" t="str">
            <v/>
          </cell>
        </row>
        <row r="1811">
          <cell r="C1811" t="str">
            <v/>
          </cell>
        </row>
        <row r="1811">
          <cell r="M1811" t="str">
            <v/>
          </cell>
        </row>
        <row r="1812">
          <cell r="C1812" t="str">
            <v/>
          </cell>
        </row>
        <row r="1812">
          <cell r="M1812" t="str">
            <v/>
          </cell>
        </row>
        <row r="1813">
          <cell r="C1813" t="str">
            <v/>
          </cell>
        </row>
        <row r="1813">
          <cell r="M1813" t="str">
            <v/>
          </cell>
        </row>
        <row r="1814">
          <cell r="C1814" t="str">
            <v/>
          </cell>
        </row>
        <row r="1814">
          <cell r="M1814" t="str">
            <v/>
          </cell>
        </row>
        <row r="1815">
          <cell r="C1815" t="str">
            <v/>
          </cell>
        </row>
        <row r="1815">
          <cell r="M1815" t="str">
            <v/>
          </cell>
        </row>
        <row r="1816">
          <cell r="C1816" t="str">
            <v/>
          </cell>
        </row>
        <row r="1816">
          <cell r="M1816" t="str">
            <v/>
          </cell>
        </row>
        <row r="1817">
          <cell r="C1817" t="str">
            <v/>
          </cell>
        </row>
        <row r="1817">
          <cell r="M1817" t="str">
            <v/>
          </cell>
        </row>
        <row r="1818">
          <cell r="C1818" t="str">
            <v/>
          </cell>
        </row>
        <row r="1818">
          <cell r="M1818" t="str">
            <v/>
          </cell>
        </row>
        <row r="1819">
          <cell r="C1819" t="str">
            <v/>
          </cell>
        </row>
        <row r="1819">
          <cell r="M1819" t="str">
            <v/>
          </cell>
        </row>
        <row r="1820">
          <cell r="C1820" t="str">
            <v/>
          </cell>
        </row>
        <row r="1820">
          <cell r="M1820" t="str">
            <v/>
          </cell>
        </row>
        <row r="1821">
          <cell r="C1821" t="str">
            <v/>
          </cell>
        </row>
        <row r="1821">
          <cell r="M1821" t="str">
            <v/>
          </cell>
        </row>
        <row r="1822">
          <cell r="C1822" t="str">
            <v/>
          </cell>
        </row>
        <row r="1822">
          <cell r="M1822" t="str">
            <v/>
          </cell>
        </row>
        <row r="1823">
          <cell r="C1823" t="str">
            <v/>
          </cell>
        </row>
        <row r="1823">
          <cell r="M1823" t="str">
            <v/>
          </cell>
        </row>
        <row r="1824">
          <cell r="C1824" t="str">
            <v/>
          </cell>
        </row>
        <row r="1824">
          <cell r="M1824" t="str">
            <v/>
          </cell>
        </row>
        <row r="1825">
          <cell r="C1825" t="str">
            <v/>
          </cell>
        </row>
        <row r="1825">
          <cell r="M1825" t="str">
            <v/>
          </cell>
        </row>
        <row r="1826">
          <cell r="C1826" t="str">
            <v/>
          </cell>
        </row>
        <row r="1826">
          <cell r="M1826" t="str">
            <v/>
          </cell>
        </row>
        <row r="1827">
          <cell r="C1827" t="str">
            <v/>
          </cell>
        </row>
        <row r="1827">
          <cell r="M1827" t="str">
            <v/>
          </cell>
        </row>
        <row r="1828">
          <cell r="C1828" t="str">
            <v/>
          </cell>
        </row>
        <row r="1828">
          <cell r="M1828" t="str">
            <v/>
          </cell>
        </row>
        <row r="1829">
          <cell r="C1829" t="str">
            <v/>
          </cell>
        </row>
        <row r="1829">
          <cell r="M1829" t="str">
            <v/>
          </cell>
        </row>
        <row r="1830">
          <cell r="C1830" t="str">
            <v/>
          </cell>
        </row>
        <row r="1830">
          <cell r="M1830" t="str">
            <v/>
          </cell>
        </row>
        <row r="1831">
          <cell r="C1831" t="str">
            <v/>
          </cell>
        </row>
        <row r="1831">
          <cell r="M1831" t="str">
            <v/>
          </cell>
        </row>
        <row r="1832">
          <cell r="C1832" t="str">
            <v/>
          </cell>
        </row>
        <row r="1832">
          <cell r="M1832" t="str">
            <v/>
          </cell>
        </row>
        <row r="1833">
          <cell r="C1833" t="str">
            <v/>
          </cell>
        </row>
        <row r="1833">
          <cell r="M1833" t="str">
            <v/>
          </cell>
        </row>
        <row r="1834">
          <cell r="C1834" t="str">
            <v/>
          </cell>
        </row>
        <row r="1834">
          <cell r="M1834" t="str">
            <v/>
          </cell>
        </row>
        <row r="1835">
          <cell r="C1835" t="str">
            <v/>
          </cell>
        </row>
        <row r="1835">
          <cell r="M1835" t="str">
            <v/>
          </cell>
        </row>
        <row r="1836">
          <cell r="C1836" t="str">
            <v/>
          </cell>
        </row>
        <row r="1836">
          <cell r="M1836" t="str">
            <v/>
          </cell>
        </row>
        <row r="1837">
          <cell r="C1837" t="str">
            <v/>
          </cell>
        </row>
        <row r="1837">
          <cell r="M1837" t="str">
            <v/>
          </cell>
        </row>
        <row r="1838">
          <cell r="C1838" t="str">
            <v/>
          </cell>
        </row>
        <row r="1838">
          <cell r="M1838" t="str">
            <v/>
          </cell>
        </row>
        <row r="1839">
          <cell r="C1839" t="str">
            <v/>
          </cell>
        </row>
        <row r="1839">
          <cell r="M1839" t="str">
            <v/>
          </cell>
        </row>
        <row r="1840">
          <cell r="C1840" t="str">
            <v/>
          </cell>
        </row>
        <row r="1840">
          <cell r="M1840" t="str">
            <v/>
          </cell>
        </row>
        <row r="1841">
          <cell r="C1841" t="str">
            <v/>
          </cell>
        </row>
        <row r="1841">
          <cell r="M1841" t="str">
            <v/>
          </cell>
        </row>
        <row r="1842">
          <cell r="C1842" t="str">
            <v/>
          </cell>
        </row>
        <row r="1842">
          <cell r="M1842" t="str">
            <v/>
          </cell>
        </row>
        <row r="1843">
          <cell r="C1843" t="str">
            <v/>
          </cell>
        </row>
        <row r="1843">
          <cell r="M1843" t="str">
            <v/>
          </cell>
        </row>
        <row r="1844">
          <cell r="C1844" t="str">
            <v/>
          </cell>
        </row>
        <row r="1844">
          <cell r="M1844" t="str">
            <v/>
          </cell>
        </row>
        <row r="1845">
          <cell r="C1845" t="str">
            <v/>
          </cell>
        </row>
        <row r="1845">
          <cell r="M1845" t="str">
            <v/>
          </cell>
        </row>
        <row r="1846">
          <cell r="C1846" t="str">
            <v/>
          </cell>
        </row>
        <row r="1846">
          <cell r="M1846" t="str">
            <v/>
          </cell>
        </row>
        <row r="1847">
          <cell r="C1847" t="str">
            <v/>
          </cell>
        </row>
        <row r="1847">
          <cell r="M1847" t="str">
            <v/>
          </cell>
        </row>
        <row r="1848">
          <cell r="C1848" t="str">
            <v/>
          </cell>
        </row>
        <row r="1848">
          <cell r="M1848" t="str">
            <v/>
          </cell>
        </row>
        <row r="1849">
          <cell r="C1849" t="str">
            <v/>
          </cell>
        </row>
        <row r="1849">
          <cell r="M1849" t="str">
            <v/>
          </cell>
        </row>
        <row r="1850">
          <cell r="C1850" t="str">
            <v/>
          </cell>
        </row>
        <row r="1850">
          <cell r="M1850" t="str">
            <v/>
          </cell>
        </row>
        <row r="1851">
          <cell r="C1851" t="str">
            <v/>
          </cell>
        </row>
        <row r="1851">
          <cell r="M1851" t="str">
            <v/>
          </cell>
        </row>
        <row r="1852">
          <cell r="C1852" t="str">
            <v/>
          </cell>
        </row>
        <row r="1852">
          <cell r="M1852" t="str">
            <v/>
          </cell>
        </row>
        <row r="1853">
          <cell r="C1853" t="str">
            <v/>
          </cell>
        </row>
        <row r="1853">
          <cell r="M1853" t="str">
            <v/>
          </cell>
        </row>
        <row r="1854">
          <cell r="C1854" t="str">
            <v/>
          </cell>
        </row>
        <row r="1854">
          <cell r="M1854" t="str">
            <v/>
          </cell>
        </row>
        <row r="1855">
          <cell r="C1855" t="str">
            <v/>
          </cell>
        </row>
        <row r="1855">
          <cell r="M1855" t="str">
            <v/>
          </cell>
        </row>
        <row r="1856">
          <cell r="C1856" t="str">
            <v/>
          </cell>
        </row>
        <row r="1856">
          <cell r="M1856" t="str">
            <v/>
          </cell>
        </row>
        <row r="1857">
          <cell r="C1857" t="str">
            <v/>
          </cell>
        </row>
        <row r="1857">
          <cell r="M1857" t="str">
            <v/>
          </cell>
        </row>
        <row r="1858">
          <cell r="C1858" t="str">
            <v/>
          </cell>
        </row>
        <row r="1858">
          <cell r="M1858" t="str">
            <v/>
          </cell>
        </row>
        <row r="1859">
          <cell r="C1859" t="str">
            <v/>
          </cell>
        </row>
        <row r="1859">
          <cell r="M1859" t="str">
            <v/>
          </cell>
        </row>
        <row r="1860">
          <cell r="C1860" t="str">
            <v/>
          </cell>
        </row>
        <row r="1860">
          <cell r="M1860" t="str">
            <v/>
          </cell>
        </row>
        <row r="1861">
          <cell r="C1861" t="str">
            <v/>
          </cell>
        </row>
        <row r="1861">
          <cell r="M1861" t="str">
            <v/>
          </cell>
        </row>
        <row r="1862">
          <cell r="C1862" t="str">
            <v/>
          </cell>
        </row>
        <row r="1862">
          <cell r="M1862" t="str">
            <v/>
          </cell>
        </row>
        <row r="1863">
          <cell r="C1863" t="str">
            <v/>
          </cell>
        </row>
        <row r="1863">
          <cell r="M1863" t="str">
            <v/>
          </cell>
        </row>
        <row r="1864">
          <cell r="C1864" t="str">
            <v/>
          </cell>
        </row>
        <row r="1864">
          <cell r="M1864" t="str">
            <v/>
          </cell>
        </row>
        <row r="1865">
          <cell r="C1865" t="str">
            <v/>
          </cell>
        </row>
        <row r="1865">
          <cell r="M1865" t="str">
            <v/>
          </cell>
        </row>
        <row r="1866">
          <cell r="C1866" t="str">
            <v/>
          </cell>
        </row>
        <row r="1866">
          <cell r="M1866" t="str">
            <v/>
          </cell>
        </row>
        <row r="1867">
          <cell r="C1867" t="str">
            <v/>
          </cell>
        </row>
        <row r="1867">
          <cell r="M1867" t="str">
            <v/>
          </cell>
        </row>
        <row r="1868">
          <cell r="C1868" t="str">
            <v/>
          </cell>
        </row>
        <row r="1868">
          <cell r="M1868" t="str">
            <v/>
          </cell>
        </row>
        <row r="1869">
          <cell r="C1869" t="str">
            <v/>
          </cell>
        </row>
        <row r="1869">
          <cell r="M1869" t="str">
            <v/>
          </cell>
        </row>
        <row r="1870">
          <cell r="C1870" t="str">
            <v/>
          </cell>
        </row>
        <row r="1870">
          <cell r="M1870" t="str">
            <v/>
          </cell>
        </row>
        <row r="1871">
          <cell r="C1871" t="str">
            <v/>
          </cell>
        </row>
        <row r="1871">
          <cell r="M1871" t="str">
            <v/>
          </cell>
        </row>
        <row r="1872">
          <cell r="C1872" t="str">
            <v/>
          </cell>
        </row>
        <row r="1872">
          <cell r="M1872" t="str">
            <v/>
          </cell>
        </row>
        <row r="1873">
          <cell r="C1873" t="str">
            <v/>
          </cell>
        </row>
        <row r="1873">
          <cell r="M1873" t="str">
            <v/>
          </cell>
        </row>
        <row r="1874">
          <cell r="C1874" t="str">
            <v/>
          </cell>
        </row>
        <row r="1874">
          <cell r="M1874" t="str">
            <v/>
          </cell>
        </row>
        <row r="1875">
          <cell r="C1875" t="str">
            <v/>
          </cell>
        </row>
        <row r="1875">
          <cell r="M1875" t="str">
            <v/>
          </cell>
        </row>
        <row r="1876">
          <cell r="C1876" t="str">
            <v/>
          </cell>
        </row>
        <row r="1876">
          <cell r="M1876" t="str">
            <v/>
          </cell>
        </row>
        <row r="1877">
          <cell r="C1877" t="str">
            <v/>
          </cell>
        </row>
        <row r="1877">
          <cell r="M1877" t="str">
            <v/>
          </cell>
        </row>
        <row r="1878">
          <cell r="C1878" t="str">
            <v/>
          </cell>
        </row>
        <row r="1878">
          <cell r="M1878" t="str">
            <v/>
          </cell>
        </row>
        <row r="1879">
          <cell r="C1879" t="str">
            <v/>
          </cell>
        </row>
        <row r="1879">
          <cell r="M1879" t="str">
            <v/>
          </cell>
        </row>
        <row r="1880">
          <cell r="C1880" t="str">
            <v/>
          </cell>
        </row>
        <row r="1880">
          <cell r="M1880" t="str">
            <v/>
          </cell>
        </row>
        <row r="1881">
          <cell r="C1881" t="str">
            <v/>
          </cell>
        </row>
        <row r="1881">
          <cell r="M1881" t="str">
            <v/>
          </cell>
        </row>
        <row r="1882">
          <cell r="C1882" t="str">
            <v/>
          </cell>
        </row>
        <row r="1882">
          <cell r="M1882" t="str">
            <v/>
          </cell>
        </row>
        <row r="1883">
          <cell r="C1883" t="str">
            <v/>
          </cell>
        </row>
        <row r="1883">
          <cell r="M1883" t="str">
            <v/>
          </cell>
        </row>
        <row r="1884">
          <cell r="C1884" t="str">
            <v/>
          </cell>
        </row>
        <row r="1884">
          <cell r="M1884" t="str">
            <v/>
          </cell>
        </row>
        <row r="1885">
          <cell r="C1885" t="str">
            <v/>
          </cell>
        </row>
        <row r="1885">
          <cell r="M1885" t="str">
            <v/>
          </cell>
        </row>
        <row r="1886">
          <cell r="C1886" t="str">
            <v/>
          </cell>
        </row>
        <row r="1886">
          <cell r="M1886" t="str">
            <v/>
          </cell>
        </row>
        <row r="1887">
          <cell r="C1887" t="str">
            <v/>
          </cell>
        </row>
        <row r="1887">
          <cell r="M1887" t="str">
            <v/>
          </cell>
        </row>
        <row r="1888">
          <cell r="C1888" t="str">
            <v/>
          </cell>
        </row>
        <row r="1888">
          <cell r="M1888" t="str">
            <v/>
          </cell>
        </row>
        <row r="1889">
          <cell r="C1889" t="str">
            <v/>
          </cell>
        </row>
        <row r="1889">
          <cell r="M1889" t="str">
            <v/>
          </cell>
        </row>
        <row r="1890">
          <cell r="C1890" t="str">
            <v/>
          </cell>
        </row>
        <row r="1890">
          <cell r="M1890" t="str">
            <v/>
          </cell>
        </row>
        <row r="1891">
          <cell r="C1891" t="str">
            <v/>
          </cell>
        </row>
        <row r="1891">
          <cell r="M1891" t="str">
            <v/>
          </cell>
        </row>
        <row r="1892">
          <cell r="C1892" t="str">
            <v/>
          </cell>
        </row>
        <row r="1892">
          <cell r="M1892" t="str">
            <v/>
          </cell>
        </row>
        <row r="1893">
          <cell r="C1893" t="str">
            <v/>
          </cell>
        </row>
        <row r="1893">
          <cell r="M1893" t="str">
            <v/>
          </cell>
        </row>
        <row r="1894">
          <cell r="C1894" t="str">
            <v/>
          </cell>
        </row>
        <row r="1894">
          <cell r="M1894" t="str">
            <v/>
          </cell>
        </row>
        <row r="1895">
          <cell r="C1895" t="str">
            <v/>
          </cell>
        </row>
        <row r="1895">
          <cell r="M1895" t="str">
            <v/>
          </cell>
        </row>
        <row r="1896">
          <cell r="C1896" t="str">
            <v/>
          </cell>
        </row>
        <row r="1896">
          <cell r="M1896" t="str">
            <v/>
          </cell>
        </row>
        <row r="1897">
          <cell r="C1897" t="str">
            <v/>
          </cell>
        </row>
        <row r="1897">
          <cell r="M1897" t="str">
            <v/>
          </cell>
        </row>
        <row r="1898">
          <cell r="C1898" t="str">
            <v/>
          </cell>
        </row>
        <row r="1898">
          <cell r="M1898" t="str">
            <v/>
          </cell>
        </row>
        <row r="1899">
          <cell r="C1899" t="str">
            <v/>
          </cell>
        </row>
        <row r="1899">
          <cell r="M1899" t="str">
            <v/>
          </cell>
        </row>
        <row r="1900">
          <cell r="C1900" t="str">
            <v/>
          </cell>
        </row>
        <row r="1900">
          <cell r="M1900" t="str">
            <v/>
          </cell>
        </row>
        <row r="1901">
          <cell r="C1901" t="str">
            <v/>
          </cell>
        </row>
        <row r="1901">
          <cell r="M1901" t="str">
            <v/>
          </cell>
        </row>
        <row r="1902">
          <cell r="C1902" t="str">
            <v/>
          </cell>
        </row>
        <row r="1902">
          <cell r="M1902" t="str">
            <v/>
          </cell>
        </row>
        <row r="1903">
          <cell r="C1903" t="str">
            <v/>
          </cell>
        </row>
        <row r="1903">
          <cell r="M1903" t="str">
            <v/>
          </cell>
        </row>
        <row r="1904">
          <cell r="C1904" t="str">
            <v/>
          </cell>
        </row>
        <row r="1904">
          <cell r="M1904" t="str">
            <v/>
          </cell>
        </row>
        <row r="1905">
          <cell r="C1905" t="str">
            <v/>
          </cell>
        </row>
        <row r="1905">
          <cell r="M1905" t="str">
            <v/>
          </cell>
        </row>
        <row r="1906">
          <cell r="C1906" t="str">
            <v/>
          </cell>
        </row>
        <row r="1906">
          <cell r="M1906" t="str">
            <v/>
          </cell>
        </row>
        <row r="1907">
          <cell r="C1907" t="str">
            <v/>
          </cell>
        </row>
        <row r="1907">
          <cell r="M1907" t="str">
            <v/>
          </cell>
        </row>
        <row r="1908">
          <cell r="C1908" t="str">
            <v/>
          </cell>
        </row>
        <row r="1908">
          <cell r="M1908" t="str">
            <v/>
          </cell>
        </row>
        <row r="1909">
          <cell r="C1909" t="str">
            <v/>
          </cell>
        </row>
        <row r="1909">
          <cell r="M1909" t="str">
            <v/>
          </cell>
        </row>
        <row r="1910">
          <cell r="C1910" t="str">
            <v/>
          </cell>
        </row>
        <row r="1910">
          <cell r="M1910" t="str">
            <v/>
          </cell>
        </row>
        <row r="1911">
          <cell r="C1911" t="str">
            <v/>
          </cell>
        </row>
        <row r="1911">
          <cell r="M1911" t="str">
            <v/>
          </cell>
        </row>
        <row r="1912">
          <cell r="C1912" t="str">
            <v/>
          </cell>
        </row>
        <row r="1912">
          <cell r="M1912" t="str">
            <v/>
          </cell>
        </row>
        <row r="1913">
          <cell r="C1913" t="str">
            <v/>
          </cell>
        </row>
        <row r="1913">
          <cell r="M1913" t="str">
            <v/>
          </cell>
        </row>
        <row r="1914">
          <cell r="C1914" t="str">
            <v/>
          </cell>
        </row>
        <row r="1914">
          <cell r="M1914" t="str">
            <v/>
          </cell>
        </row>
        <row r="1915">
          <cell r="C1915" t="str">
            <v/>
          </cell>
        </row>
        <row r="1915">
          <cell r="M1915" t="str">
            <v/>
          </cell>
        </row>
        <row r="1916">
          <cell r="C1916" t="str">
            <v/>
          </cell>
        </row>
        <row r="1916">
          <cell r="M1916" t="str">
            <v/>
          </cell>
        </row>
        <row r="1917">
          <cell r="C1917" t="str">
            <v/>
          </cell>
        </row>
        <row r="1917">
          <cell r="M1917" t="str">
            <v/>
          </cell>
        </row>
        <row r="1918">
          <cell r="C1918" t="str">
            <v/>
          </cell>
        </row>
        <row r="1918">
          <cell r="M1918" t="str">
            <v/>
          </cell>
        </row>
        <row r="1919">
          <cell r="C1919" t="str">
            <v/>
          </cell>
        </row>
        <row r="1919">
          <cell r="M1919" t="str">
            <v/>
          </cell>
        </row>
        <row r="1920">
          <cell r="C1920" t="str">
            <v/>
          </cell>
        </row>
        <row r="1920">
          <cell r="M1920" t="str">
            <v/>
          </cell>
        </row>
        <row r="1921">
          <cell r="C1921" t="str">
            <v/>
          </cell>
        </row>
        <row r="1921">
          <cell r="M1921" t="str">
            <v/>
          </cell>
        </row>
        <row r="1922">
          <cell r="C1922" t="str">
            <v/>
          </cell>
        </row>
        <row r="1922">
          <cell r="M1922" t="str">
            <v/>
          </cell>
        </row>
        <row r="1923">
          <cell r="C1923" t="str">
            <v/>
          </cell>
        </row>
        <row r="1923">
          <cell r="M1923" t="str">
            <v/>
          </cell>
        </row>
        <row r="1924">
          <cell r="C1924" t="str">
            <v/>
          </cell>
        </row>
        <row r="1924">
          <cell r="M1924" t="str">
            <v/>
          </cell>
        </row>
        <row r="1925">
          <cell r="C1925" t="str">
            <v/>
          </cell>
        </row>
        <row r="1925">
          <cell r="M1925" t="str">
            <v/>
          </cell>
        </row>
        <row r="1926">
          <cell r="C1926" t="str">
            <v/>
          </cell>
        </row>
        <row r="1926">
          <cell r="M1926" t="str">
            <v/>
          </cell>
        </row>
        <row r="1927">
          <cell r="C1927" t="str">
            <v/>
          </cell>
        </row>
        <row r="1927">
          <cell r="M1927" t="str">
            <v/>
          </cell>
        </row>
        <row r="1928">
          <cell r="C1928" t="str">
            <v/>
          </cell>
        </row>
        <row r="1928">
          <cell r="M1928" t="str">
            <v/>
          </cell>
        </row>
        <row r="1929">
          <cell r="C1929" t="str">
            <v/>
          </cell>
        </row>
        <row r="1929">
          <cell r="M1929" t="str">
            <v/>
          </cell>
        </row>
        <row r="1930">
          <cell r="C1930" t="str">
            <v/>
          </cell>
        </row>
        <row r="1930">
          <cell r="M1930" t="str">
            <v/>
          </cell>
        </row>
        <row r="1931">
          <cell r="C1931" t="str">
            <v/>
          </cell>
        </row>
        <row r="1931">
          <cell r="M1931" t="str">
            <v/>
          </cell>
        </row>
        <row r="1932">
          <cell r="C1932" t="str">
            <v/>
          </cell>
        </row>
        <row r="1932">
          <cell r="M1932" t="str">
            <v/>
          </cell>
        </row>
        <row r="1933">
          <cell r="C1933" t="str">
            <v/>
          </cell>
        </row>
        <row r="1933">
          <cell r="M1933" t="str">
            <v/>
          </cell>
        </row>
        <row r="1934">
          <cell r="C1934" t="str">
            <v/>
          </cell>
        </row>
        <row r="1934">
          <cell r="M1934" t="str">
            <v/>
          </cell>
        </row>
        <row r="1935">
          <cell r="C1935" t="str">
            <v/>
          </cell>
        </row>
        <row r="1935">
          <cell r="M1935" t="str">
            <v/>
          </cell>
        </row>
        <row r="1936">
          <cell r="C1936" t="str">
            <v/>
          </cell>
        </row>
        <row r="1936">
          <cell r="M1936" t="str">
            <v/>
          </cell>
        </row>
        <row r="1937">
          <cell r="C1937" t="str">
            <v/>
          </cell>
        </row>
        <row r="1937">
          <cell r="M1937" t="str">
            <v/>
          </cell>
        </row>
        <row r="1938">
          <cell r="C1938" t="str">
            <v/>
          </cell>
        </row>
        <row r="1938">
          <cell r="M1938" t="str">
            <v/>
          </cell>
        </row>
        <row r="1939">
          <cell r="C1939" t="str">
            <v/>
          </cell>
        </row>
        <row r="1939">
          <cell r="M1939" t="str">
            <v/>
          </cell>
        </row>
        <row r="1940">
          <cell r="C1940" t="str">
            <v/>
          </cell>
        </row>
        <row r="1940">
          <cell r="M1940" t="str">
            <v/>
          </cell>
        </row>
        <row r="1941">
          <cell r="C1941" t="str">
            <v/>
          </cell>
        </row>
        <row r="1941">
          <cell r="M1941" t="str">
            <v/>
          </cell>
        </row>
        <row r="1942">
          <cell r="C1942" t="str">
            <v/>
          </cell>
        </row>
        <row r="1942">
          <cell r="M1942" t="str">
            <v/>
          </cell>
        </row>
        <row r="1943">
          <cell r="C1943" t="str">
            <v/>
          </cell>
        </row>
        <row r="1943">
          <cell r="M1943" t="str">
            <v/>
          </cell>
        </row>
        <row r="1944">
          <cell r="C1944" t="str">
            <v/>
          </cell>
        </row>
        <row r="1944">
          <cell r="M1944" t="str">
            <v/>
          </cell>
        </row>
        <row r="1945">
          <cell r="C1945" t="str">
            <v/>
          </cell>
        </row>
        <row r="1945">
          <cell r="M1945" t="str">
            <v/>
          </cell>
        </row>
        <row r="1946">
          <cell r="C1946" t="str">
            <v/>
          </cell>
        </row>
        <row r="1946">
          <cell r="M1946" t="str">
            <v/>
          </cell>
        </row>
        <row r="1947">
          <cell r="C1947" t="str">
            <v/>
          </cell>
        </row>
        <row r="1947">
          <cell r="M1947" t="str">
            <v/>
          </cell>
        </row>
        <row r="1948">
          <cell r="C1948" t="str">
            <v/>
          </cell>
        </row>
        <row r="1948">
          <cell r="M1948" t="str">
            <v/>
          </cell>
        </row>
        <row r="1949">
          <cell r="C1949" t="str">
            <v/>
          </cell>
        </row>
        <row r="1949">
          <cell r="M1949" t="str">
            <v/>
          </cell>
        </row>
        <row r="1950">
          <cell r="C1950" t="str">
            <v/>
          </cell>
        </row>
        <row r="1950">
          <cell r="M1950" t="str">
            <v/>
          </cell>
        </row>
        <row r="1951">
          <cell r="C1951" t="str">
            <v/>
          </cell>
        </row>
        <row r="1951">
          <cell r="M1951" t="str">
            <v/>
          </cell>
        </row>
        <row r="1952">
          <cell r="C1952" t="str">
            <v/>
          </cell>
        </row>
        <row r="1952">
          <cell r="M1952" t="str">
            <v/>
          </cell>
        </row>
        <row r="1953">
          <cell r="C1953" t="str">
            <v/>
          </cell>
        </row>
        <row r="1953">
          <cell r="M1953" t="str">
            <v/>
          </cell>
        </row>
        <row r="1954">
          <cell r="C1954" t="str">
            <v/>
          </cell>
        </row>
        <row r="1954">
          <cell r="M1954" t="str">
            <v/>
          </cell>
        </row>
        <row r="1955">
          <cell r="C1955" t="str">
            <v/>
          </cell>
        </row>
        <row r="1955">
          <cell r="M1955" t="str">
            <v/>
          </cell>
        </row>
        <row r="1956">
          <cell r="C1956" t="str">
            <v/>
          </cell>
        </row>
        <row r="1956">
          <cell r="M1956" t="str">
            <v/>
          </cell>
        </row>
        <row r="1957">
          <cell r="C1957" t="str">
            <v/>
          </cell>
        </row>
        <row r="1957">
          <cell r="M1957" t="str">
            <v/>
          </cell>
        </row>
        <row r="1958">
          <cell r="C1958" t="str">
            <v/>
          </cell>
        </row>
        <row r="1958">
          <cell r="M1958" t="str">
            <v/>
          </cell>
        </row>
        <row r="1959">
          <cell r="C1959" t="str">
            <v/>
          </cell>
        </row>
        <row r="1959">
          <cell r="M1959" t="str">
            <v/>
          </cell>
        </row>
        <row r="1960">
          <cell r="C1960" t="str">
            <v/>
          </cell>
        </row>
        <row r="1960">
          <cell r="M1960" t="str">
            <v/>
          </cell>
        </row>
        <row r="1961">
          <cell r="C1961" t="str">
            <v/>
          </cell>
        </row>
        <row r="1961">
          <cell r="M1961" t="str">
            <v/>
          </cell>
        </row>
        <row r="1962">
          <cell r="C1962" t="str">
            <v/>
          </cell>
        </row>
        <row r="1962">
          <cell r="M1962" t="str">
            <v/>
          </cell>
        </row>
        <row r="1963">
          <cell r="C1963" t="str">
            <v/>
          </cell>
        </row>
        <row r="1963">
          <cell r="M1963" t="str">
            <v/>
          </cell>
        </row>
        <row r="1964">
          <cell r="C1964" t="str">
            <v/>
          </cell>
        </row>
        <row r="1964">
          <cell r="M1964" t="str">
            <v/>
          </cell>
        </row>
        <row r="1965">
          <cell r="C1965" t="str">
            <v/>
          </cell>
        </row>
        <row r="1965">
          <cell r="M1965" t="str">
            <v/>
          </cell>
        </row>
        <row r="1966">
          <cell r="C1966" t="str">
            <v/>
          </cell>
        </row>
        <row r="1966">
          <cell r="M1966" t="str">
            <v/>
          </cell>
        </row>
        <row r="1967">
          <cell r="C1967" t="str">
            <v/>
          </cell>
        </row>
        <row r="1967">
          <cell r="M1967" t="str">
            <v/>
          </cell>
        </row>
        <row r="1968">
          <cell r="C1968" t="str">
            <v/>
          </cell>
        </row>
        <row r="1968">
          <cell r="M1968" t="str">
            <v/>
          </cell>
        </row>
        <row r="1969">
          <cell r="C1969" t="str">
            <v/>
          </cell>
        </row>
        <row r="1969">
          <cell r="M1969" t="str">
            <v/>
          </cell>
        </row>
        <row r="1970">
          <cell r="C1970" t="str">
            <v/>
          </cell>
        </row>
        <row r="1970">
          <cell r="M1970" t="str">
            <v/>
          </cell>
        </row>
        <row r="1971">
          <cell r="C1971" t="str">
            <v/>
          </cell>
        </row>
        <row r="1971">
          <cell r="M1971" t="str">
            <v/>
          </cell>
        </row>
        <row r="1972">
          <cell r="C1972" t="str">
            <v/>
          </cell>
        </row>
        <row r="1972">
          <cell r="M1972" t="str">
            <v/>
          </cell>
        </row>
        <row r="1973">
          <cell r="C1973" t="str">
            <v/>
          </cell>
        </row>
        <row r="1973">
          <cell r="M1973" t="str">
            <v/>
          </cell>
        </row>
        <row r="1974">
          <cell r="C1974" t="str">
            <v/>
          </cell>
        </row>
        <row r="1974">
          <cell r="M1974" t="str">
            <v/>
          </cell>
        </row>
        <row r="1975">
          <cell r="C1975" t="str">
            <v/>
          </cell>
        </row>
        <row r="1975">
          <cell r="M1975" t="str">
            <v/>
          </cell>
        </row>
        <row r="1976">
          <cell r="C1976" t="str">
            <v/>
          </cell>
        </row>
        <row r="1976">
          <cell r="M1976" t="str">
            <v/>
          </cell>
        </row>
        <row r="1977">
          <cell r="C1977" t="str">
            <v/>
          </cell>
        </row>
        <row r="1977">
          <cell r="M1977" t="str">
            <v/>
          </cell>
        </row>
        <row r="1978">
          <cell r="C1978" t="str">
            <v/>
          </cell>
        </row>
        <row r="1978">
          <cell r="M1978" t="str">
            <v/>
          </cell>
        </row>
        <row r="1979">
          <cell r="C1979" t="str">
            <v/>
          </cell>
        </row>
        <row r="1979">
          <cell r="M1979" t="str">
            <v/>
          </cell>
        </row>
        <row r="1980">
          <cell r="C1980" t="str">
            <v/>
          </cell>
        </row>
        <row r="1980">
          <cell r="M1980" t="str">
            <v/>
          </cell>
        </row>
        <row r="1981">
          <cell r="C1981" t="str">
            <v/>
          </cell>
        </row>
        <row r="1981">
          <cell r="M1981" t="str">
            <v/>
          </cell>
        </row>
        <row r="1982">
          <cell r="C1982" t="str">
            <v/>
          </cell>
        </row>
        <row r="1982">
          <cell r="M1982" t="str">
            <v/>
          </cell>
        </row>
        <row r="1983">
          <cell r="C1983" t="str">
            <v/>
          </cell>
        </row>
        <row r="1983">
          <cell r="M1983" t="str">
            <v/>
          </cell>
        </row>
        <row r="1984">
          <cell r="C1984" t="str">
            <v/>
          </cell>
        </row>
        <row r="1984">
          <cell r="M1984" t="str">
            <v/>
          </cell>
        </row>
        <row r="1985">
          <cell r="C1985" t="str">
            <v/>
          </cell>
        </row>
        <row r="1985">
          <cell r="M1985" t="str">
            <v/>
          </cell>
        </row>
        <row r="1986">
          <cell r="C1986" t="str">
            <v/>
          </cell>
        </row>
        <row r="1986">
          <cell r="M1986" t="str">
            <v/>
          </cell>
        </row>
        <row r="1987">
          <cell r="C1987" t="str">
            <v/>
          </cell>
        </row>
        <row r="1987">
          <cell r="M1987" t="str">
            <v/>
          </cell>
        </row>
        <row r="1988">
          <cell r="C1988" t="str">
            <v/>
          </cell>
        </row>
        <row r="1988">
          <cell r="M1988" t="str">
            <v/>
          </cell>
        </row>
        <row r="1989">
          <cell r="C1989" t="str">
            <v/>
          </cell>
        </row>
        <row r="1989">
          <cell r="M1989" t="str">
            <v/>
          </cell>
        </row>
        <row r="1990">
          <cell r="C1990" t="str">
            <v/>
          </cell>
        </row>
        <row r="1990">
          <cell r="M1990" t="str">
            <v/>
          </cell>
        </row>
        <row r="1991">
          <cell r="C1991" t="str">
            <v/>
          </cell>
        </row>
        <row r="1991">
          <cell r="M1991" t="str">
            <v/>
          </cell>
        </row>
        <row r="1992">
          <cell r="C1992" t="str">
            <v/>
          </cell>
        </row>
        <row r="1992">
          <cell r="M1992" t="str">
            <v/>
          </cell>
        </row>
        <row r="1993">
          <cell r="C1993" t="str">
            <v/>
          </cell>
        </row>
        <row r="1993">
          <cell r="M1993" t="str">
            <v/>
          </cell>
        </row>
        <row r="1994">
          <cell r="C1994" t="str">
            <v/>
          </cell>
        </row>
        <row r="1994">
          <cell r="M1994" t="str">
            <v/>
          </cell>
        </row>
        <row r="1995">
          <cell r="C1995" t="str">
            <v/>
          </cell>
        </row>
        <row r="1995">
          <cell r="M1995" t="str">
            <v/>
          </cell>
        </row>
        <row r="1996">
          <cell r="C1996" t="str">
            <v/>
          </cell>
        </row>
        <row r="1996">
          <cell r="M1996" t="str">
            <v/>
          </cell>
        </row>
        <row r="1997">
          <cell r="C1997" t="str">
            <v/>
          </cell>
        </row>
        <row r="1997">
          <cell r="M1997" t="str">
            <v/>
          </cell>
        </row>
        <row r="1998">
          <cell r="C1998" t="str">
            <v/>
          </cell>
        </row>
        <row r="1998">
          <cell r="M1998" t="str">
            <v/>
          </cell>
        </row>
        <row r="1999">
          <cell r="C1999" t="str">
            <v/>
          </cell>
        </row>
        <row r="1999">
          <cell r="M1999" t="str">
            <v/>
          </cell>
        </row>
        <row r="2000">
          <cell r="C2000" t="str">
            <v/>
          </cell>
        </row>
        <row r="2000">
          <cell r="M2000" t="str">
            <v/>
          </cell>
        </row>
        <row r="2001">
          <cell r="C2001" t="str">
            <v/>
          </cell>
        </row>
        <row r="2001">
          <cell r="M2001" t="str">
            <v/>
          </cell>
        </row>
        <row r="2002">
          <cell r="C2002" t="str">
            <v/>
          </cell>
        </row>
        <row r="2002">
          <cell r="M2002" t="str">
            <v/>
          </cell>
        </row>
        <row r="2003">
          <cell r="C2003" t="str">
            <v/>
          </cell>
        </row>
        <row r="2003">
          <cell r="M2003" t="str">
            <v/>
          </cell>
        </row>
        <row r="2004">
          <cell r="C2004" t="str">
            <v/>
          </cell>
        </row>
        <row r="2004">
          <cell r="M2004" t="str">
            <v/>
          </cell>
        </row>
        <row r="2005">
          <cell r="C2005" t="str">
            <v/>
          </cell>
        </row>
        <row r="2005">
          <cell r="M2005" t="str">
            <v/>
          </cell>
        </row>
        <row r="2006">
          <cell r="C2006" t="str">
            <v/>
          </cell>
        </row>
        <row r="2006">
          <cell r="M2006" t="str">
            <v/>
          </cell>
        </row>
        <row r="2007">
          <cell r="C2007" t="str">
            <v/>
          </cell>
        </row>
        <row r="2007">
          <cell r="M2007" t="str">
            <v/>
          </cell>
        </row>
        <row r="2008">
          <cell r="C2008" t="str">
            <v/>
          </cell>
        </row>
        <row r="2008">
          <cell r="M2008" t="str">
            <v/>
          </cell>
        </row>
        <row r="2009">
          <cell r="C2009" t="str">
            <v/>
          </cell>
        </row>
        <row r="2009">
          <cell r="M2009" t="str">
            <v/>
          </cell>
        </row>
        <row r="2010">
          <cell r="C2010" t="str">
            <v/>
          </cell>
        </row>
        <row r="2010">
          <cell r="M2010" t="str">
            <v/>
          </cell>
        </row>
        <row r="2011">
          <cell r="C2011" t="str">
            <v/>
          </cell>
        </row>
        <row r="2011">
          <cell r="M2011" t="str">
            <v/>
          </cell>
        </row>
        <row r="2012">
          <cell r="C2012" t="str">
            <v/>
          </cell>
        </row>
        <row r="2012">
          <cell r="M2012" t="str">
            <v/>
          </cell>
        </row>
        <row r="2013">
          <cell r="C2013" t="str">
            <v/>
          </cell>
        </row>
        <row r="2013">
          <cell r="M2013" t="str">
            <v/>
          </cell>
        </row>
        <row r="2014">
          <cell r="C2014" t="str">
            <v/>
          </cell>
        </row>
        <row r="2014">
          <cell r="M2014" t="str">
            <v/>
          </cell>
        </row>
        <row r="2015">
          <cell r="C2015" t="str">
            <v/>
          </cell>
        </row>
        <row r="2015">
          <cell r="M2015" t="str">
            <v/>
          </cell>
        </row>
        <row r="2016">
          <cell r="C2016" t="str">
            <v/>
          </cell>
        </row>
        <row r="2016">
          <cell r="M2016" t="str">
            <v/>
          </cell>
        </row>
        <row r="2017">
          <cell r="C2017" t="str">
            <v/>
          </cell>
        </row>
        <row r="2017">
          <cell r="M2017" t="str">
            <v/>
          </cell>
        </row>
        <row r="2018">
          <cell r="C2018" t="str">
            <v/>
          </cell>
        </row>
        <row r="2018">
          <cell r="M2018" t="str">
            <v/>
          </cell>
        </row>
        <row r="2019">
          <cell r="C2019" t="str">
            <v/>
          </cell>
        </row>
        <row r="2019">
          <cell r="M2019" t="str">
            <v/>
          </cell>
        </row>
        <row r="2020">
          <cell r="C2020" t="str">
            <v/>
          </cell>
        </row>
        <row r="2020">
          <cell r="M2020" t="str">
            <v/>
          </cell>
        </row>
        <row r="2021">
          <cell r="C2021" t="str">
            <v/>
          </cell>
        </row>
        <row r="2021">
          <cell r="M2021" t="str">
            <v/>
          </cell>
        </row>
        <row r="2022">
          <cell r="C2022" t="str">
            <v/>
          </cell>
        </row>
        <row r="2022">
          <cell r="M2022" t="str">
            <v/>
          </cell>
        </row>
        <row r="2023">
          <cell r="C2023" t="str">
            <v/>
          </cell>
        </row>
        <row r="2023">
          <cell r="M2023" t="str">
            <v/>
          </cell>
        </row>
        <row r="2024">
          <cell r="C2024" t="str">
            <v/>
          </cell>
        </row>
        <row r="2024">
          <cell r="M2024" t="str">
            <v/>
          </cell>
        </row>
        <row r="2025">
          <cell r="C2025" t="str">
            <v/>
          </cell>
        </row>
        <row r="2025">
          <cell r="M2025" t="str">
            <v/>
          </cell>
        </row>
        <row r="2026">
          <cell r="C2026" t="str">
            <v/>
          </cell>
        </row>
        <row r="2026">
          <cell r="M2026" t="str">
            <v/>
          </cell>
        </row>
        <row r="2027">
          <cell r="C2027" t="str">
            <v/>
          </cell>
        </row>
        <row r="2027">
          <cell r="M2027" t="str">
            <v/>
          </cell>
        </row>
        <row r="2028">
          <cell r="C2028" t="str">
            <v/>
          </cell>
        </row>
        <row r="2028">
          <cell r="M2028" t="str">
            <v/>
          </cell>
        </row>
        <row r="2029">
          <cell r="C2029" t="str">
            <v/>
          </cell>
        </row>
        <row r="2029">
          <cell r="M2029" t="str">
            <v/>
          </cell>
        </row>
        <row r="2030">
          <cell r="C2030" t="str">
            <v/>
          </cell>
        </row>
        <row r="2030">
          <cell r="M2030" t="str">
            <v/>
          </cell>
        </row>
        <row r="2031">
          <cell r="C2031" t="str">
            <v/>
          </cell>
        </row>
        <row r="2031">
          <cell r="M2031" t="str">
            <v/>
          </cell>
        </row>
        <row r="2032">
          <cell r="C2032" t="str">
            <v/>
          </cell>
        </row>
        <row r="2032">
          <cell r="M2032" t="str">
            <v/>
          </cell>
        </row>
        <row r="2033">
          <cell r="C2033" t="str">
            <v/>
          </cell>
        </row>
        <row r="2033">
          <cell r="M2033" t="str">
            <v/>
          </cell>
        </row>
        <row r="2034">
          <cell r="C2034" t="str">
            <v/>
          </cell>
        </row>
        <row r="2034">
          <cell r="M2034" t="str">
            <v/>
          </cell>
        </row>
        <row r="2035">
          <cell r="C2035" t="str">
            <v/>
          </cell>
        </row>
        <row r="2035">
          <cell r="M2035" t="str">
            <v/>
          </cell>
        </row>
        <row r="2036">
          <cell r="C2036" t="str">
            <v/>
          </cell>
        </row>
        <row r="2036">
          <cell r="M2036" t="str">
            <v/>
          </cell>
        </row>
        <row r="2037">
          <cell r="C2037" t="str">
            <v/>
          </cell>
        </row>
        <row r="2037">
          <cell r="M2037" t="str">
            <v/>
          </cell>
        </row>
        <row r="2038">
          <cell r="C2038" t="str">
            <v/>
          </cell>
        </row>
        <row r="2038">
          <cell r="M2038" t="str">
            <v/>
          </cell>
        </row>
        <row r="2039">
          <cell r="C2039" t="str">
            <v/>
          </cell>
        </row>
        <row r="2039">
          <cell r="M2039" t="str">
            <v/>
          </cell>
        </row>
        <row r="2040">
          <cell r="C2040" t="str">
            <v/>
          </cell>
        </row>
        <row r="2040">
          <cell r="M2040" t="str">
            <v/>
          </cell>
        </row>
        <row r="2041">
          <cell r="C2041" t="str">
            <v/>
          </cell>
        </row>
        <row r="2041">
          <cell r="M2041" t="str">
            <v/>
          </cell>
        </row>
        <row r="2042">
          <cell r="C2042" t="str">
            <v/>
          </cell>
        </row>
        <row r="2042">
          <cell r="M2042" t="str">
            <v/>
          </cell>
        </row>
        <row r="2043">
          <cell r="C2043" t="str">
            <v/>
          </cell>
        </row>
        <row r="2043">
          <cell r="M2043" t="str">
            <v/>
          </cell>
        </row>
        <row r="2044">
          <cell r="C2044" t="str">
            <v/>
          </cell>
        </row>
        <row r="2044">
          <cell r="M2044" t="str">
            <v/>
          </cell>
        </row>
        <row r="2045">
          <cell r="C2045" t="str">
            <v/>
          </cell>
        </row>
        <row r="2045">
          <cell r="M2045" t="str">
            <v/>
          </cell>
        </row>
        <row r="2046">
          <cell r="C2046" t="str">
            <v/>
          </cell>
        </row>
        <row r="2046">
          <cell r="M2046" t="str">
            <v/>
          </cell>
        </row>
        <row r="2047">
          <cell r="C2047" t="str">
            <v/>
          </cell>
        </row>
        <row r="2047">
          <cell r="M2047" t="str">
            <v/>
          </cell>
        </row>
        <row r="2048">
          <cell r="C2048" t="str">
            <v/>
          </cell>
        </row>
        <row r="2048">
          <cell r="M2048" t="str">
            <v/>
          </cell>
        </row>
        <row r="2049">
          <cell r="C2049" t="str">
            <v/>
          </cell>
        </row>
        <row r="2049">
          <cell r="M2049" t="str">
            <v/>
          </cell>
        </row>
        <row r="2050">
          <cell r="C2050" t="str">
            <v/>
          </cell>
        </row>
        <row r="2050">
          <cell r="M2050" t="str">
            <v/>
          </cell>
        </row>
        <row r="2051">
          <cell r="C2051" t="str">
            <v/>
          </cell>
        </row>
        <row r="2051">
          <cell r="M2051" t="str">
            <v/>
          </cell>
        </row>
        <row r="2052">
          <cell r="C2052" t="str">
            <v/>
          </cell>
        </row>
        <row r="2052">
          <cell r="M2052" t="str">
            <v/>
          </cell>
        </row>
        <row r="2053">
          <cell r="C2053" t="str">
            <v/>
          </cell>
        </row>
        <row r="2053">
          <cell r="M2053" t="str">
            <v/>
          </cell>
        </row>
        <row r="2054">
          <cell r="C2054" t="str">
            <v/>
          </cell>
        </row>
        <row r="2054">
          <cell r="M2054" t="str">
            <v/>
          </cell>
        </row>
        <row r="2055">
          <cell r="C2055" t="str">
            <v/>
          </cell>
        </row>
        <row r="2055">
          <cell r="M2055" t="str">
            <v/>
          </cell>
        </row>
        <row r="2056">
          <cell r="C2056" t="str">
            <v/>
          </cell>
        </row>
        <row r="2056">
          <cell r="M2056" t="str">
            <v/>
          </cell>
        </row>
        <row r="2057">
          <cell r="C2057" t="str">
            <v/>
          </cell>
        </row>
        <row r="2057">
          <cell r="M2057" t="str">
            <v/>
          </cell>
        </row>
        <row r="2058">
          <cell r="C2058" t="str">
            <v/>
          </cell>
        </row>
        <row r="2058">
          <cell r="M2058" t="str">
            <v/>
          </cell>
        </row>
        <row r="2059">
          <cell r="C2059" t="str">
            <v/>
          </cell>
        </row>
        <row r="2059">
          <cell r="M2059" t="str">
            <v/>
          </cell>
        </row>
      </sheetData>
      <sheetData sheetId="3">
        <row r="4">
          <cell r="A4">
            <v>1</v>
          </cell>
        </row>
        <row r="4">
          <cell r="M4">
            <v>13</v>
          </cell>
          <cell r="N4">
            <v>7</v>
          </cell>
        </row>
        <row r="5">
          <cell r="A5">
            <v>2</v>
          </cell>
        </row>
        <row r="5">
          <cell r="M5">
            <v>3</v>
          </cell>
          <cell r="N5">
            <v>3</v>
          </cell>
        </row>
        <row r="6">
          <cell r="A6">
            <v>3</v>
          </cell>
        </row>
        <row r="6">
          <cell r="M6">
            <v>19</v>
          </cell>
          <cell r="N6">
            <v>9</v>
          </cell>
        </row>
        <row r="7">
          <cell r="A7">
            <v>4</v>
          </cell>
        </row>
        <row r="7">
          <cell r="M7">
            <v>5</v>
          </cell>
          <cell r="N7">
            <v>2</v>
          </cell>
        </row>
        <row r="8">
          <cell r="A8">
            <v>5</v>
          </cell>
        </row>
        <row r="8">
          <cell r="M8">
            <v>15</v>
          </cell>
          <cell r="N8">
            <v>7</v>
          </cell>
        </row>
        <row r="9">
          <cell r="A9">
            <v>6</v>
          </cell>
        </row>
        <row r="9">
          <cell r="M9">
            <v>11</v>
          </cell>
          <cell r="N9">
            <v>7</v>
          </cell>
        </row>
        <row r="10">
          <cell r="A10">
            <v>7</v>
          </cell>
        </row>
        <row r="10">
          <cell r="M10">
            <v>8</v>
          </cell>
          <cell r="N10">
            <v>6</v>
          </cell>
        </row>
        <row r="11">
          <cell r="A11">
            <v>8</v>
          </cell>
        </row>
        <row r="11">
          <cell r="M11">
            <v>3</v>
          </cell>
          <cell r="N11">
            <v>2</v>
          </cell>
        </row>
        <row r="12">
          <cell r="A12">
            <v>9</v>
          </cell>
        </row>
        <row r="12">
          <cell r="M12">
            <v>4</v>
          </cell>
          <cell r="N12">
            <v>4</v>
          </cell>
        </row>
        <row r="13">
          <cell r="A13">
            <v>10</v>
          </cell>
        </row>
        <row r="13">
          <cell r="M13">
            <v>11</v>
          </cell>
          <cell r="N13">
            <v>7</v>
          </cell>
        </row>
        <row r="14">
          <cell r="A14">
            <v>11</v>
          </cell>
        </row>
        <row r="14">
          <cell r="M14">
            <v>3</v>
          </cell>
          <cell r="N14">
            <v>2</v>
          </cell>
        </row>
        <row r="15">
          <cell r="A15">
            <v>12</v>
          </cell>
        </row>
        <row r="15">
          <cell r="M15">
            <v>2</v>
          </cell>
          <cell r="N15">
            <v>1</v>
          </cell>
        </row>
        <row r="16">
          <cell r="A16">
            <v>13</v>
          </cell>
        </row>
        <row r="16">
          <cell r="M16">
            <v>4</v>
          </cell>
          <cell r="N16">
            <v>3</v>
          </cell>
        </row>
        <row r="17">
          <cell r="A17">
            <v>14</v>
          </cell>
        </row>
        <row r="17">
          <cell r="M17">
            <v>0</v>
          </cell>
          <cell r="N17">
            <v>0</v>
          </cell>
        </row>
        <row r="18">
          <cell r="A18">
            <v>15</v>
          </cell>
        </row>
        <row r="18">
          <cell r="M18">
            <v>20</v>
          </cell>
          <cell r="N18">
            <v>9</v>
          </cell>
        </row>
        <row r="19">
          <cell r="A19">
            <v>16</v>
          </cell>
        </row>
        <row r="19">
          <cell r="M19">
            <v>2</v>
          </cell>
          <cell r="N19">
            <v>2</v>
          </cell>
        </row>
        <row r="20">
          <cell r="A20">
            <v>17</v>
          </cell>
        </row>
        <row r="20">
          <cell r="M20">
            <v>10</v>
          </cell>
          <cell r="N20">
            <v>5</v>
          </cell>
        </row>
        <row r="21">
          <cell r="A21">
            <v>18</v>
          </cell>
        </row>
        <row r="21">
          <cell r="M21">
            <v>1</v>
          </cell>
          <cell r="N21">
            <v>1</v>
          </cell>
        </row>
        <row r="22">
          <cell r="A22">
            <v>19</v>
          </cell>
        </row>
        <row r="22">
          <cell r="M22">
            <v>6</v>
          </cell>
          <cell r="N22">
            <v>4</v>
          </cell>
        </row>
        <row r="23">
          <cell r="A23">
            <v>20</v>
          </cell>
        </row>
        <row r="23">
          <cell r="M23">
            <v>0</v>
          </cell>
          <cell r="N23">
            <v>0</v>
          </cell>
        </row>
        <row r="24">
          <cell r="A24">
            <v>21</v>
          </cell>
        </row>
        <row r="24">
          <cell r="M24">
            <v>1</v>
          </cell>
          <cell r="N24">
            <v>1</v>
          </cell>
        </row>
        <row r="25">
          <cell r="A25">
            <v>22</v>
          </cell>
        </row>
        <row r="25">
          <cell r="M25">
            <v>3</v>
          </cell>
          <cell r="N25">
            <v>3</v>
          </cell>
        </row>
        <row r="26">
          <cell r="A26">
            <v>23</v>
          </cell>
        </row>
        <row r="26">
          <cell r="M26">
            <v>2</v>
          </cell>
          <cell r="N26">
            <v>2</v>
          </cell>
        </row>
        <row r="27">
          <cell r="A27">
            <v>24</v>
          </cell>
        </row>
        <row r="27">
          <cell r="M27">
            <v>4</v>
          </cell>
          <cell r="N27">
            <v>2</v>
          </cell>
        </row>
        <row r="28">
          <cell r="A28">
            <v>25</v>
          </cell>
        </row>
        <row r="28">
          <cell r="M28">
            <v>1</v>
          </cell>
          <cell r="N28">
            <v>1</v>
          </cell>
        </row>
        <row r="29">
          <cell r="A29">
            <v>26</v>
          </cell>
        </row>
        <row r="29">
          <cell r="M29">
            <v>0</v>
          </cell>
          <cell r="N29">
            <v>0</v>
          </cell>
        </row>
        <row r="30">
          <cell r="A30">
            <v>30</v>
          </cell>
        </row>
        <row r="30">
          <cell r="M30">
            <v>0</v>
          </cell>
          <cell r="N30">
            <v>0</v>
          </cell>
        </row>
        <row r="31">
          <cell r="A31">
            <v>31</v>
          </cell>
        </row>
        <row r="31">
          <cell r="M31">
            <v>2</v>
          </cell>
          <cell r="N31">
            <v>2</v>
          </cell>
        </row>
        <row r="32">
          <cell r="A32">
            <v>32</v>
          </cell>
        </row>
        <row r="32">
          <cell r="M32">
            <v>1</v>
          </cell>
          <cell r="N32">
            <v>1</v>
          </cell>
        </row>
        <row r="33">
          <cell r="A33">
            <v>33</v>
          </cell>
        </row>
        <row r="33">
          <cell r="M33">
            <v>0</v>
          </cell>
          <cell r="N33">
            <v>0</v>
          </cell>
        </row>
        <row r="34">
          <cell r="A34">
            <v>34</v>
          </cell>
        </row>
        <row r="34">
          <cell r="M34">
            <v>0</v>
          </cell>
          <cell r="N34">
            <v>0</v>
          </cell>
        </row>
        <row r="35">
          <cell r="A35">
            <v>35</v>
          </cell>
        </row>
        <row r="35">
          <cell r="M35">
            <v>0</v>
          </cell>
          <cell r="N35">
            <v>0</v>
          </cell>
        </row>
        <row r="36">
          <cell r="A36">
            <v>36</v>
          </cell>
        </row>
        <row r="36">
          <cell r="M36">
            <v>1</v>
          </cell>
          <cell r="N36">
            <v>1</v>
          </cell>
        </row>
        <row r="37">
          <cell r="A37">
            <v>37</v>
          </cell>
        </row>
        <row r="37">
          <cell r="M37">
            <v>0</v>
          </cell>
          <cell r="N37">
            <v>0</v>
          </cell>
        </row>
        <row r="38">
          <cell r="A38">
            <v>38</v>
          </cell>
        </row>
        <row r="38">
          <cell r="M38">
            <v>1</v>
          </cell>
          <cell r="N38">
            <v>1</v>
          </cell>
        </row>
        <row r="39">
          <cell r="A39">
            <v>39</v>
          </cell>
        </row>
        <row r="39">
          <cell r="M39">
            <v>2</v>
          </cell>
          <cell r="N39">
            <v>1</v>
          </cell>
        </row>
        <row r="40">
          <cell r="A40">
            <v>40</v>
          </cell>
        </row>
        <row r="40">
          <cell r="M40">
            <v>1</v>
          </cell>
          <cell r="N40">
            <v>1</v>
          </cell>
        </row>
        <row r="46">
          <cell r="C46">
            <v>35</v>
          </cell>
          <cell r="D46">
            <v>5</v>
          </cell>
        </row>
        <row r="47">
          <cell r="C47">
            <v>69</v>
          </cell>
          <cell r="D47">
            <v>7</v>
          </cell>
        </row>
        <row r="48">
          <cell r="C48">
            <v>46</v>
          </cell>
          <cell r="D48">
            <v>7</v>
          </cell>
        </row>
        <row r="49">
          <cell r="C49">
            <v>1</v>
          </cell>
          <cell r="D49">
            <v>1</v>
          </cell>
        </row>
        <row r="50">
          <cell r="C50">
            <v>8</v>
          </cell>
          <cell r="D50">
            <v>2</v>
          </cell>
        </row>
        <row r="51">
          <cell r="C51">
            <v>159</v>
          </cell>
          <cell r="D51">
            <v>23</v>
          </cell>
        </row>
      </sheetData>
      <sheetData sheetId="4">
        <row r="3">
          <cell r="J3">
            <v>950</v>
          </cell>
          <cell r="K3">
            <v>110</v>
          </cell>
          <cell r="L3">
            <v>254</v>
          </cell>
          <cell r="M3">
            <v>477</v>
          </cell>
          <cell r="N3">
            <v>654</v>
          </cell>
          <cell r="O3">
            <v>654</v>
          </cell>
        </row>
        <row r="4">
          <cell r="J4">
            <v>951</v>
          </cell>
        </row>
        <row r="4">
          <cell r="L4">
            <v>248</v>
          </cell>
          <cell r="M4">
            <v>431</v>
          </cell>
          <cell r="N4">
            <v>951</v>
          </cell>
          <cell r="O4">
            <v>431</v>
          </cell>
        </row>
        <row r="5">
          <cell r="J5">
            <v>950</v>
          </cell>
        </row>
        <row r="5">
          <cell r="L5">
            <v>211</v>
          </cell>
          <cell r="M5">
            <v>434</v>
          </cell>
          <cell r="N5">
            <v>680</v>
          </cell>
          <cell r="O5">
            <v>680</v>
          </cell>
        </row>
        <row r="6">
          <cell r="J6">
            <v>951</v>
          </cell>
        </row>
        <row r="6">
          <cell r="L6">
            <v>248</v>
          </cell>
          <cell r="M6">
            <v>431</v>
          </cell>
          <cell r="N6">
            <v>951</v>
          </cell>
          <cell r="O6">
            <v>431</v>
          </cell>
        </row>
        <row r="7">
          <cell r="J7">
            <v>951</v>
          </cell>
        </row>
        <row r="7">
          <cell r="L7">
            <v>206</v>
          </cell>
          <cell r="M7">
            <v>434</v>
          </cell>
          <cell r="N7">
            <v>662</v>
          </cell>
          <cell r="O7">
            <v>662</v>
          </cell>
        </row>
        <row r="8">
          <cell r="J8">
            <v>949</v>
          </cell>
        </row>
        <row r="8">
          <cell r="L8">
            <v>211</v>
          </cell>
          <cell r="M8">
            <v>403</v>
          </cell>
          <cell r="N8">
            <v>660</v>
          </cell>
          <cell r="O8">
            <v>660</v>
          </cell>
        </row>
        <row r="9">
          <cell r="J9">
            <v>947</v>
          </cell>
        </row>
        <row r="9">
          <cell r="L9">
            <v>224</v>
          </cell>
          <cell r="M9">
            <v>431</v>
          </cell>
          <cell r="N9">
            <v>650</v>
          </cell>
          <cell r="O9">
            <v>650</v>
          </cell>
        </row>
        <row r="10">
          <cell r="J10">
            <v>948</v>
          </cell>
        </row>
        <row r="10">
          <cell r="L10">
            <v>240</v>
          </cell>
          <cell r="M10">
            <v>481</v>
          </cell>
          <cell r="N10">
            <v>659</v>
          </cell>
          <cell r="O10">
            <v>659</v>
          </cell>
        </row>
        <row r="11">
          <cell r="J11">
            <v>946</v>
          </cell>
        </row>
        <row r="11">
          <cell r="L11">
            <v>214</v>
          </cell>
          <cell r="M11">
            <v>409</v>
          </cell>
          <cell r="N11">
            <v>652</v>
          </cell>
          <cell r="O11">
            <v>652</v>
          </cell>
        </row>
        <row r="12">
          <cell r="J12">
            <v>952</v>
          </cell>
        </row>
        <row r="12">
          <cell r="L12">
            <v>207</v>
          </cell>
          <cell r="M12">
            <v>480</v>
          </cell>
          <cell r="N12">
            <v>680</v>
          </cell>
          <cell r="O12">
            <v>680</v>
          </cell>
        </row>
        <row r="13">
          <cell r="J13">
            <v>900</v>
          </cell>
        </row>
        <row r="13">
          <cell r="L13">
            <v>221</v>
          </cell>
          <cell r="M13">
            <v>451</v>
          </cell>
          <cell r="N13">
            <v>614</v>
          </cell>
          <cell r="O13">
            <v>614</v>
          </cell>
        </row>
        <row r="14">
          <cell r="L14">
            <v>213</v>
          </cell>
          <cell r="M14">
            <v>450</v>
          </cell>
          <cell r="N14">
            <v>651</v>
          </cell>
          <cell r="O14">
            <v>477</v>
          </cell>
        </row>
        <row r="15">
          <cell r="L15">
            <v>248</v>
          </cell>
          <cell r="M15">
            <v>479</v>
          </cell>
          <cell r="N15">
            <v>950</v>
          </cell>
          <cell r="O15">
            <v>434</v>
          </cell>
        </row>
      </sheetData>
      <sheetData sheetId="5"/>
      <sheetData sheetId="6"/>
      <sheetData sheetId="7">
        <row r="6">
          <cell r="A6">
            <v>1</v>
          </cell>
          <cell r="B6" t="str">
            <v>Light Green</v>
          </cell>
        </row>
        <row r="7">
          <cell r="A7">
            <v>2</v>
          </cell>
          <cell r="B7" t="str">
            <v>Dark Green</v>
          </cell>
        </row>
        <row r="8">
          <cell r="A8">
            <v>3</v>
          </cell>
          <cell r="B8" t="str">
            <v>Sky</v>
          </cell>
        </row>
        <row r="9">
          <cell r="A9">
            <v>4</v>
          </cell>
          <cell r="B9" t="str">
            <v>Cobalt</v>
          </cell>
        </row>
        <row r="10">
          <cell r="A10">
            <v>5</v>
          </cell>
          <cell r="B10" t="str">
            <v>Grey Green</v>
          </cell>
        </row>
        <row r="11">
          <cell r="A11">
            <v>6</v>
          </cell>
          <cell r="B11" t="str">
            <v>Grey</v>
          </cell>
        </row>
        <row r="12">
          <cell r="A12">
            <v>7</v>
          </cell>
          <cell r="B12" t="str">
            <v>Opaline Green</v>
          </cell>
        </row>
        <row r="13">
          <cell r="A13">
            <v>8</v>
          </cell>
          <cell r="B13" t="str">
            <v>Opaline Blue/Grey</v>
          </cell>
        </row>
        <row r="14">
          <cell r="A14">
            <v>9</v>
          </cell>
          <cell r="B14" t="str">
            <v>Cinnamon Green</v>
          </cell>
        </row>
        <row r="15">
          <cell r="A15">
            <v>10</v>
          </cell>
          <cell r="B15" t="str">
            <v>Cinnamon Blue/Grey</v>
          </cell>
        </row>
        <row r="16">
          <cell r="A16">
            <v>11</v>
          </cell>
          <cell r="B16" t="str">
            <v>Opaline Cinnamon</v>
          </cell>
        </row>
        <row r="17">
          <cell r="A17">
            <v>12</v>
          </cell>
          <cell r="B17" t="str">
            <v>Lutino</v>
          </cell>
        </row>
        <row r="18">
          <cell r="A18">
            <v>13</v>
          </cell>
          <cell r="B18" t="str">
            <v>Albino</v>
          </cell>
        </row>
        <row r="19">
          <cell r="A19">
            <v>14</v>
          </cell>
          <cell r="B19" t="str">
            <v>Lacewing</v>
          </cell>
        </row>
        <row r="20">
          <cell r="A20">
            <v>15</v>
          </cell>
          <cell r="B20" t="str">
            <v>Spangle</v>
          </cell>
        </row>
        <row r="21">
          <cell r="A21">
            <v>16</v>
          </cell>
          <cell r="B21" t="str">
            <v>Double Factor Spangle</v>
          </cell>
        </row>
        <row r="22">
          <cell r="A22">
            <v>17</v>
          </cell>
          <cell r="B22" t="str">
            <v>Dominant Pied</v>
          </cell>
        </row>
        <row r="23">
          <cell r="A23">
            <v>18</v>
          </cell>
          <cell r="B23" t="str">
            <v>Recessive Pied</v>
          </cell>
        </row>
        <row r="24">
          <cell r="A24">
            <v>19</v>
          </cell>
          <cell r="B24" t="str">
            <v>Yellowface</v>
          </cell>
        </row>
        <row r="25">
          <cell r="A25">
            <v>20</v>
          </cell>
          <cell r="B25" t="str">
            <v>Greywing</v>
          </cell>
        </row>
        <row r="26">
          <cell r="A26">
            <v>21</v>
          </cell>
          <cell r="B26" t="str">
            <v>Texas Clearbody</v>
          </cell>
        </row>
        <row r="27">
          <cell r="A27">
            <v>22</v>
          </cell>
          <cell r="B27" t="str">
            <v>Yellow</v>
          </cell>
        </row>
        <row r="28">
          <cell r="A28">
            <v>23</v>
          </cell>
          <cell r="B28" t="str">
            <v>White</v>
          </cell>
        </row>
        <row r="29">
          <cell r="A29">
            <v>24</v>
          </cell>
          <cell r="B29" t="str">
            <v>Olive/Mauve</v>
          </cell>
        </row>
        <row r="30">
          <cell r="A30">
            <v>25</v>
          </cell>
          <cell r="B30" t="str">
            <v>Violet</v>
          </cell>
        </row>
        <row r="31">
          <cell r="A31">
            <v>26</v>
          </cell>
          <cell r="B31" t="str">
            <v>AOV</v>
          </cell>
        </row>
        <row r="32">
          <cell r="B32" t="str">
            <v>Rare Mutation Sections</v>
          </cell>
        </row>
        <row r="33">
          <cell r="A33">
            <v>30</v>
          </cell>
          <cell r="B33" t="str">
            <v>Crested</v>
          </cell>
        </row>
        <row r="34">
          <cell r="A34">
            <v>31</v>
          </cell>
          <cell r="B34" t="str">
            <v>Clearwing</v>
          </cell>
        </row>
        <row r="35">
          <cell r="A35">
            <v>32</v>
          </cell>
          <cell r="B35" t="str">
            <v>Full Body Colored Greywing</v>
          </cell>
        </row>
        <row r="36">
          <cell r="A36">
            <v>33</v>
          </cell>
          <cell r="B36" t="str">
            <v>Rainbow</v>
          </cell>
        </row>
        <row r="37">
          <cell r="A37">
            <v>34</v>
          </cell>
          <cell r="B37" t="str">
            <v>Double Factor Anthracite</v>
          </cell>
        </row>
        <row r="38">
          <cell r="A38">
            <v>35</v>
          </cell>
          <cell r="B38" t="str">
            <v>Fallow</v>
          </cell>
        </row>
        <row r="39">
          <cell r="A39">
            <v>36</v>
          </cell>
          <cell r="B39" t="str">
            <v>Slate</v>
          </cell>
        </row>
        <row r="40">
          <cell r="A40">
            <v>37</v>
          </cell>
          <cell r="B40" t="str">
            <v>Dutch Pied, Frosted Pied, Clearflighted Pied</v>
          </cell>
        </row>
        <row r="41">
          <cell r="A41">
            <v>38</v>
          </cell>
          <cell r="B41" t="str">
            <v>Dark-Eyed Clear</v>
          </cell>
        </row>
        <row r="42">
          <cell r="A42">
            <v>39</v>
          </cell>
          <cell r="B42" t="str">
            <v>Easley Clearbody</v>
          </cell>
        </row>
        <row r="43">
          <cell r="A43">
            <v>40</v>
          </cell>
          <cell r="B43" t="str">
            <v>AORV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4"/>
  <sheetViews>
    <sheetView showGridLines="0" tabSelected="1" view="pageBreakPreview" zoomScaleNormal="100" zoomScaleSheetLayoutView="100" workbookViewId="0">
      <selection activeCell="D135" sqref="D135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5.14285714285714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8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ht="15.75" spans="1:9">
      <c r="A3" s="3"/>
      <c r="B3" s="4"/>
      <c r="C3" s="4"/>
      <c r="D3" s="8" t="s">
        <v>3</v>
      </c>
      <c r="E3" s="8"/>
      <c r="F3" s="5"/>
      <c r="G3" s="5"/>
      <c r="H3" s="5"/>
      <c r="I3" s="46" t="s">
        <v>4</v>
      </c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5</v>
      </c>
      <c r="B5" s="10" t="str">
        <f>'[1]Exhibitor names'!B4</f>
        <v>East Penn Budgie Club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tr">
        <f>IF('[1]Exhibitor names'!B6="","","   Judge:")</f>
        <v>   Judge:</v>
      </c>
      <c r="B7" s="13" t="str">
        <f>IF('[1]Exhibitor names'!B6="","",'[1]Exhibitor names'!B6)</f>
        <v>Rick Spier</v>
      </c>
      <c r="C7" s="14"/>
      <c r="D7" s="14"/>
      <c r="E7" s="15" t="s">
        <v>6</v>
      </c>
      <c r="F7" s="16">
        <f>'[1]Exhibitor names'!B5</f>
        <v>42638</v>
      </c>
      <c r="G7" s="17"/>
      <c r="H7" s="17"/>
      <c r="I7" s="17"/>
    </row>
    <row r="8" ht="22.5" customHeight="1" spans="1:9">
      <c r="A8" s="9" t="str">
        <f>IF('[1]Exhibitor names'!B7="","","   Judge:")</f>
        <v/>
      </c>
      <c r="B8" s="13" t="str">
        <f>IF('[1]Exhibitor names'!B7="","",'[1]Exhibitor names'!B7)</f>
        <v/>
      </c>
      <c r="C8" s="14"/>
      <c r="D8" s="14"/>
      <c r="E8" s="12"/>
      <c r="F8" s="5"/>
      <c r="G8" s="5"/>
      <c r="H8" s="5"/>
      <c r="I8" s="5"/>
    </row>
    <row r="9" ht="22.5" customHeight="1" spans="1:9">
      <c r="A9" s="9" t="str">
        <f>IF('[1]Exhibitor names'!B8="","","   Judge:")</f>
        <v/>
      </c>
      <c r="B9" s="13" t="str">
        <f>IF('[1]Exhibitor names'!B8="","",'[1]Exhibitor names'!B8)</f>
        <v/>
      </c>
      <c r="C9" s="14"/>
      <c r="D9" s="14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5" t="s">
        <v>7</v>
      </c>
      <c r="F10" s="18" t="str">
        <f>'[1]Exhibitor names'!B10</f>
        <v>Chuak Romano</v>
      </c>
      <c r="G10" s="19"/>
      <c r="H10" s="19"/>
      <c r="I10" s="19"/>
    </row>
    <row r="11" spans="1:9">
      <c r="A11" s="20"/>
      <c r="B11" s="21" t="s">
        <v>8</v>
      </c>
      <c r="C11" s="20"/>
      <c r="D11" s="22" t="s">
        <v>9</v>
      </c>
      <c r="E11" s="12"/>
      <c r="F11" s="23"/>
      <c r="G11" s="5"/>
      <c r="H11" s="5"/>
      <c r="I11" s="5"/>
    </row>
    <row r="12" spans="1:9">
      <c r="A12" s="20"/>
      <c r="C12" s="20"/>
      <c r="D12" s="24"/>
      <c r="E12" s="15" t="str">
        <f>IF(AND('[1]Exhibitor names'!B11="",'[1]Exhibitor names'!B12="",'[1]Exhibitor names'!B13=""),"","Address:")</f>
        <v>Address:</v>
      </c>
      <c r="F12" s="25" t="str">
        <f>IF('[1]Exhibitor names'!B11="","",'[1]Exhibitor names'!B11)</f>
        <v>22 Innerhill Lane</v>
      </c>
      <c r="G12" s="26"/>
      <c r="H12" s="26"/>
      <c r="I12" s="26"/>
    </row>
    <row r="13" ht="15.75" customHeight="1" spans="1:9">
      <c r="A13" s="27" t="s">
        <v>10</v>
      </c>
      <c r="B13" s="28"/>
      <c r="C13" s="29">
        <f>+'[1]COMPOSITE FORM'!D46</f>
        <v>5</v>
      </c>
      <c r="D13" s="30">
        <f>+'[1]COMPOSITE FORM'!C46</f>
        <v>35</v>
      </c>
      <c r="E13" s="12"/>
      <c r="F13" s="31"/>
      <c r="G13" s="5"/>
      <c r="H13" s="5"/>
      <c r="I13" s="5"/>
    </row>
    <row r="14" ht="15.75" customHeight="1" spans="1:9">
      <c r="A14" s="32" t="s">
        <v>11</v>
      </c>
      <c r="B14" s="28"/>
      <c r="C14" s="29">
        <f>'[1]COMPOSITE FORM'!D47</f>
        <v>7</v>
      </c>
      <c r="D14" s="30">
        <f>'[1]COMPOSITE FORM'!C47</f>
        <v>69</v>
      </c>
      <c r="E14" s="9"/>
      <c r="F14" s="10" t="str">
        <f>CONCATENATE('[1]Exhibitor names'!B12,", ",'[1]Exhibitor names'!B13," ",TEXT('[1]Exhibitor names'!B14,"00000"))</f>
        <v>Matawan, NJ 07747</v>
      </c>
      <c r="G14" s="33"/>
      <c r="H14" s="33"/>
      <c r="I14" s="33"/>
    </row>
    <row r="15" ht="15.75" customHeight="1" spans="1:9">
      <c r="A15" s="34" t="s">
        <v>12</v>
      </c>
      <c r="B15" s="28"/>
      <c r="C15" s="29">
        <f>'[1]COMPOSITE FORM'!D48</f>
        <v>7</v>
      </c>
      <c r="D15" s="30">
        <f>'[1]COMPOSITE FORM'!C48</f>
        <v>46</v>
      </c>
      <c r="E15" s="9"/>
      <c r="F15" s="23"/>
      <c r="G15" s="5"/>
      <c r="H15" s="5"/>
      <c r="I15" s="5"/>
    </row>
    <row r="16" ht="15.75" customHeight="1" spans="1:9">
      <c r="A16" s="34" t="s">
        <v>13</v>
      </c>
      <c r="B16" s="28"/>
      <c r="C16" s="29">
        <f>'[1]COMPOSITE FORM'!D49</f>
        <v>1</v>
      </c>
      <c r="D16" s="30">
        <f>'[1]COMPOSITE FORM'!C49</f>
        <v>1</v>
      </c>
      <c r="E16" s="15" t="str">
        <f>IF('[1]Exhibitor names'!B15="","","Phone:")</f>
        <v>Phone:</v>
      </c>
      <c r="F16" s="35" t="str">
        <f>IF('[1]Exhibitor names'!B15="","",'[1]Exhibitor names'!B15)</f>
        <v>(732) 583 1591</v>
      </c>
      <c r="G16" s="36"/>
      <c r="H16" s="36"/>
      <c r="I16" s="36"/>
    </row>
    <row r="17" ht="17.25" customHeight="1" spans="1:9">
      <c r="A17" s="37" t="s">
        <v>14</v>
      </c>
      <c r="B17" s="38"/>
      <c r="C17" s="39">
        <f>'[1]COMPOSITE FORM'!D50</f>
        <v>2</v>
      </c>
      <c r="D17" s="40">
        <f>'[1]COMPOSITE FORM'!C50</f>
        <v>8</v>
      </c>
      <c r="E17" s="3"/>
      <c r="F17" s="23"/>
      <c r="G17" s="5"/>
      <c r="H17" s="5"/>
      <c r="I17" s="5"/>
    </row>
    <row r="18" spans="1:9">
      <c r="A18" s="4" t="s">
        <v>15</v>
      </c>
      <c r="C18" s="7">
        <f>'[1]COMPOSITE FORM'!D51</f>
        <v>23</v>
      </c>
      <c r="D18" s="7">
        <f>'[1]COMPOSITE FORM'!C51</f>
        <v>159</v>
      </c>
      <c r="E18" s="15" t="str">
        <f>IF('[1]Exhibitor names'!B16="","","E-mail:")</f>
        <v>E-mail:</v>
      </c>
      <c r="F18" s="10" t="str">
        <f>IF('[1]Exhibitor names'!B16="","",'[1]Exhibitor names'!B16)</f>
        <v>chuck83r@aol.com</v>
      </c>
      <c r="G18" s="41"/>
      <c r="H18" s="41"/>
      <c r="I18" s="41"/>
    </row>
    <row r="19" spans="1:9">
      <c r="A19" s="20"/>
      <c r="C19" s="24"/>
      <c r="D19" s="7"/>
      <c r="E19" s="3"/>
      <c r="F19" s="5"/>
      <c r="G19" s="5"/>
      <c r="H19" s="5"/>
      <c r="I19" s="5"/>
    </row>
    <row r="20" spans="1:9">
      <c r="A20" s="4" t="s">
        <v>16</v>
      </c>
      <c r="C20" s="7" t="s">
        <v>16</v>
      </c>
      <c r="D20" s="7" t="s">
        <v>16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42" t="s">
        <v>17</v>
      </c>
      <c r="C22" s="43"/>
      <c r="D22" s="9" t="s">
        <v>18</v>
      </c>
      <c r="E22" s="9" t="s">
        <v>19</v>
      </c>
      <c r="F22" s="44" t="s">
        <v>20</v>
      </c>
      <c r="G22" s="44" t="s">
        <v>21</v>
      </c>
      <c r="H22" s="44"/>
      <c r="I22" s="44" t="s">
        <v>22</v>
      </c>
    </row>
    <row r="23" spans="1:9">
      <c r="A23" s="4"/>
      <c r="B23" s="4"/>
      <c r="C23" s="4"/>
      <c r="D23" s="9"/>
      <c r="E23" s="9"/>
      <c r="F23" s="44"/>
      <c r="G23" s="44"/>
      <c r="H23" s="44"/>
      <c r="I23" s="44"/>
    </row>
    <row r="24" ht="14.25" customHeight="1" spans="1:9">
      <c r="A24" s="9" t="s">
        <v>23</v>
      </c>
      <c r="B24" s="45">
        <f>'[1]SHOW REPORT FORM'!O3</f>
        <v>654</v>
      </c>
      <c r="C24" s="9"/>
      <c r="D24" s="9" t="str">
        <f>IF($B24&gt;0,INDEX('[1]Exhibitor entries'!$A$6:$N$2059,MATCH($B24,'[1]Exhibitor entries'!$A$6:$A$2059,0),2),"")</f>
        <v>Robert Travnicek</v>
      </c>
      <c r="E24" s="9" t="str">
        <f>IF($B24&gt;0,INDEX('[1]Exhibitor entries'!$A$6:$N$2059,MATCH($B24,'[1]Exhibitor entries'!$A$6:$A$2059,0),11),"")</f>
        <v>Sky</v>
      </c>
      <c r="F24" s="44" t="str">
        <f>IF($B24&gt;0,INDEX('[1]Exhibitor entries'!$A$6:$N$2059,MATCH($B24,'[1]Exhibitor entries'!$A$6:$A$2059,0),6),"")</f>
        <v>Cock</v>
      </c>
      <c r="G24" s="44" t="str">
        <f>IF($B24&gt;0,INDEX('[1]Exhibitor entries'!$A$6:$N$2059,MATCH($B24,'[1]Exhibitor entries'!$A$6:$A$2059,0),8),"")</f>
        <v>TA476</v>
      </c>
      <c r="H24" s="44">
        <f>IF($B24&gt;0,INDEX('[1]Exhibitor entries'!$A$6:$N$2059,MATCH($B24,'[1]Exhibitor entries'!$A$6:$A$2059,0),9),"")</f>
        <v>214</v>
      </c>
      <c r="I24" s="44">
        <f>IF($B24&gt;0,INDEX('[1]Exhibitor entries'!$A$6:$N$2059,MATCH($B24,'[1]Exhibitor entries'!$A$6:$A$2059,0),10),"")</f>
        <v>2015</v>
      </c>
    </row>
    <row r="25" spans="1:9">
      <c r="A25" s="12" t="s">
        <v>24</v>
      </c>
      <c r="B25" s="45">
        <f>'[1]SHOW REPORT FORM'!O4</f>
        <v>431</v>
      </c>
      <c r="C25" s="9"/>
      <c r="D25" s="9" t="str">
        <f>IF($B25&gt;0,INDEX('[1]Exhibitor entries'!$A$6:$N$2059,MATCH($B25,'[1]Exhibitor entries'!$A$6:$A$2059,0),2),"")</f>
        <v>Richard Werner</v>
      </c>
      <c r="E25" s="9" t="str">
        <f>IF($B25&gt;0,INDEX('[1]Exhibitor entries'!$A$6:$N$2059,MATCH($B25,'[1]Exhibitor entries'!$A$6:$A$2059,0),11),"")</f>
        <v>Sky</v>
      </c>
      <c r="F25" s="44" t="str">
        <f>IF($B25&gt;0,INDEX('[1]Exhibitor entries'!$A$6:$N$2059,MATCH($B25,'[1]Exhibitor entries'!$A$6:$A$2059,0),6),"")</f>
        <v>Hen</v>
      </c>
      <c r="G25" s="44" t="str">
        <f>IF($B25&gt;0,INDEX('[1]Exhibitor entries'!$A$6:$N$2059,MATCH($B25,'[1]Exhibitor entries'!$A$6:$A$2059,0),8),"")</f>
        <v>REW</v>
      </c>
      <c r="H25" s="44">
        <f>IF($B25&gt;0,INDEX('[1]Exhibitor entries'!$A$6:$N$2059,MATCH($B25,'[1]Exhibitor entries'!$A$6:$A$2059,0),9),"")</f>
        <v>28</v>
      </c>
      <c r="I25" s="44">
        <f>IF($B25&gt;0,INDEX('[1]Exhibitor entries'!$A$6:$N$2059,MATCH($B25,'[1]Exhibitor entries'!$A$6:$A$2059,0),10),"")</f>
        <v>2016</v>
      </c>
    </row>
    <row r="26" spans="1:9">
      <c r="A26" s="12" t="s">
        <v>25</v>
      </c>
      <c r="B26" s="45">
        <f>'[1]SHOW REPORT FORM'!O5</f>
        <v>680</v>
      </c>
      <c r="C26" s="9"/>
      <c r="D26" s="9" t="str">
        <f>IF($B26&gt;0,INDEX('[1]Exhibitor entries'!$A$6:$N$2059,MATCH($B26,'[1]Exhibitor entries'!$A$6:$A$2059,0),2),"")</f>
        <v>Robert Travnicek</v>
      </c>
      <c r="E26" s="9" t="str">
        <f>IF($B26&gt;0,INDEX('[1]Exhibitor entries'!$A$6:$N$2059,MATCH($B26,'[1]Exhibitor entries'!$A$6:$A$2059,0),11),"")</f>
        <v>Cinnamon Sky</v>
      </c>
      <c r="F26" s="44" t="str">
        <f>IF($B26&gt;0,INDEX('[1]Exhibitor entries'!$A$6:$N$2059,MATCH($B26,'[1]Exhibitor entries'!$A$6:$A$2059,0),6),"")</f>
        <v>Cock</v>
      </c>
      <c r="G26" s="44" t="str">
        <f>IF($B26&gt;0,INDEX('[1]Exhibitor entries'!$A$6:$N$2059,MATCH($B26,'[1]Exhibitor entries'!$A$6:$A$2059,0),8),"")</f>
        <v>TA476</v>
      </c>
      <c r="H26" s="44">
        <f>IF($B26&gt;0,INDEX('[1]Exhibitor entries'!$A$6:$N$2059,MATCH($B26,'[1]Exhibitor entries'!$A$6:$A$2059,0),9),"")</f>
        <v>85</v>
      </c>
      <c r="I26" s="44">
        <f>IF($B26&gt;0,INDEX('[1]Exhibitor entries'!$A$6:$N$2059,MATCH($B26,'[1]Exhibitor entries'!$A$6:$A$2059,0),10),"")</f>
        <v>2016</v>
      </c>
    </row>
    <row r="27" spans="1:9">
      <c r="A27" s="12" t="s">
        <v>26</v>
      </c>
      <c r="B27" s="45">
        <f>'[1]SHOW REPORT FORM'!O6</f>
        <v>431</v>
      </c>
      <c r="C27" s="9"/>
      <c r="D27" s="9" t="str">
        <f>IF($B27&gt;0,INDEX('[1]Exhibitor entries'!$A$6:$N$2059,MATCH($B27,'[1]Exhibitor entries'!$A$6:$A$2059,0),2),"")</f>
        <v>Richard Werner</v>
      </c>
      <c r="E27" s="9" t="str">
        <f>IF($B27&gt;0,INDEX('[1]Exhibitor entries'!$A$6:$N$2059,MATCH($B27,'[1]Exhibitor entries'!$A$6:$A$2059,0),11),"")</f>
        <v>Sky</v>
      </c>
      <c r="F27" s="44" t="str">
        <f>IF($B27&gt;0,INDEX('[1]Exhibitor entries'!$A$6:$N$2059,MATCH($B27,'[1]Exhibitor entries'!$A$6:$A$2059,0),6),"")</f>
        <v>Hen</v>
      </c>
      <c r="G27" s="44" t="str">
        <f>IF($B27&gt;0,INDEX('[1]Exhibitor entries'!$A$6:$N$2059,MATCH($B27,'[1]Exhibitor entries'!$A$6:$A$2059,0),8),"")</f>
        <v>REW</v>
      </c>
      <c r="H27" s="44">
        <f>IF($B27&gt;0,INDEX('[1]Exhibitor entries'!$A$6:$N$2059,MATCH($B27,'[1]Exhibitor entries'!$A$6:$A$2059,0),9),"")</f>
        <v>28</v>
      </c>
      <c r="I27" s="44">
        <f>IF($B27&gt;0,INDEX('[1]Exhibitor entries'!$A$6:$N$2059,MATCH($B27,'[1]Exhibitor entries'!$A$6:$A$2059,0),10),"")</f>
        <v>2016</v>
      </c>
    </row>
    <row r="28" spans="1:9">
      <c r="A28" s="12" t="s">
        <v>27</v>
      </c>
      <c r="B28" s="45">
        <f>'[1]SHOW REPORT FORM'!O7</f>
        <v>662</v>
      </c>
      <c r="C28" s="9"/>
      <c r="D28" s="9" t="str">
        <f>IF($B28&gt;0,INDEX('[1]Exhibitor entries'!$A$6:$N$2059,MATCH($B28,'[1]Exhibitor entries'!$A$6:$A$2059,0),2),"")</f>
        <v>Chuck Romano</v>
      </c>
      <c r="E28" s="9" t="str">
        <f>IF($B28&gt;0,INDEX('[1]Exhibitor entries'!$A$6:$N$2059,MATCH($B28,'[1]Exhibitor entries'!$A$6:$A$2059,0),11),"")</f>
        <v>Grey</v>
      </c>
      <c r="F28" s="44" t="str">
        <f>IF($B28&gt;0,INDEX('[1]Exhibitor entries'!$A$6:$N$2059,MATCH($B28,'[1]Exhibitor entries'!$A$6:$A$2059,0),6),"")</f>
        <v>Cock</v>
      </c>
      <c r="G28" s="44" t="str">
        <f>IF($B28&gt;0,INDEX('[1]Exhibitor entries'!$A$6:$N$2059,MATCH($B28,'[1]Exhibitor entries'!$A$6:$A$2059,0),8),"")</f>
        <v>CVR</v>
      </c>
      <c r="H28" s="44">
        <f>IF($B28&gt;0,INDEX('[1]Exhibitor entries'!$A$6:$N$2059,MATCH($B28,'[1]Exhibitor entries'!$A$6:$A$2059,0),9),"")</f>
        <v>522</v>
      </c>
      <c r="I28" s="44">
        <f>IF($B28&gt;0,INDEX('[1]Exhibitor entries'!$A$6:$N$2059,MATCH($B28,'[1]Exhibitor entries'!$A$6:$A$2059,0),10),"")</f>
        <v>2015</v>
      </c>
    </row>
    <row r="29" spans="1:9">
      <c r="A29" s="12" t="s">
        <v>28</v>
      </c>
      <c r="B29" s="45">
        <f>'[1]SHOW REPORT FORM'!O8</f>
        <v>660</v>
      </c>
      <c r="C29" s="9"/>
      <c r="D29" s="9" t="str">
        <f>IF($B29&gt;0,INDEX('[1]Exhibitor entries'!$A$6:$N$2059,MATCH($B29,'[1]Exhibitor entries'!$A$6:$A$2059,0),2),"")</f>
        <v>Chuck Romano</v>
      </c>
      <c r="E29" s="9" t="str">
        <f>IF($B29&gt;0,INDEX('[1]Exhibitor entries'!$A$6:$N$2059,MATCH($B29,'[1]Exhibitor entries'!$A$6:$A$2059,0),11),"")</f>
        <v>Grey Green</v>
      </c>
      <c r="F29" s="44" t="str">
        <f>IF($B29&gt;0,INDEX('[1]Exhibitor entries'!$A$6:$N$2059,MATCH($B29,'[1]Exhibitor entries'!$A$6:$A$2059,0),6),"")</f>
        <v>Cock</v>
      </c>
      <c r="G29" s="44" t="str">
        <f>IF($B29&gt;0,INDEX('[1]Exhibitor entries'!$A$6:$N$2059,MATCH($B29,'[1]Exhibitor entries'!$A$6:$A$2059,0),8),"")</f>
        <v>CVR</v>
      </c>
      <c r="H29" s="44">
        <f>IF($B29&gt;0,INDEX('[1]Exhibitor entries'!$A$6:$N$2059,MATCH($B29,'[1]Exhibitor entries'!$A$6:$A$2059,0),9),"")</f>
        <v>402</v>
      </c>
      <c r="I29" s="44">
        <f>IF($B29&gt;0,INDEX('[1]Exhibitor entries'!$A$6:$N$2059,MATCH($B29,'[1]Exhibitor entries'!$A$6:$A$2059,0),10),"")</f>
        <v>2014</v>
      </c>
    </row>
    <row r="30" spans="1:9">
      <c r="A30" s="12" t="s">
        <v>29</v>
      </c>
      <c r="B30" s="45">
        <f>'[1]SHOW REPORT FORM'!O9</f>
        <v>650</v>
      </c>
      <c r="C30" s="9"/>
      <c r="D30" s="9" t="str">
        <f>IF($B30&gt;0,INDEX('[1]Exhibitor entries'!$A$6:$N$2059,MATCH($B30,'[1]Exhibitor entries'!$A$6:$A$2059,0),2),"")</f>
        <v>Julie Willis</v>
      </c>
      <c r="E30" s="9" t="str">
        <f>IF($B30&gt;0,INDEX('[1]Exhibitor entries'!$A$6:$N$2059,MATCH($B30,'[1]Exhibitor entries'!$A$6:$A$2059,0),11),"")</f>
        <v>Grey</v>
      </c>
      <c r="F30" s="44" t="str">
        <f>IF($B30&gt;0,INDEX('[1]Exhibitor entries'!$A$6:$N$2059,MATCH($B30,'[1]Exhibitor entries'!$A$6:$A$2059,0),6),"")</f>
        <v>Cock</v>
      </c>
      <c r="G30" s="44" t="str">
        <f>IF($B30&gt;0,INDEX('[1]Exhibitor entries'!$A$6:$N$2059,MATCH($B30,'[1]Exhibitor entries'!$A$6:$A$2059,0),8),"")</f>
        <v>JEW</v>
      </c>
      <c r="H30" s="44">
        <f>IF($B30&gt;0,INDEX('[1]Exhibitor entries'!$A$6:$N$2059,MATCH($B30,'[1]Exhibitor entries'!$A$6:$A$2059,0),9),"")</f>
        <v>75</v>
      </c>
      <c r="I30" s="44">
        <f>IF($B30&gt;0,INDEX('[1]Exhibitor entries'!$A$6:$N$2059,MATCH($B30,'[1]Exhibitor entries'!$A$6:$A$2059,0),10),"")</f>
        <v>2014</v>
      </c>
    </row>
    <row r="31" spans="1:9">
      <c r="A31" s="12" t="s">
        <v>30</v>
      </c>
      <c r="B31" s="45">
        <f>'[1]SHOW REPORT FORM'!O10</f>
        <v>659</v>
      </c>
      <c r="C31" s="9"/>
      <c r="D31" s="9" t="str">
        <f>IF($B31&gt;0,INDEX('[1]Exhibitor entries'!$A$6:$N$2059,MATCH($B31,'[1]Exhibitor entries'!$A$6:$A$2059,0),2),"")</f>
        <v>Chuck Romano</v>
      </c>
      <c r="E31" s="9" t="str">
        <f>IF($B31&gt;0,INDEX('[1]Exhibitor entries'!$A$6:$N$2059,MATCH($B31,'[1]Exhibitor entries'!$A$6:$A$2059,0),11),"")</f>
        <v>Sky</v>
      </c>
      <c r="F31" s="44" t="str">
        <f>IF($B31&gt;0,INDEX('[1]Exhibitor entries'!$A$6:$N$2059,MATCH($B31,'[1]Exhibitor entries'!$A$6:$A$2059,0),6),"")</f>
        <v>Cock</v>
      </c>
      <c r="G31" s="44" t="str">
        <f>IF($B31&gt;0,INDEX('[1]Exhibitor entries'!$A$6:$N$2059,MATCH($B31,'[1]Exhibitor entries'!$A$6:$A$2059,0),8),"")</f>
        <v>CVR</v>
      </c>
      <c r="H31" s="44">
        <f>IF($B31&gt;0,INDEX('[1]Exhibitor entries'!$A$6:$N$2059,MATCH($B31,'[1]Exhibitor entries'!$A$6:$A$2059,0),9),"")</f>
        <v>319</v>
      </c>
      <c r="I31" s="44">
        <f>IF($B31&gt;0,INDEX('[1]Exhibitor entries'!$A$6:$N$2059,MATCH($B31,'[1]Exhibitor entries'!$A$6:$A$2059,0),10),"")</f>
        <v>2013</v>
      </c>
    </row>
    <row r="32" spans="1:9">
      <c r="A32" s="12" t="s">
        <v>31</v>
      </c>
      <c r="B32" s="45">
        <f>'[1]SHOW REPORT FORM'!O11</f>
        <v>652</v>
      </c>
      <c r="C32" s="9"/>
      <c r="D32" s="9" t="str">
        <f>IF($B32&gt;0,INDEX('[1]Exhibitor entries'!$A$6:$N$2059,MATCH($B32,'[1]Exhibitor entries'!$A$6:$A$2059,0),2),"")</f>
        <v>Robert Travnicek</v>
      </c>
      <c r="E32" s="9" t="str">
        <f>IF($B32&gt;0,INDEX('[1]Exhibitor entries'!$A$6:$N$2059,MATCH($B32,'[1]Exhibitor entries'!$A$6:$A$2059,0),11),"")</f>
        <v>Light Green</v>
      </c>
      <c r="F32" s="44" t="str">
        <f>IF($B32&gt;0,INDEX('[1]Exhibitor entries'!$A$6:$N$2059,MATCH($B32,'[1]Exhibitor entries'!$A$6:$A$2059,0),6),"")</f>
        <v>Cock</v>
      </c>
      <c r="G32" s="44" t="str">
        <f>IF($B32&gt;0,INDEX('[1]Exhibitor entries'!$A$6:$N$2059,MATCH($B32,'[1]Exhibitor entries'!$A$6:$A$2059,0),8),"")</f>
        <v>TA476</v>
      </c>
      <c r="H32" s="44">
        <f>IF($B32&gt;0,INDEX('[1]Exhibitor entries'!$A$6:$N$2059,MATCH($B32,'[1]Exhibitor entries'!$A$6:$A$2059,0),9),"")</f>
        <v>215</v>
      </c>
      <c r="I32" s="44">
        <f>IF($B32&gt;0,INDEX('[1]Exhibitor entries'!$A$6:$N$2059,MATCH($B32,'[1]Exhibitor entries'!$A$6:$A$2059,0),10),"")</f>
        <v>2015</v>
      </c>
    </row>
    <row r="33" spans="1:9">
      <c r="A33" s="12" t="s">
        <v>32</v>
      </c>
      <c r="B33" s="45">
        <f>'[1]SHOW REPORT FORM'!O12</f>
        <v>680</v>
      </c>
      <c r="C33" s="9"/>
      <c r="D33" s="9" t="str">
        <f>IF($B33&gt;0,INDEX('[1]Exhibitor entries'!$A$6:$N$2059,MATCH($B33,'[1]Exhibitor entries'!$A$6:$A$2059,0),2),"")</f>
        <v>Robert Travnicek</v>
      </c>
      <c r="E33" s="9" t="str">
        <f>IF($B33&gt;0,INDEX('[1]Exhibitor entries'!$A$6:$N$2059,MATCH($B33,'[1]Exhibitor entries'!$A$6:$A$2059,0),11),"")</f>
        <v>Cinnamon Sky</v>
      </c>
      <c r="F33" s="44" t="str">
        <f>IF($B33&gt;0,INDEX('[1]Exhibitor entries'!$A$6:$N$2059,MATCH($B33,'[1]Exhibitor entries'!$A$6:$A$2059,0),6),"")</f>
        <v>Cock</v>
      </c>
      <c r="G33" s="44" t="str">
        <f>IF($B33&gt;0,INDEX('[1]Exhibitor entries'!$A$6:$N$2059,MATCH($B33,'[1]Exhibitor entries'!$A$6:$A$2059,0),8),"")</f>
        <v>TA476</v>
      </c>
      <c r="H33" s="44">
        <f>IF($B33&gt;0,INDEX('[1]Exhibitor entries'!$A$6:$N$2059,MATCH($B33,'[1]Exhibitor entries'!$A$6:$A$2059,0),9),"")</f>
        <v>85</v>
      </c>
      <c r="I33" s="44">
        <f>IF($B33&gt;0,INDEX('[1]Exhibitor entries'!$A$6:$N$2059,MATCH($B33,'[1]Exhibitor entries'!$A$6:$A$2059,0),10),"")</f>
        <v>2016</v>
      </c>
    </row>
    <row r="34" spans="1:9">
      <c r="A34" s="12" t="s">
        <v>33</v>
      </c>
      <c r="B34" s="45">
        <f>'[1]SHOW REPORT FORM'!O13</f>
        <v>614</v>
      </c>
      <c r="C34" s="9"/>
      <c r="D34" s="9" t="str">
        <f>IF($B34&gt;0,INDEX('[1]Exhibitor entries'!$A$6:$N$2059,MATCH($B34,'[1]Exhibitor entries'!$A$6:$A$2059,0),2),"")</f>
        <v>Nelson Carpentier</v>
      </c>
      <c r="E34" s="9" t="str">
        <f>IF($B34&gt;0,INDEX('[1]Exhibitor entries'!$A$6:$N$2059,MATCH($B34,'[1]Exhibitor entries'!$A$6:$A$2059,0),11),"")</f>
        <v>Grey Green</v>
      </c>
      <c r="F34" s="44" t="str">
        <f>IF($B34&gt;0,INDEX('[1]Exhibitor entries'!$A$6:$N$2059,MATCH($B34,'[1]Exhibitor entries'!$A$6:$A$2059,0),6),"")</f>
        <v>Cock</v>
      </c>
      <c r="G34" s="44" t="str">
        <f>IF($B34&gt;0,INDEX('[1]Exhibitor entries'!$A$6:$N$2059,MATCH($B34,'[1]Exhibitor entries'!$A$6:$A$2059,0),8),"")</f>
        <v>NC</v>
      </c>
      <c r="H34" s="44">
        <f>IF($B34&gt;0,INDEX('[1]Exhibitor entries'!$A$6:$N$2059,MATCH($B34,'[1]Exhibitor entries'!$A$6:$A$2059,0),9),"")</f>
        <v>525</v>
      </c>
      <c r="I34" s="44">
        <f>IF($B34&gt;0,INDEX('[1]Exhibitor entries'!$A$6:$N$2059,MATCH($B34,'[1]Exhibitor entries'!$A$6:$A$2059,0),10),"")</f>
        <v>2015</v>
      </c>
    </row>
    <row r="35" spans="1:9">
      <c r="A35" s="12" t="s">
        <v>34</v>
      </c>
      <c r="B35" s="45">
        <f>'[1]SHOW REPORT FORM'!O14</f>
        <v>477</v>
      </c>
      <c r="C35" s="9"/>
      <c r="D35" s="9" t="str">
        <f>IF($B35&gt;0,INDEX('[1]Exhibitor entries'!$A$6:$N$2059,MATCH($B35,'[1]Exhibitor entries'!$A$6:$A$2059,0),2),"")</f>
        <v>Mike Romano</v>
      </c>
      <c r="E35" s="9" t="str">
        <f>IF($B35&gt;0,INDEX('[1]Exhibitor entries'!$A$6:$N$2059,MATCH($B35,'[1]Exhibitor entries'!$A$6:$A$2059,0),11),"")</f>
        <v>Grey Green</v>
      </c>
      <c r="F35" s="44" t="str">
        <f>IF($B35&gt;0,INDEX('[1]Exhibitor entries'!$A$6:$N$2059,MATCH($B35,'[1]Exhibitor entries'!$A$6:$A$2059,0),6),"")</f>
        <v>Cock</v>
      </c>
      <c r="G35" s="44" t="str">
        <f>IF($B35&gt;0,INDEX('[1]Exhibitor entries'!$A$6:$N$2059,MATCH($B35,'[1]Exhibitor entries'!$A$6:$A$2059,0),8),"")</f>
        <v>MDR</v>
      </c>
      <c r="H35" s="44">
        <f>IF($B35&gt;0,INDEX('[1]Exhibitor entries'!$A$6:$N$2059,MATCH($B35,'[1]Exhibitor entries'!$A$6:$A$2059,0),9),"")</f>
        <v>18</v>
      </c>
      <c r="I35" s="44">
        <f>IF($B35&gt;0,INDEX('[1]Exhibitor entries'!$A$6:$N$2059,MATCH($B35,'[1]Exhibitor entries'!$A$6:$A$2059,0),10),"")</f>
        <v>2013</v>
      </c>
    </row>
    <row r="36" spans="1:9">
      <c r="A36" s="12" t="s">
        <v>35</v>
      </c>
      <c r="B36" s="45">
        <f>'[1]SHOW REPORT FORM'!O15</f>
        <v>434</v>
      </c>
      <c r="C36" s="9"/>
      <c r="D36" s="9" t="str">
        <f>IF($B36&gt;0,INDEX('[1]Exhibitor entries'!$A$6:$N$2059,MATCH($B36,'[1]Exhibitor entries'!$A$6:$A$2059,0),2),"")</f>
        <v>Richard Werner</v>
      </c>
      <c r="E36" s="9" t="str">
        <f>IF($B36&gt;0,INDEX('[1]Exhibitor entries'!$A$6:$N$2059,MATCH($B36,'[1]Exhibitor entries'!$A$6:$A$2059,0),11),"")</f>
        <v>Grey Green</v>
      </c>
      <c r="F36" s="44" t="str">
        <f>IF($B36&gt;0,INDEX('[1]Exhibitor entries'!$A$6:$N$2059,MATCH($B36,'[1]Exhibitor entries'!$A$6:$A$2059,0),6),"")</f>
        <v>Cock</v>
      </c>
      <c r="G36" s="44" t="str">
        <f>IF($B36&gt;0,INDEX('[1]Exhibitor entries'!$A$6:$N$2059,MATCH($B36,'[1]Exhibitor entries'!$A$6:$A$2059,0),8),"")</f>
        <v>REW</v>
      </c>
      <c r="H36" s="44">
        <f>IF($B36&gt;0,INDEX('[1]Exhibitor entries'!$A$6:$N$2059,MATCH($B36,'[1]Exhibitor entries'!$A$6:$A$2059,0),9),"")</f>
        <v>18</v>
      </c>
      <c r="I36" s="44">
        <f>IF($B36&gt;0,INDEX('[1]Exhibitor entries'!$A$6:$N$2059,MATCH($B36,'[1]Exhibitor entries'!$A$6:$A$2059,0),10),"")</f>
        <v>2016</v>
      </c>
    </row>
    <row r="37" spans="1:9">
      <c r="A37" s="12"/>
      <c r="B37" s="9"/>
      <c r="C37" s="9"/>
      <c r="D37" s="9"/>
      <c r="E37" s="9"/>
      <c r="F37" s="44"/>
      <c r="G37" s="44"/>
      <c r="H37" s="44"/>
      <c r="I37" s="44"/>
    </row>
    <row r="38" spans="1:9">
      <c r="A38" s="12"/>
      <c r="B38" s="43" t="s">
        <v>17</v>
      </c>
      <c r="C38" s="9"/>
      <c r="D38" s="9"/>
      <c r="E38" s="9"/>
      <c r="F38" s="44"/>
      <c r="G38" s="44"/>
      <c r="H38" s="44"/>
      <c r="I38" s="44"/>
    </row>
    <row r="39" spans="1:9">
      <c r="A39" s="9" t="s">
        <v>36</v>
      </c>
      <c r="B39" s="45">
        <f>'[1]SHOW REPORT FORM'!J3</f>
        <v>950</v>
      </c>
      <c r="C39" s="9"/>
      <c r="D39" s="9" t="str">
        <f>IF($B39&gt;0,INDEX('[1]Exhibitor entries'!$A$6:$N$2059,MATCH($B39,'[1]Exhibitor entries'!$A$6:$A$2059,0),2),"")</f>
        <v>Maureen Broderick</v>
      </c>
      <c r="E39" s="9" t="str">
        <f>IF($B39&gt;0,INDEX('[1]Exhibitor entries'!$A$6:$N$2059,MATCH($B39,'[1]Exhibitor entries'!$A$6:$A$2059,0),11),"")</f>
        <v>Easley Clearbody Opaline Light Green</v>
      </c>
      <c r="F39" s="44" t="str">
        <f>IF($B39&gt;0,INDEX('[1]Exhibitor entries'!$A$6:$N$2059,MATCH($B39,'[1]Exhibitor entries'!$A$6:$A$2059,0),6),"")</f>
        <v>Cock</v>
      </c>
      <c r="G39" s="44" t="str">
        <f>IF($B39&gt;0,INDEX('[1]Exhibitor entries'!$A$6:$N$2059,MATCH($B39,'[1]Exhibitor entries'!$A$6:$A$2059,0),8),"")</f>
        <v>MAB</v>
      </c>
      <c r="H39" s="44">
        <f>IF($B39&gt;0,INDEX('[1]Exhibitor entries'!$A$6:$N$2059,MATCH($B39,'[1]Exhibitor entries'!$A$6:$A$2059,0),9),"")</f>
        <v>5</v>
      </c>
      <c r="I39" s="44">
        <f>IF($B39&gt;0,INDEX('[1]Exhibitor entries'!$A$6:$N$2059,MATCH($B39,'[1]Exhibitor entries'!$A$6:$A$2059,0),10),"")</f>
        <v>2016</v>
      </c>
    </row>
    <row r="40" spans="1:9">
      <c r="A40" s="12" t="s">
        <v>24</v>
      </c>
      <c r="B40" s="45">
        <f>'[1]SHOW REPORT FORM'!J4</f>
        <v>951</v>
      </c>
      <c r="C40" s="9"/>
      <c r="D40" s="9" t="str">
        <f>IF($B40&gt;0,INDEX('[1]Exhibitor entries'!$A$6:$N$2059,MATCH($B40,'[1]Exhibitor entries'!$A$6:$A$2059,0),2),"")</f>
        <v>Maureen Broderick</v>
      </c>
      <c r="E40" s="9" t="str">
        <f>IF($B40&gt;0,INDEX('[1]Exhibitor entries'!$A$6:$N$2059,MATCH($B40,'[1]Exhibitor entries'!$A$6:$A$2059,0),11),"")</f>
        <v>Cinnamon Opaline Yellow ECB</v>
      </c>
      <c r="F40" s="44" t="str">
        <f>IF($B40&gt;0,INDEX('[1]Exhibitor entries'!$A$6:$N$2059,MATCH($B40,'[1]Exhibitor entries'!$A$6:$A$2059,0),6),"")</f>
        <v>Hen</v>
      </c>
      <c r="G40" s="44" t="str">
        <f>IF($B40&gt;0,INDEX('[1]Exhibitor entries'!$A$6:$N$2059,MATCH($B40,'[1]Exhibitor entries'!$A$6:$A$2059,0),8),"")</f>
        <v>MAB</v>
      </c>
      <c r="H40" s="44">
        <f>IF($B40&gt;0,INDEX('[1]Exhibitor entries'!$A$6:$N$2059,MATCH($B40,'[1]Exhibitor entries'!$A$6:$A$2059,0),9),"")</f>
        <v>9</v>
      </c>
      <c r="I40" s="44">
        <f>IF($B40&gt;0,INDEX('[1]Exhibitor entries'!$A$6:$N$2059,MATCH($B40,'[1]Exhibitor entries'!$A$6:$A$2059,0),10),"")</f>
        <v>2016</v>
      </c>
    </row>
    <row r="41" spans="1:9">
      <c r="A41" s="12" t="s">
        <v>25</v>
      </c>
      <c r="B41" s="45">
        <f>'[1]SHOW REPORT FORM'!J5</f>
        <v>950</v>
      </c>
      <c r="C41" s="9"/>
      <c r="D41" s="9" t="str">
        <f>IF($B41&gt;0,INDEX('[1]Exhibitor entries'!$A$6:$N$2059,MATCH($B41,'[1]Exhibitor entries'!$A$6:$A$2059,0),2),"")</f>
        <v>Maureen Broderick</v>
      </c>
      <c r="E41" s="9" t="str">
        <f>IF($B41&gt;0,INDEX('[1]Exhibitor entries'!$A$6:$N$2059,MATCH($B41,'[1]Exhibitor entries'!$A$6:$A$2059,0),11),"")</f>
        <v>Easley Clearbody Opaline Light Green</v>
      </c>
      <c r="F41" s="44" t="str">
        <f>IF($B41&gt;0,INDEX('[1]Exhibitor entries'!$A$6:$N$2059,MATCH($B41,'[1]Exhibitor entries'!$A$6:$A$2059,0),6),"")</f>
        <v>Cock</v>
      </c>
      <c r="G41" s="44" t="str">
        <f>IF($B41&gt;0,INDEX('[1]Exhibitor entries'!$A$6:$N$2059,MATCH($B41,'[1]Exhibitor entries'!$A$6:$A$2059,0),8),"")</f>
        <v>MAB</v>
      </c>
      <c r="H41" s="44">
        <f>IF($B41&gt;0,INDEX('[1]Exhibitor entries'!$A$6:$N$2059,MATCH($B41,'[1]Exhibitor entries'!$A$6:$A$2059,0),9),"")</f>
        <v>5</v>
      </c>
      <c r="I41" s="44">
        <f>IF($B41&gt;0,INDEX('[1]Exhibitor entries'!$A$6:$N$2059,MATCH($B41,'[1]Exhibitor entries'!$A$6:$A$2059,0),10),"")</f>
        <v>2016</v>
      </c>
    </row>
    <row r="42" spans="1:9">
      <c r="A42" s="12" t="s">
        <v>26</v>
      </c>
      <c r="B42" s="45">
        <f>'[1]SHOW REPORT FORM'!J6</f>
        <v>951</v>
      </c>
      <c r="C42" s="9"/>
      <c r="D42" s="9" t="str">
        <f>IF($B42&gt;0,INDEX('[1]Exhibitor entries'!$A$6:$N$2059,MATCH($B42,'[1]Exhibitor entries'!$A$6:$A$2059,0),2),"")</f>
        <v>Maureen Broderick</v>
      </c>
      <c r="E42" s="9" t="str">
        <f>IF($B42&gt;0,INDEX('[1]Exhibitor entries'!$A$6:$N$2059,MATCH($B42,'[1]Exhibitor entries'!$A$6:$A$2059,0),11),"")</f>
        <v>Cinnamon Opaline Yellow ECB</v>
      </c>
      <c r="F42" s="44" t="str">
        <f>IF($B42&gt;0,INDEX('[1]Exhibitor entries'!$A$6:$N$2059,MATCH($B42,'[1]Exhibitor entries'!$A$6:$A$2059,0),6),"")</f>
        <v>Hen</v>
      </c>
      <c r="G42" s="44" t="str">
        <f>IF($B42&gt;0,INDEX('[1]Exhibitor entries'!$A$6:$N$2059,MATCH($B42,'[1]Exhibitor entries'!$A$6:$A$2059,0),8),"")</f>
        <v>MAB</v>
      </c>
      <c r="H42" s="44">
        <f>IF($B42&gt;0,INDEX('[1]Exhibitor entries'!$A$6:$N$2059,MATCH($B42,'[1]Exhibitor entries'!$A$6:$A$2059,0),9),"")</f>
        <v>9</v>
      </c>
      <c r="I42" s="44">
        <f>IF($B42&gt;0,INDEX('[1]Exhibitor entries'!$A$6:$N$2059,MATCH($B42,'[1]Exhibitor entries'!$A$6:$A$2059,0),10),"")</f>
        <v>2016</v>
      </c>
    </row>
    <row r="43" spans="1:9">
      <c r="A43" s="12" t="s">
        <v>27</v>
      </c>
      <c r="B43" s="45">
        <f>'[1]SHOW REPORT FORM'!J7</f>
        <v>951</v>
      </c>
      <c r="C43" s="9"/>
      <c r="D43" s="9" t="str">
        <f>IF($B43&gt;0,INDEX('[1]Exhibitor entries'!$A$6:$N$2059,MATCH($B43,'[1]Exhibitor entries'!$A$6:$A$2059,0),2),"")</f>
        <v>Maureen Broderick</v>
      </c>
      <c r="E43" s="9" t="str">
        <f>IF($B43&gt;0,INDEX('[1]Exhibitor entries'!$A$6:$N$2059,MATCH($B43,'[1]Exhibitor entries'!$A$6:$A$2059,0),11),"")</f>
        <v>Cinnamon Opaline Yellow ECB</v>
      </c>
      <c r="F43" s="44" t="str">
        <f>IF($B43&gt;0,INDEX('[1]Exhibitor entries'!$A$6:$N$2059,MATCH($B43,'[1]Exhibitor entries'!$A$6:$A$2059,0),6),"")</f>
        <v>Hen</v>
      </c>
      <c r="G43" s="44" t="str">
        <f>IF($B43&gt;0,INDEX('[1]Exhibitor entries'!$A$6:$N$2059,MATCH($B43,'[1]Exhibitor entries'!$A$6:$A$2059,0),8),"")</f>
        <v>MAB</v>
      </c>
      <c r="H43" s="44">
        <f>IF($B43&gt;0,INDEX('[1]Exhibitor entries'!$A$6:$N$2059,MATCH($B43,'[1]Exhibitor entries'!$A$6:$A$2059,0),9),"")</f>
        <v>9</v>
      </c>
      <c r="I43" s="44">
        <f>IF($B43&gt;0,INDEX('[1]Exhibitor entries'!$A$6:$N$2059,MATCH($B43,'[1]Exhibitor entries'!$A$6:$A$2059,0),10),"")</f>
        <v>2016</v>
      </c>
    </row>
    <row r="44" spans="1:9">
      <c r="A44" s="12" t="s">
        <v>28</v>
      </c>
      <c r="B44" s="45">
        <f>'[1]SHOW REPORT FORM'!J8</f>
        <v>949</v>
      </c>
      <c r="C44" s="9"/>
      <c r="D44" s="9" t="str">
        <f>IF($B44&gt;0,INDEX('[1]Exhibitor entries'!$A$6:$N$2059,MATCH($B44,'[1]Exhibitor entries'!$A$6:$A$2059,0),2),"")</f>
        <v>Maureen Broderick</v>
      </c>
      <c r="E44" s="9" t="str">
        <f>IF($B44&gt;0,INDEX('[1]Exhibitor entries'!$A$6:$N$2059,MATCH($B44,'[1]Exhibitor entries'!$A$6:$A$2059,0),11),"")</f>
        <v>Easley Clearbody Opaline Light Green</v>
      </c>
      <c r="F44" s="44" t="str">
        <f>IF($B44&gt;0,INDEX('[1]Exhibitor entries'!$A$6:$N$2059,MATCH($B44,'[1]Exhibitor entries'!$A$6:$A$2059,0),6),"")</f>
        <v>Cock</v>
      </c>
      <c r="G44" s="44" t="str">
        <f>IF($B44&gt;0,INDEX('[1]Exhibitor entries'!$A$6:$N$2059,MATCH($B44,'[1]Exhibitor entries'!$A$6:$A$2059,0),8),"")</f>
        <v>75Z</v>
      </c>
      <c r="H44" s="44">
        <f>IF($B44&gt;0,INDEX('[1]Exhibitor entries'!$A$6:$N$2059,MATCH($B44,'[1]Exhibitor entries'!$A$6:$A$2059,0),9),"")</f>
        <v>73</v>
      </c>
      <c r="I44" s="44">
        <f>IF($B44&gt;0,INDEX('[1]Exhibitor entries'!$A$6:$N$2059,MATCH($B44,'[1]Exhibitor entries'!$A$6:$A$2059,0),10),"")</f>
        <v>2014</v>
      </c>
    </row>
    <row r="45" spans="1:9">
      <c r="A45" s="12" t="s">
        <v>29</v>
      </c>
      <c r="B45" s="45">
        <f>'[1]SHOW REPORT FORM'!J9</f>
        <v>947</v>
      </c>
      <c r="C45" s="9"/>
      <c r="D45" s="9" t="str">
        <f>IF($B45&gt;0,INDEX('[1]Exhibitor entries'!$A$6:$N$2059,MATCH($B45,'[1]Exhibitor entries'!$A$6:$A$2059,0),2),"")</f>
        <v>Maureen Broderick</v>
      </c>
      <c r="E45" s="9" t="str">
        <f>IF($B45&gt;0,INDEX('[1]Exhibitor entries'!$A$6:$N$2059,MATCH($B45,'[1]Exhibitor entries'!$A$6:$A$2059,0),11),"")</f>
        <v>Full Body Colored Greywing Y/F Cobalt</v>
      </c>
      <c r="F45" s="44" t="str">
        <f>IF($B45&gt;0,INDEX('[1]Exhibitor entries'!$A$6:$N$2059,MATCH($B45,'[1]Exhibitor entries'!$A$6:$A$2059,0),6),"")</f>
        <v>Cock</v>
      </c>
      <c r="G45" s="44" t="str">
        <f>IF($B45&gt;0,INDEX('[1]Exhibitor entries'!$A$6:$N$2059,MATCH($B45,'[1]Exhibitor entries'!$A$6:$A$2059,0),8),"")</f>
        <v>MAB</v>
      </c>
      <c r="H45" s="44">
        <f>IF($B45&gt;0,INDEX('[1]Exhibitor entries'!$A$6:$N$2059,MATCH($B45,'[1]Exhibitor entries'!$A$6:$A$2059,0),9),"")</f>
        <v>2</v>
      </c>
      <c r="I45" s="44">
        <f>IF($B45&gt;0,INDEX('[1]Exhibitor entries'!$A$6:$N$2059,MATCH($B45,'[1]Exhibitor entries'!$A$6:$A$2059,0),10),"")</f>
        <v>2016</v>
      </c>
    </row>
    <row r="46" spans="1:9">
      <c r="A46" s="12" t="s">
        <v>30</v>
      </c>
      <c r="B46" s="45">
        <f>'[1]SHOW REPORT FORM'!J10</f>
        <v>948</v>
      </c>
      <c r="C46" s="9"/>
      <c r="D46" s="9" t="str">
        <f>IF($B46&gt;0,INDEX('[1]Exhibitor entries'!$A$6:$N$2059,MATCH($B46,'[1]Exhibitor entries'!$A$6:$A$2059,0),2),"")</f>
        <v>Maureen Broderick</v>
      </c>
      <c r="E46" s="9" t="str">
        <f>IF($B46&gt;0,INDEX('[1]Exhibitor entries'!$A$6:$N$2059,MATCH($B46,'[1]Exhibitor entries'!$A$6:$A$2059,0),11),"")</f>
        <v>Dark-Eyed Clear White</v>
      </c>
      <c r="F46" s="44" t="str">
        <f>IF($B46&gt;0,INDEX('[1]Exhibitor entries'!$A$6:$N$2059,MATCH($B46,'[1]Exhibitor entries'!$A$6:$A$2059,0),6),"")</f>
        <v>Cock</v>
      </c>
      <c r="G46" s="44" t="str">
        <f>IF($B46&gt;0,INDEX('[1]Exhibitor entries'!$A$6:$N$2059,MATCH($B46,'[1]Exhibitor entries'!$A$6:$A$2059,0),8),"")</f>
        <v>MAB</v>
      </c>
      <c r="H46" s="44">
        <f>IF($B46&gt;0,INDEX('[1]Exhibitor entries'!$A$6:$N$2059,MATCH($B46,'[1]Exhibitor entries'!$A$6:$A$2059,0),9),"")</f>
        <v>29</v>
      </c>
      <c r="I46" s="44">
        <f>IF($B46&gt;0,INDEX('[1]Exhibitor entries'!$A$6:$N$2059,MATCH($B46,'[1]Exhibitor entries'!$A$6:$A$2059,0),10),"")</f>
        <v>2014</v>
      </c>
    </row>
    <row r="47" spans="1:9">
      <c r="A47" s="12" t="s">
        <v>31</v>
      </c>
      <c r="B47" s="45">
        <f>'[1]SHOW REPORT FORM'!J11</f>
        <v>946</v>
      </c>
      <c r="C47" s="9"/>
      <c r="D47" s="9" t="str">
        <f>IF($B47&gt;0,INDEX('[1]Exhibitor entries'!$A$6:$N$2059,MATCH($B47,'[1]Exhibitor entries'!$A$6:$A$2059,0),2),"")</f>
        <v>Maureen Broderick</v>
      </c>
      <c r="E47" s="9" t="str">
        <f>IF($B47&gt;0,INDEX('[1]Exhibitor entries'!$A$6:$N$2059,MATCH($B47,'[1]Exhibitor entries'!$A$6:$A$2059,0),11),"")</f>
        <v>Clearwing Light Green</v>
      </c>
      <c r="F47" s="44" t="str">
        <f>IF($B47&gt;0,INDEX('[1]Exhibitor entries'!$A$6:$N$2059,MATCH($B47,'[1]Exhibitor entries'!$A$6:$A$2059,0),6),"")</f>
        <v>Cock</v>
      </c>
      <c r="G47" s="44" t="str">
        <f>IF($B47&gt;0,INDEX('[1]Exhibitor entries'!$A$6:$N$2059,MATCH($B47,'[1]Exhibitor entries'!$A$6:$A$2059,0),8),"")</f>
        <v>MAB</v>
      </c>
      <c r="H47" s="44">
        <f>IF($B47&gt;0,INDEX('[1]Exhibitor entries'!$A$6:$N$2059,MATCH($B47,'[1]Exhibitor entries'!$A$6:$A$2059,0),9),"")</f>
        <v>4</v>
      </c>
      <c r="I47" s="44">
        <f>IF($B47&gt;0,INDEX('[1]Exhibitor entries'!$A$6:$N$2059,MATCH($B47,'[1]Exhibitor entries'!$A$6:$A$2059,0),10),"")</f>
        <v>2016</v>
      </c>
    </row>
    <row r="48" spans="1:9">
      <c r="A48" s="12" t="s">
        <v>32</v>
      </c>
      <c r="B48" s="45">
        <f>'[1]SHOW REPORT FORM'!J12</f>
        <v>952</v>
      </c>
      <c r="C48" s="9"/>
      <c r="D48" s="9" t="str">
        <f>IF($B48&gt;0,INDEX('[1]Exhibitor entries'!$A$6:$N$2059,MATCH($B48,'[1]Exhibitor entries'!$A$6:$A$2059,0),2),"")</f>
        <v>Maureen Broderick</v>
      </c>
      <c r="E48" s="9" t="str">
        <f>IF($B48&gt;0,INDEX('[1]Exhibitor entries'!$A$6:$N$2059,MATCH($B48,'[1]Exhibitor entries'!$A$6:$A$2059,0),11),"")</f>
        <v>Slate Opaline</v>
      </c>
      <c r="F48" s="44" t="str">
        <f>IF($B48&gt;0,INDEX('[1]Exhibitor entries'!$A$6:$N$2059,MATCH($B48,'[1]Exhibitor entries'!$A$6:$A$2059,0),6),"")</f>
        <v>Hen</v>
      </c>
      <c r="G48" s="44" t="str">
        <f>IF($B48&gt;0,INDEX('[1]Exhibitor entries'!$A$6:$N$2059,MATCH($B48,'[1]Exhibitor entries'!$A$6:$A$2059,0),8),"")</f>
        <v>MAB</v>
      </c>
      <c r="H48" s="44">
        <f>IF($B48&gt;0,INDEX('[1]Exhibitor entries'!$A$6:$N$2059,MATCH($B48,'[1]Exhibitor entries'!$A$6:$A$2059,0),9),"")</f>
        <v>52</v>
      </c>
      <c r="I48" s="44">
        <f>IF($B48&gt;0,INDEX('[1]Exhibitor entries'!$A$6:$N$2059,MATCH($B48,'[1]Exhibitor entries'!$A$6:$A$2059,0),10),"")</f>
        <v>2016</v>
      </c>
    </row>
    <row r="49" spans="1:9">
      <c r="A49" s="12" t="s">
        <v>33</v>
      </c>
      <c r="B49" s="45">
        <f>'[1]SHOW REPORT FORM'!J13</f>
        <v>900</v>
      </c>
      <c r="C49" s="9"/>
      <c r="D49" s="9" t="str">
        <f>IF($B49&gt;0,INDEX('[1]Exhibitor entries'!$A$6:$N$2059,MATCH($B49,'[1]Exhibitor entries'!$A$6:$A$2059,0),2),"")</f>
        <v>Slav &amp; Mike Shchrebakov</v>
      </c>
      <c r="E49" s="9" t="str">
        <f>IF($B49&gt;0,INDEX('[1]Exhibitor entries'!$A$6:$N$2059,MATCH($B49,'[1]Exhibitor entries'!$A$6:$A$2059,0),11),"")</f>
        <v>Clearwing Sky</v>
      </c>
      <c r="F49" s="44" t="str">
        <f>IF($B49&gt;0,INDEX('[1]Exhibitor entries'!$A$6:$N$2059,MATCH($B49,'[1]Exhibitor entries'!$A$6:$A$2059,0),6),"")</f>
        <v>Hen</v>
      </c>
      <c r="G49" s="44" t="str">
        <f>IF($B49&gt;0,INDEX('[1]Exhibitor entries'!$A$6:$N$2059,MATCH($B49,'[1]Exhibitor entries'!$A$6:$A$2059,0),8),"")</f>
        <v>S&amp;M</v>
      </c>
      <c r="H49" s="44">
        <f>IF($B49&gt;0,INDEX('[1]Exhibitor entries'!$A$6:$N$2059,MATCH($B49,'[1]Exhibitor entries'!$A$6:$A$2059,0),9),"")</f>
        <v>7</v>
      </c>
      <c r="I49" s="44">
        <f>IF($B49&gt;0,INDEX('[1]Exhibitor entries'!$A$6:$N$2059,MATCH($B49,'[1]Exhibitor entries'!$A$6:$A$2059,0),10),"")</f>
        <v>2015</v>
      </c>
    </row>
    <row r="50" spans="1:9">
      <c r="A50" s="12" t="s">
        <v>34</v>
      </c>
      <c r="B50" s="45">
        <f>'[1]SHOW REPORT FORM'!J14</f>
        <v>0</v>
      </c>
      <c r="C50" s="9"/>
      <c r="D50" s="9" t="str">
        <f>IF($B50&gt;0,INDEX('[1]Exhibitor entries'!$A$6:$N$2059,MATCH($B50,'[1]Exhibitor entries'!$A$6:$A$2059,0),2),"")</f>
        <v/>
      </c>
      <c r="E50" s="9" t="str">
        <f>IF($B50&gt;0,INDEX('[1]Exhibitor entries'!$A$6:$N$2059,MATCH($B50,'[1]Exhibitor entries'!$A$6:$A$2059,0),11),"")</f>
        <v/>
      </c>
      <c r="F50" s="44" t="str">
        <f>IF($B50&gt;0,INDEX('[1]Exhibitor entries'!$A$6:$N$2059,MATCH($B50,'[1]Exhibitor entries'!$A$6:$A$2059,0),6),"")</f>
        <v/>
      </c>
      <c r="G50" s="44" t="str">
        <f>IF($B50&gt;0,INDEX('[1]Exhibitor entries'!$A$6:$N$2059,MATCH($B50,'[1]Exhibitor entries'!$A$6:$A$2059,0),8),"")</f>
        <v/>
      </c>
      <c r="H50" s="44" t="str">
        <f>IF($B50&gt;0,INDEX('[1]Exhibitor entries'!$A$6:$N$2059,MATCH($B50,'[1]Exhibitor entries'!$A$6:$A$2059,0),9),"")</f>
        <v/>
      </c>
      <c r="I50" s="44" t="str">
        <f>IF($B50&gt;0,INDEX('[1]Exhibitor entries'!$A$6:$N$2059,MATCH($B50,'[1]Exhibitor entries'!$A$6:$A$2059,0),10),"")</f>
        <v/>
      </c>
    </row>
    <row r="51" spans="1:9">
      <c r="A51" s="12" t="s">
        <v>35</v>
      </c>
      <c r="B51" s="45">
        <f>'[1]SHOW REPORT FORM'!J15</f>
        <v>0</v>
      </c>
      <c r="C51" s="9"/>
      <c r="D51" s="9" t="str">
        <f>IF($B51&gt;0,INDEX('[1]Exhibitor entries'!$A$6:$N$2059,MATCH($B51,'[1]Exhibitor entries'!$A$6:$A$2059,0),2),"")</f>
        <v/>
      </c>
      <c r="E51" s="9" t="str">
        <f>IF($B51&gt;0,INDEX('[1]Exhibitor entries'!$A$6:$N$2059,MATCH($B51,'[1]Exhibitor entries'!$A$6:$A$2059,0),11),"")</f>
        <v/>
      </c>
      <c r="F51" s="44" t="str">
        <f>IF($B51&gt;0,INDEX('[1]Exhibitor entries'!$A$6:$N$2059,MATCH($B51,'[1]Exhibitor entries'!$A$6:$A$2059,0),6),"")</f>
        <v/>
      </c>
      <c r="G51" s="44" t="str">
        <f>IF($B51&gt;0,INDEX('[1]Exhibitor entries'!$A$6:$N$2059,MATCH($B51,'[1]Exhibitor entries'!$A$6:$A$2059,0),8),"")</f>
        <v/>
      </c>
      <c r="H51" s="44" t="str">
        <f>IF($B51&gt;0,INDEX('[1]Exhibitor entries'!$A$6:$N$2059,MATCH($B51,'[1]Exhibitor entries'!$A$6:$A$2059,0),9),"")</f>
        <v/>
      </c>
      <c r="I51" s="44" t="str">
        <f>IF($B51&gt;0,INDEX('[1]Exhibitor entries'!$A$6:$N$2059,MATCH($B51,'[1]Exhibitor entries'!$A$6:$A$2059,0),10),"")</f>
        <v/>
      </c>
    </row>
    <row r="52" spans="1:9">
      <c r="A52" s="12"/>
      <c r="B52" s="9"/>
      <c r="C52" s="9"/>
      <c r="D52" s="9"/>
      <c r="E52" s="9"/>
      <c r="F52" s="44"/>
      <c r="G52" s="44"/>
      <c r="H52" s="44"/>
      <c r="I52" s="44"/>
    </row>
    <row r="53" ht="15.75" spans="1:9">
      <c r="A53" s="3"/>
      <c r="B53" s="4"/>
      <c r="C53" s="4"/>
      <c r="D53" s="8" t="s">
        <v>0</v>
      </c>
      <c r="E53" s="8"/>
      <c r="F53" s="5"/>
      <c r="G53" s="7" t="s">
        <v>1</v>
      </c>
      <c r="H53" s="7"/>
      <c r="I53" s="7" t="s">
        <v>37</v>
      </c>
    </row>
    <row r="54" spans="1:9">
      <c r="A54" s="3"/>
      <c r="B54" s="4"/>
      <c r="C54" s="4"/>
      <c r="D54" s="44" t="s">
        <v>3</v>
      </c>
      <c r="E54" s="44"/>
      <c r="F54" s="5"/>
      <c r="G54" s="5"/>
      <c r="H54" s="5"/>
      <c r="I54" s="46" t="s">
        <v>4</v>
      </c>
    </row>
    <row r="55" spans="1:9">
      <c r="A55" s="3"/>
      <c r="B55" s="4"/>
      <c r="C55" s="4"/>
      <c r="D55" s="9"/>
      <c r="E55" s="9"/>
      <c r="F55" s="44"/>
      <c r="G55" s="44"/>
      <c r="H55" s="44"/>
      <c r="I55" s="44"/>
    </row>
    <row r="56" spans="1:9">
      <c r="A56" s="9"/>
      <c r="B56" s="9"/>
      <c r="C56" s="9"/>
      <c r="D56" s="9"/>
      <c r="E56" s="9"/>
      <c r="F56" s="44"/>
      <c r="G56" s="44"/>
      <c r="H56" s="44"/>
      <c r="I56" s="44"/>
    </row>
    <row r="57" spans="1:9">
      <c r="A57" s="9"/>
      <c r="B57" s="43" t="s">
        <v>17</v>
      </c>
      <c r="C57" s="9"/>
      <c r="D57" s="9" t="s">
        <v>18</v>
      </c>
      <c r="E57" s="9" t="s">
        <v>19</v>
      </c>
      <c r="F57" s="44" t="s">
        <v>20</v>
      </c>
      <c r="G57" s="44" t="s">
        <v>21</v>
      </c>
      <c r="H57" s="44"/>
      <c r="I57" s="44" t="s">
        <v>22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38</v>
      </c>
      <c r="B59" s="45">
        <f>'[1]SHOW REPORT FORM'!N3</f>
        <v>654</v>
      </c>
      <c r="C59" s="9"/>
      <c r="D59" s="9" t="str">
        <f>IF($B59&gt;0,INDEX('[1]Exhibitor entries'!$A$6:$N$2059,MATCH($B59,'[1]Exhibitor entries'!$A$6:$A$2059,0),2),"")</f>
        <v>Robert Travnicek</v>
      </c>
      <c r="E59" s="9" t="str">
        <f>IF($B59&gt;0,INDEX('[1]Exhibitor entries'!$A$6:$N$2059,MATCH($B59,'[1]Exhibitor entries'!$A$6:$A$2059,0),11),"")</f>
        <v>Sky</v>
      </c>
      <c r="F59" s="44" t="str">
        <f>IF($B59&gt;0,INDEX('[1]Exhibitor entries'!$A$6:$N$2059,MATCH($B59,'[1]Exhibitor entries'!$A$6:$A$2059,0),6),"")</f>
        <v>Cock</v>
      </c>
      <c r="G59" s="44" t="str">
        <f>IF($B59&gt;0,INDEX('[1]Exhibitor entries'!$A$6:$N$2059,MATCH($B59,'[1]Exhibitor entries'!$A$6:$A$2059,0),8),"")</f>
        <v>TA476</v>
      </c>
      <c r="H59" s="44">
        <f>IF($B59&gt;0,INDEX('[1]Exhibitor entries'!$A$6:$N$2059,MATCH($B59,'[1]Exhibitor entries'!$A$6:$A$2059,0),9),"")</f>
        <v>214</v>
      </c>
      <c r="I59" s="44">
        <f>IF($B59&gt;0,INDEX('[1]Exhibitor entries'!$A$6:$N$2059,MATCH($B59,'[1]Exhibitor entries'!$A$6:$A$2059,0),10),"")</f>
        <v>2015</v>
      </c>
    </row>
    <row r="60" spans="1:9">
      <c r="A60" s="12" t="s">
        <v>39</v>
      </c>
      <c r="B60" s="45">
        <f>'[1]SHOW REPORT FORM'!N4</f>
        <v>951</v>
      </c>
      <c r="C60" s="9"/>
      <c r="D60" s="9" t="str">
        <f>IF($B60&gt;0,INDEX('[1]Exhibitor entries'!$A$6:$N$2059,MATCH($B60,'[1]Exhibitor entries'!$A$6:$A$2059,0),2),"")</f>
        <v>Maureen Broderick</v>
      </c>
      <c r="E60" s="9" t="str">
        <f>IF($B60&gt;0,INDEX('[1]Exhibitor entries'!$A$6:$N$2059,MATCH($B60,'[1]Exhibitor entries'!$A$6:$A$2059,0),11),"")</f>
        <v>Cinnamon Opaline Yellow ECB</v>
      </c>
      <c r="F60" s="44" t="str">
        <f>IF($B60&gt;0,INDEX('[1]Exhibitor entries'!$A$6:$N$2059,MATCH($B60,'[1]Exhibitor entries'!$A$6:$A$2059,0),6),"")</f>
        <v>Hen</v>
      </c>
      <c r="G60" s="44" t="str">
        <f>IF($B60&gt;0,INDEX('[1]Exhibitor entries'!$A$6:$N$2059,MATCH($B60,'[1]Exhibitor entries'!$A$6:$A$2059,0),8),"")</f>
        <v>MAB</v>
      </c>
      <c r="H60" s="44">
        <f>IF($B60&gt;0,INDEX('[1]Exhibitor entries'!$A$6:$N$2059,MATCH($B60,'[1]Exhibitor entries'!$A$6:$A$2059,0),9),"")</f>
        <v>9</v>
      </c>
      <c r="I60" s="44">
        <f>IF($B60&gt;0,INDEX('[1]Exhibitor entries'!$A$6:$N$2059,MATCH($B60,'[1]Exhibitor entries'!$A$6:$A$2059,0),10),"")</f>
        <v>2016</v>
      </c>
    </row>
    <row r="61" customHeight="1" spans="1:9">
      <c r="A61" s="12" t="s">
        <v>25</v>
      </c>
      <c r="B61" s="45">
        <f>'[1]SHOW REPORT FORM'!N5</f>
        <v>680</v>
      </c>
      <c r="C61" s="9"/>
      <c r="D61" s="9" t="str">
        <f>IF($B61&gt;0,INDEX('[1]Exhibitor entries'!$A$6:$N$2059,MATCH($B61,'[1]Exhibitor entries'!$A$6:$A$2059,0),2),"")</f>
        <v>Robert Travnicek</v>
      </c>
      <c r="E61" s="9" t="str">
        <f>IF($B61&gt;0,INDEX('[1]Exhibitor entries'!$A$6:$N$2059,MATCH($B61,'[1]Exhibitor entries'!$A$6:$A$2059,0),11),"")</f>
        <v>Cinnamon Sky</v>
      </c>
      <c r="F61" s="44" t="str">
        <f>IF($B61&gt;0,INDEX('[1]Exhibitor entries'!$A$6:$N$2059,MATCH($B61,'[1]Exhibitor entries'!$A$6:$A$2059,0),6),"")</f>
        <v>Cock</v>
      </c>
      <c r="G61" s="44" t="str">
        <f>IF($B61&gt;0,INDEX('[1]Exhibitor entries'!$A$6:$N$2059,MATCH($B61,'[1]Exhibitor entries'!$A$6:$A$2059,0),8),"")</f>
        <v>TA476</v>
      </c>
      <c r="H61" s="44">
        <f>IF($B61&gt;0,INDEX('[1]Exhibitor entries'!$A$6:$N$2059,MATCH($B61,'[1]Exhibitor entries'!$A$6:$A$2059,0),9),"")</f>
        <v>85</v>
      </c>
      <c r="I61" s="44">
        <f>IF($B61&gt;0,INDEX('[1]Exhibitor entries'!$A$6:$N$2059,MATCH($B61,'[1]Exhibitor entries'!$A$6:$A$2059,0),10),"")</f>
        <v>2016</v>
      </c>
    </row>
    <row r="62" customHeight="1" spans="1:9">
      <c r="A62" s="12" t="s">
        <v>26</v>
      </c>
      <c r="B62" s="45">
        <f>'[1]SHOW REPORT FORM'!N6</f>
        <v>951</v>
      </c>
      <c r="C62" s="9"/>
      <c r="D62" s="9" t="str">
        <f>IF($B62&gt;0,INDEX('[1]Exhibitor entries'!$A$6:$N$2059,MATCH($B62,'[1]Exhibitor entries'!$A$6:$A$2059,0),2),"")</f>
        <v>Maureen Broderick</v>
      </c>
      <c r="E62" s="9" t="str">
        <f>IF($B62&gt;0,INDEX('[1]Exhibitor entries'!$A$6:$N$2059,MATCH($B62,'[1]Exhibitor entries'!$A$6:$A$2059,0),11),"")</f>
        <v>Cinnamon Opaline Yellow ECB</v>
      </c>
      <c r="F62" s="44" t="str">
        <f>IF($B62&gt;0,INDEX('[1]Exhibitor entries'!$A$6:$N$2059,MATCH($B62,'[1]Exhibitor entries'!$A$6:$A$2059,0),6),"")</f>
        <v>Hen</v>
      </c>
      <c r="G62" s="44" t="str">
        <f>IF($B62&gt;0,INDEX('[1]Exhibitor entries'!$A$6:$N$2059,MATCH($B62,'[1]Exhibitor entries'!$A$6:$A$2059,0),8),"")</f>
        <v>MAB</v>
      </c>
      <c r="H62" s="44">
        <f>IF($B62&gt;0,INDEX('[1]Exhibitor entries'!$A$6:$N$2059,MATCH($B62,'[1]Exhibitor entries'!$A$6:$A$2059,0),9),"")</f>
        <v>9</v>
      </c>
      <c r="I62" s="44">
        <f>IF($B62&gt;0,INDEX('[1]Exhibitor entries'!$A$6:$N$2059,MATCH($B62,'[1]Exhibitor entries'!$A$6:$A$2059,0),10),"")</f>
        <v>2016</v>
      </c>
    </row>
    <row r="63" customHeight="1" spans="1:9">
      <c r="A63" s="12" t="s">
        <v>40</v>
      </c>
      <c r="B63" s="45">
        <f>'[1]SHOW REPORT FORM'!N7</f>
        <v>662</v>
      </c>
      <c r="C63" s="9"/>
      <c r="D63" s="9" t="str">
        <f>IF($B63&gt;0,INDEX('[1]Exhibitor entries'!$A$6:$N$2059,MATCH($B63,'[1]Exhibitor entries'!$A$6:$A$2059,0),2),"")</f>
        <v>Chuck Romano</v>
      </c>
      <c r="E63" s="9" t="str">
        <f>IF($B63&gt;0,INDEX('[1]Exhibitor entries'!$A$6:$N$2059,MATCH($B63,'[1]Exhibitor entries'!$A$6:$A$2059,0),11),"")</f>
        <v>Grey</v>
      </c>
      <c r="F63" s="44" t="str">
        <f>IF($B63&gt;0,INDEX('[1]Exhibitor entries'!$A$6:$N$2059,MATCH($B63,'[1]Exhibitor entries'!$A$6:$A$2059,0),6),"")</f>
        <v>Cock</v>
      </c>
      <c r="G63" s="44" t="str">
        <f>IF($B63&gt;0,INDEX('[1]Exhibitor entries'!$A$6:$N$2059,MATCH($B63,'[1]Exhibitor entries'!$A$6:$A$2059,0),8),"")</f>
        <v>CVR</v>
      </c>
      <c r="H63" s="44">
        <f>IF($B63&gt;0,INDEX('[1]Exhibitor entries'!$A$6:$N$2059,MATCH($B63,'[1]Exhibitor entries'!$A$6:$A$2059,0),9),"")</f>
        <v>522</v>
      </c>
      <c r="I63" s="44">
        <f>IF($B63&gt;0,INDEX('[1]Exhibitor entries'!$A$6:$N$2059,MATCH($B63,'[1]Exhibitor entries'!$A$6:$A$2059,0),10),"")</f>
        <v>2015</v>
      </c>
    </row>
    <row r="64" customHeight="1" spans="1:9">
      <c r="A64" s="12" t="s">
        <v>41</v>
      </c>
      <c r="B64" s="45">
        <f>'[1]SHOW REPORT FORM'!N8</f>
        <v>660</v>
      </c>
      <c r="C64" s="9"/>
      <c r="D64" s="9" t="str">
        <f>IF($B64&gt;0,INDEX('[1]Exhibitor entries'!$A$6:$N$2059,MATCH($B64,'[1]Exhibitor entries'!$A$6:$A$2059,0),2),"")</f>
        <v>Chuck Romano</v>
      </c>
      <c r="E64" s="9" t="str">
        <f>IF($B64&gt;0,INDEX('[1]Exhibitor entries'!$A$6:$N$2059,MATCH($B64,'[1]Exhibitor entries'!$A$6:$A$2059,0),11),"")</f>
        <v>Grey Green</v>
      </c>
      <c r="F64" s="44" t="str">
        <f>IF($B64&gt;0,INDEX('[1]Exhibitor entries'!$A$6:$N$2059,MATCH($B64,'[1]Exhibitor entries'!$A$6:$A$2059,0),6),"")</f>
        <v>Cock</v>
      </c>
      <c r="G64" s="44" t="str">
        <f>IF($B64&gt;0,INDEX('[1]Exhibitor entries'!$A$6:$N$2059,MATCH($B64,'[1]Exhibitor entries'!$A$6:$A$2059,0),8),"")</f>
        <v>CVR</v>
      </c>
      <c r="H64" s="44">
        <f>IF($B64&gt;0,INDEX('[1]Exhibitor entries'!$A$6:$N$2059,MATCH($B64,'[1]Exhibitor entries'!$A$6:$A$2059,0),9),"")</f>
        <v>402</v>
      </c>
      <c r="I64" s="44">
        <f>IF($B64&gt;0,INDEX('[1]Exhibitor entries'!$A$6:$N$2059,MATCH($B64,'[1]Exhibitor entries'!$A$6:$A$2059,0),10),"")</f>
        <v>2014</v>
      </c>
    </row>
    <row r="65" customHeight="1" spans="1:9">
      <c r="A65" s="12" t="s">
        <v>42</v>
      </c>
      <c r="B65" s="45">
        <f>'[1]SHOW REPORT FORM'!N9</f>
        <v>650</v>
      </c>
      <c r="C65" s="9"/>
      <c r="D65" s="9" t="str">
        <f>IF($B65&gt;0,INDEX('[1]Exhibitor entries'!$A$6:$N$2059,MATCH($B65,'[1]Exhibitor entries'!$A$6:$A$2059,0),2),"")</f>
        <v>Julie Willis</v>
      </c>
      <c r="E65" s="9" t="str">
        <f>IF($B65&gt;0,INDEX('[1]Exhibitor entries'!$A$6:$N$2059,MATCH($B65,'[1]Exhibitor entries'!$A$6:$A$2059,0),11),"")</f>
        <v>Grey</v>
      </c>
      <c r="F65" s="44" t="str">
        <f>IF($B65&gt;0,INDEX('[1]Exhibitor entries'!$A$6:$N$2059,MATCH($B65,'[1]Exhibitor entries'!$A$6:$A$2059,0),6),"")</f>
        <v>Cock</v>
      </c>
      <c r="G65" s="44" t="str">
        <f>IF($B65&gt;0,INDEX('[1]Exhibitor entries'!$A$6:$N$2059,MATCH($B65,'[1]Exhibitor entries'!$A$6:$A$2059,0),8),"")</f>
        <v>JEW</v>
      </c>
      <c r="H65" s="44">
        <f>IF($B65&gt;0,INDEX('[1]Exhibitor entries'!$A$6:$N$2059,MATCH($B65,'[1]Exhibitor entries'!$A$6:$A$2059,0),9),"")</f>
        <v>75</v>
      </c>
      <c r="I65" s="44">
        <f>IF($B65&gt;0,INDEX('[1]Exhibitor entries'!$A$6:$N$2059,MATCH($B65,'[1]Exhibitor entries'!$A$6:$A$2059,0),10),"")</f>
        <v>2014</v>
      </c>
    </row>
    <row r="66" customHeight="1" spans="1:9">
      <c r="A66" s="12" t="s">
        <v>43</v>
      </c>
      <c r="B66" s="45">
        <f>'[1]SHOW REPORT FORM'!N10</f>
        <v>659</v>
      </c>
      <c r="C66" s="9"/>
      <c r="D66" s="9" t="str">
        <f>IF($B66&gt;0,INDEX('[1]Exhibitor entries'!$A$6:$N$2059,MATCH($B66,'[1]Exhibitor entries'!$A$6:$A$2059,0),2),"")</f>
        <v>Chuck Romano</v>
      </c>
      <c r="E66" s="9" t="str">
        <f>IF($B66&gt;0,INDEX('[1]Exhibitor entries'!$A$6:$N$2059,MATCH($B66,'[1]Exhibitor entries'!$A$6:$A$2059,0),11),"")</f>
        <v>Sky</v>
      </c>
      <c r="F66" s="44" t="str">
        <f>IF($B66&gt;0,INDEX('[1]Exhibitor entries'!$A$6:$N$2059,MATCH($B66,'[1]Exhibitor entries'!$A$6:$A$2059,0),6),"")</f>
        <v>Cock</v>
      </c>
      <c r="G66" s="44" t="str">
        <f>IF($B66&gt;0,INDEX('[1]Exhibitor entries'!$A$6:$N$2059,MATCH($B66,'[1]Exhibitor entries'!$A$6:$A$2059,0),8),"")</f>
        <v>CVR</v>
      </c>
      <c r="H66" s="44">
        <f>IF($B66&gt;0,INDEX('[1]Exhibitor entries'!$A$6:$N$2059,MATCH($B66,'[1]Exhibitor entries'!$A$6:$A$2059,0),9),"")</f>
        <v>319</v>
      </c>
      <c r="I66" s="44">
        <f>IF($B66&gt;0,INDEX('[1]Exhibitor entries'!$A$6:$N$2059,MATCH($B66,'[1]Exhibitor entries'!$A$6:$A$2059,0),10),"")</f>
        <v>2013</v>
      </c>
    </row>
    <row r="67" customHeight="1" spans="1:9">
      <c r="A67" s="12" t="s">
        <v>44</v>
      </c>
      <c r="B67" s="45">
        <f>'[1]SHOW REPORT FORM'!N11</f>
        <v>652</v>
      </c>
      <c r="C67" s="9"/>
      <c r="D67" s="9" t="str">
        <f>IF($B67&gt;0,INDEX('[1]Exhibitor entries'!$A$6:$N$2059,MATCH($B67,'[1]Exhibitor entries'!$A$6:$A$2059,0),2),"")</f>
        <v>Robert Travnicek</v>
      </c>
      <c r="E67" s="9" t="str">
        <f>IF($B67&gt;0,INDEX('[1]Exhibitor entries'!$A$6:$N$2059,MATCH($B67,'[1]Exhibitor entries'!$A$6:$A$2059,0),11),"")</f>
        <v>Light Green</v>
      </c>
      <c r="F67" s="44" t="str">
        <f>IF($B67&gt;0,INDEX('[1]Exhibitor entries'!$A$6:$N$2059,MATCH($B67,'[1]Exhibitor entries'!$A$6:$A$2059,0),6),"")</f>
        <v>Cock</v>
      </c>
      <c r="G67" s="44" t="str">
        <f>IF($B67&gt;0,INDEX('[1]Exhibitor entries'!$A$6:$N$2059,MATCH($B67,'[1]Exhibitor entries'!$A$6:$A$2059,0),8),"")</f>
        <v>TA476</v>
      </c>
      <c r="H67" s="44">
        <f>IF($B67&gt;0,INDEX('[1]Exhibitor entries'!$A$6:$N$2059,MATCH($B67,'[1]Exhibitor entries'!$A$6:$A$2059,0),9),"")</f>
        <v>215</v>
      </c>
      <c r="I67" s="44">
        <f>IF($B67&gt;0,INDEX('[1]Exhibitor entries'!$A$6:$N$2059,MATCH($B67,'[1]Exhibitor entries'!$A$6:$A$2059,0),10),"")</f>
        <v>2015</v>
      </c>
    </row>
    <row r="68" customHeight="1" spans="1:9">
      <c r="A68" s="12" t="s">
        <v>45</v>
      </c>
      <c r="B68" s="45">
        <f>'[1]SHOW REPORT FORM'!N12</f>
        <v>680</v>
      </c>
      <c r="C68" s="9"/>
      <c r="D68" s="9" t="str">
        <f>IF($B68&gt;0,INDEX('[1]Exhibitor entries'!$A$6:$N$2059,MATCH($B68,'[1]Exhibitor entries'!$A$6:$A$2059,0),2),"")</f>
        <v>Robert Travnicek</v>
      </c>
      <c r="E68" s="9" t="str">
        <f>IF($B68&gt;0,INDEX('[1]Exhibitor entries'!$A$6:$N$2059,MATCH($B68,'[1]Exhibitor entries'!$A$6:$A$2059,0),11),"")</f>
        <v>Cinnamon Sky</v>
      </c>
      <c r="F68" s="44" t="str">
        <f>IF($B68&gt;0,INDEX('[1]Exhibitor entries'!$A$6:$N$2059,MATCH($B68,'[1]Exhibitor entries'!$A$6:$A$2059,0),6),"")</f>
        <v>Cock</v>
      </c>
      <c r="G68" s="44" t="str">
        <f>IF($B68&gt;0,INDEX('[1]Exhibitor entries'!$A$6:$N$2059,MATCH($B68,'[1]Exhibitor entries'!$A$6:$A$2059,0),8),"")</f>
        <v>TA476</v>
      </c>
      <c r="H68" s="44">
        <f>IF($B68&gt;0,INDEX('[1]Exhibitor entries'!$A$6:$N$2059,MATCH($B68,'[1]Exhibitor entries'!$A$6:$A$2059,0),9),"")</f>
        <v>85</v>
      </c>
      <c r="I68" s="44">
        <f>IF($B68&gt;0,INDEX('[1]Exhibitor entries'!$A$6:$N$2059,MATCH($B68,'[1]Exhibitor entries'!$A$6:$A$2059,0),10),"")</f>
        <v>2016</v>
      </c>
    </row>
    <row r="69" customHeight="1" spans="1:9">
      <c r="A69" s="12" t="s">
        <v>46</v>
      </c>
      <c r="B69" s="45">
        <f>'[1]SHOW REPORT FORM'!N13</f>
        <v>614</v>
      </c>
      <c r="C69" s="9"/>
      <c r="D69" s="9" t="str">
        <f>IF($B69&gt;0,INDEX('[1]Exhibitor entries'!$A$6:$N$2059,MATCH($B69,'[1]Exhibitor entries'!$A$6:$A$2059,0),2),"")</f>
        <v>Nelson Carpentier</v>
      </c>
      <c r="E69" s="9" t="str">
        <f>IF($B69&gt;0,INDEX('[1]Exhibitor entries'!$A$6:$N$2059,MATCH($B69,'[1]Exhibitor entries'!$A$6:$A$2059,0),11),"")</f>
        <v>Grey Green</v>
      </c>
      <c r="F69" s="44" t="str">
        <f>IF($B69&gt;0,INDEX('[1]Exhibitor entries'!$A$6:$N$2059,MATCH($B69,'[1]Exhibitor entries'!$A$6:$A$2059,0),6),"")</f>
        <v>Cock</v>
      </c>
      <c r="G69" s="44" t="str">
        <f>IF($B69&gt;0,INDEX('[1]Exhibitor entries'!$A$6:$N$2059,MATCH($B69,'[1]Exhibitor entries'!$A$6:$A$2059,0),8),"")</f>
        <v>NC</v>
      </c>
      <c r="H69" s="44">
        <f>IF($B69&gt;0,INDEX('[1]Exhibitor entries'!$A$6:$N$2059,MATCH($B69,'[1]Exhibitor entries'!$A$6:$A$2059,0),9),"")</f>
        <v>525</v>
      </c>
      <c r="I69" s="44">
        <f>IF($B69&gt;0,INDEX('[1]Exhibitor entries'!$A$6:$N$2059,MATCH($B69,'[1]Exhibitor entries'!$A$6:$A$2059,0),10),"")</f>
        <v>2015</v>
      </c>
    </row>
    <row r="70" customHeight="1" spans="1:9">
      <c r="A70" s="12" t="s">
        <v>47</v>
      </c>
      <c r="B70" s="45">
        <f>'[1]SHOW REPORT FORM'!N14</f>
        <v>651</v>
      </c>
      <c r="C70" s="9"/>
      <c r="D70" s="9" t="str">
        <f>IF($B70&gt;0,INDEX('[1]Exhibitor entries'!$A$6:$N$2059,MATCH($B70,'[1]Exhibitor entries'!$A$6:$A$2059,0),2),"")</f>
        <v>Julie Willis</v>
      </c>
      <c r="E70" s="9" t="str">
        <f>IF($B70&gt;0,INDEX('[1]Exhibitor entries'!$A$6:$N$2059,MATCH($B70,'[1]Exhibitor entries'!$A$6:$A$2059,0),11),"")</f>
        <v>Cinnamon Grey</v>
      </c>
      <c r="F70" s="44" t="str">
        <f>IF($B70&gt;0,INDEX('[1]Exhibitor entries'!$A$6:$N$2059,MATCH($B70,'[1]Exhibitor entries'!$A$6:$A$2059,0),6),"")</f>
        <v>Cock</v>
      </c>
      <c r="G70" s="44" t="str">
        <f>IF($B70&gt;0,INDEX('[1]Exhibitor entries'!$A$6:$N$2059,MATCH($B70,'[1]Exhibitor entries'!$A$6:$A$2059,0),8),"")</f>
        <v>JEW</v>
      </c>
      <c r="H70" s="44">
        <f>IF($B70&gt;0,INDEX('[1]Exhibitor entries'!$A$6:$N$2059,MATCH($B70,'[1]Exhibitor entries'!$A$6:$A$2059,0),9),"")</f>
        <v>32</v>
      </c>
      <c r="I70" s="44">
        <f>IF($B70&gt;0,INDEX('[1]Exhibitor entries'!$A$6:$N$2059,MATCH($B70,'[1]Exhibitor entries'!$A$6:$A$2059,0),10),"")</f>
        <v>2014</v>
      </c>
    </row>
    <row r="71" customHeight="1" spans="1:9">
      <c r="A71" s="12" t="s">
        <v>48</v>
      </c>
      <c r="B71" s="45">
        <f>'[1]SHOW REPORT FORM'!N15</f>
        <v>950</v>
      </c>
      <c r="C71" s="9"/>
      <c r="D71" s="9" t="str">
        <f>IF($B71&gt;0,INDEX('[1]Exhibitor entries'!$A$6:$N$2059,MATCH($B71,'[1]Exhibitor entries'!$A$6:$A$2059,0),2),"")</f>
        <v>Maureen Broderick</v>
      </c>
      <c r="E71" s="9" t="str">
        <f>IF($B71&gt;0,INDEX('[1]Exhibitor entries'!$A$6:$N$2059,MATCH($B71,'[1]Exhibitor entries'!$A$6:$A$2059,0),11),"")</f>
        <v>Easley Clearbody Opaline Light Green</v>
      </c>
      <c r="F71" s="44" t="str">
        <f>IF($B71&gt;0,INDEX('[1]Exhibitor entries'!$A$6:$N$2059,MATCH($B71,'[1]Exhibitor entries'!$A$6:$A$2059,0),6),"")</f>
        <v>Cock</v>
      </c>
      <c r="G71" s="44" t="str">
        <f>IF($B71&gt;0,INDEX('[1]Exhibitor entries'!$A$6:$N$2059,MATCH($B71,'[1]Exhibitor entries'!$A$6:$A$2059,0),8),"")</f>
        <v>MAB</v>
      </c>
      <c r="H71" s="44">
        <f>IF($B71&gt;0,INDEX('[1]Exhibitor entries'!$A$6:$N$2059,MATCH($B71,'[1]Exhibitor entries'!$A$6:$A$2059,0),9),"")</f>
        <v>5</v>
      </c>
      <c r="I71" s="44">
        <f>IF($B71&gt;0,INDEX('[1]Exhibitor entries'!$A$6:$N$2059,MATCH($B71,'[1]Exhibitor entries'!$A$6:$A$2059,0),10),"")</f>
        <v>2016</v>
      </c>
    </row>
    <row r="72" customHeight="1" spans="1:9">
      <c r="A72" s="12"/>
      <c r="B72" s="9"/>
      <c r="C72" s="9"/>
      <c r="D72" s="9"/>
      <c r="E72" s="9"/>
      <c r="F72" s="44"/>
      <c r="G72" s="44"/>
      <c r="H72" s="44"/>
      <c r="I72" s="44"/>
    </row>
    <row r="73" customHeight="1" spans="1:9">
      <c r="A73" s="12"/>
      <c r="B73" s="43" t="s">
        <v>17</v>
      </c>
      <c r="C73" s="9"/>
      <c r="D73" s="3"/>
      <c r="E73" s="3"/>
      <c r="F73" s="5"/>
      <c r="G73" s="5"/>
      <c r="H73" s="5"/>
      <c r="I73" s="5"/>
    </row>
    <row r="74" customHeight="1" spans="1:9">
      <c r="A74" s="9" t="s">
        <v>49</v>
      </c>
      <c r="B74" s="45">
        <f>'[1]SHOW REPORT FORM'!M3</f>
        <v>477</v>
      </c>
      <c r="C74" s="9"/>
      <c r="D74" s="9" t="str">
        <f>IF($B74&gt;0,INDEX('[1]Exhibitor entries'!$A$6:$N$2059,MATCH($B74,'[1]Exhibitor entries'!$A$6:$A$2059,0),2),"")</f>
        <v>Mike Romano</v>
      </c>
      <c r="E74" s="9" t="str">
        <f>IF($B74&gt;0,INDEX('[1]Exhibitor entries'!$A$6:$N$2059,MATCH($B74,'[1]Exhibitor entries'!$A$6:$A$2059,0),11),"")</f>
        <v>Grey Green</v>
      </c>
      <c r="F74" s="44" t="str">
        <f>IF($B74&gt;0,INDEX('[1]Exhibitor entries'!$A$6:$N$2059,MATCH($B74,'[1]Exhibitor entries'!$A$6:$A$2059,0),6),"")</f>
        <v>Cock</v>
      </c>
      <c r="G74" s="44" t="str">
        <f>IF($B74&gt;0,INDEX('[1]Exhibitor entries'!$A$6:$N$2059,MATCH($B74,'[1]Exhibitor entries'!$A$6:$A$2059,0),8),"")</f>
        <v>MDR</v>
      </c>
      <c r="H74" s="44">
        <f>IF($B74&gt;0,INDEX('[1]Exhibitor entries'!$A$6:$N$2059,MATCH($B74,'[1]Exhibitor entries'!$A$6:$A$2059,0),9),"")</f>
        <v>18</v>
      </c>
      <c r="I74" s="44">
        <f>IF($B74&gt;0,INDEX('[1]Exhibitor entries'!$A$6:$N$2059,MATCH($B74,'[1]Exhibitor entries'!$A$6:$A$2059,0),10),"")</f>
        <v>2013</v>
      </c>
    </row>
    <row r="75" spans="1:9">
      <c r="A75" s="12" t="s">
        <v>39</v>
      </c>
      <c r="B75" s="45">
        <f>'[1]SHOW REPORT FORM'!M4</f>
        <v>431</v>
      </c>
      <c r="C75" s="9"/>
      <c r="D75" s="9" t="str">
        <f>IF($B75&gt;0,INDEX('[1]Exhibitor entries'!$A$6:$N$2059,MATCH($B75,'[1]Exhibitor entries'!$A$6:$A$2059,0),2),"")</f>
        <v>Richard Werner</v>
      </c>
      <c r="E75" s="9" t="str">
        <f>IF($B75&gt;0,INDEX('[1]Exhibitor entries'!$A$6:$N$2059,MATCH($B75,'[1]Exhibitor entries'!$A$6:$A$2059,0),11),"")</f>
        <v>Sky</v>
      </c>
      <c r="F75" s="44" t="str">
        <f>IF($B75&gt;0,INDEX('[1]Exhibitor entries'!$A$6:$N$2059,MATCH($B75,'[1]Exhibitor entries'!$A$6:$A$2059,0),6),"")</f>
        <v>Hen</v>
      </c>
      <c r="G75" s="44" t="str">
        <f>IF($B75&gt;0,INDEX('[1]Exhibitor entries'!$A$6:$N$2059,MATCH($B75,'[1]Exhibitor entries'!$A$6:$A$2059,0),8),"")</f>
        <v>REW</v>
      </c>
      <c r="H75" s="44">
        <f>IF($B75&gt;0,INDEX('[1]Exhibitor entries'!$A$6:$N$2059,MATCH($B75,'[1]Exhibitor entries'!$A$6:$A$2059,0),9),"")</f>
        <v>28</v>
      </c>
      <c r="I75" s="44">
        <f>IF($B75&gt;0,INDEX('[1]Exhibitor entries'!$A$6:$N$2059,MATCH($B75,'[1]Exhibitor entries'!$A$6:$A$2059,0),10),"")</f>
        <v>2016</v>
      </c>
    </row>
    <row r="76" spans="1:9">
      <c r="A76" s="12" t="s">
        <v>25</v>
      </c>
      <c r="B76" s="45">
        <f>'[1]SHOW REPORT FORM'!M5</f>
        <v>434</v>
      </c>
      <c r="C76" s="9"/>
      <c r="D76" s="9" t="str">
        <f>IF($B76&gt;0,INDEX('[1]Exhibitor entries'!$A$6:$N$2059,MATCH($B76,'[1]Exhibitor entries'!$A$6:$A$2059,0),2),"")</f>
        <v>Richard Werner</v>
      </c>
      <c r="E76" s="9" t="str">
        <f>IF($B76&gt;0,INDEX('[1]Exhibitor entries'!$A$6:$N$2059,MATCH($B76,'[1]Exhibitor entries'!$A$6:$A$2059,0),11),"")</f>
        <v>Grey Green</v>
      </c>
      <c r="F76" s="44" t="str">
        <f>IF($B76&gt;0,INDEX('[1]Exhibitor entries'!$A$6:$N$2059,MATCH($B76,'[1]Exhibitor entries'!$A$6:$A$2059,0),6),"")</f>
        <v>Cock</v>
      </c>
      <c r="G76" s="44" t="str">
        <f>IF($B76&gt;0,INDEX('[1]Exhibitor entries'!$A$6:$N$2059,MATCH($B76,'[1]Exhibitor entries'!$A$6:$A$2059,0),8),"")</f>
        <v>REW</v>
      </c>
      <c r="H76" s="44">
        <f>IF($B76&gt;0,INDEX('[1]Exhibitor entries'!$A$6:$N$2059,MATCH($B76,'[1]Exhibitor entries'!$A$6:$A$2059,0),9),"")</f>
        <v>18</v>
      </c>
      <c r="I76" s="44">
        <f>IF($B76&gt;0,INDEX('[1]Exhibitor entries'!$A$6:$N$2059,MATCH($B76,'[1]Exhibitor entries'!$A$6:$A$2059,0),10),"")</f>
        <v>2016</v>
      </c>
    </row>
    <row r="77" spans="1:9">
      <c r="A77" s="12" t="s">
        <v>26</v>
      </c>
      <c r="B77" s="45">
        <f>'[1]SHOW REPORT FORM'!M6</f>
        <v>431</v>
      </c>
      <c r="C77" s="9"/>
      <c r="D77" s="9" t="str">
        <f>IF($B77&gt;0,INDEX('[1]Exhibitor entries'!$A$6:$N$2059,MATCH($B77,'[1]Exhibitor entries'!$A$6:$A$2059,0),2),"")</f>
        <v>Richard Werner</v>
      </c>
      <c r="E77" s="9" t="str">
        <f>IF($B77&gt;0,INDEX('[1]Exhibitor entries'!$A$6:$N$2059,MATCH($B77,'[1]Exhibitor entries'!$A$6:$A$2059,0),11),"")</f>
        <v>Sky</v>
      </c>
      <c r="F77" s="44" t="str">
        <f>IF($B77&gt;0,INDEX('[1]Exhibitor entries'!$A$6:$N$2059,MATCH($B77,'[1]Exhibitor entries'!$A$6:$A$2059,0),6),"")</f>
        <v>Hen</v>
      </c>
      <c r="G77" s="44" t="str">
        <f>IF($B77&gt;0,INDEX('[1]Exhibitor entries'!$A$6:$N$2059,MATCH($B77,'[1]Exhibitor entries'!$A$6:$A$2059,0),8),"")</f>
        <v>REW</v>
      </c>
      <c r="H77" s="44">
        <f>IF($B77&gt;0,INDEX('[1]Exhibitor entries'!$A$6:$N$2059,MATCH($B77,'[1]Exhibitor entries'!$A$6:$A$2059,0),9),"")</f>
        <v>28</v>
      </c>
      <c r="I77" s="44">
        <f>IF($B77&gt;0,INDEX('[1]Exhibitor entries'!$A$6:$N$2059,MATCH($B77,'[1]Exhibitor entries'!$A$6:$A$2059,0),10),"")</f>
        <v>2016</v>
      </c>
    </row>
    <row r="78" spans="1:9">
      <c r="A78" s="12" t="s">
        <v>40</v>
      </c>
      <c r="B78" s="45">
        <f>'[1]SHOW REPORT FORM'!M7</f>
        <v>434</v>
      </c>
      <c r="C78" s="9"/>
      <c r="D78" s="9" t="str">
        <f>IF($B78&gt;0,INDEX('[1]Exhibitor entries'!$A$6:$N$2059,MATCH($B78,'[1]Exhibitor entries'!$A$6:$A$2059,0),2),"")</f>
        <v>Richard Werner</v>
      </c>
      <c r="E78" s="9" t="str">
        <f>IF($B78&gt;0,INDEX('[1]Exhibitor entries'!$A$6:$N$2059,MATCH($B78,'[1]Exhibitor entries'!$A$6:$A$2059,0),11),"")</f>
        <v>Grey Green</v>
      </c>
      <c r="F78" s="44" t="str">
        <f>IF($B78&gt;0,INDEX('[1]Exhibitor entries'!$A$6:$N$2059,MATCH($B78,'[1]Exhibitor entries'!$A$6:$A$2059,0),6),"")</f>
        <v>Cock</v>
      </c>
      <c r="G78" s="44" t="str">
        <f>IF($B78&gt;0,INDEX('[1]Exhibitor entries'!$A$6:$N$2059,MATCH($B78,'[1]Exhibitor entries'!$A$6:$A$2059,0),8),"")</f>
        <v>REW</v>
      </c>
      <c r="H78" s="44">
        <f>IF($B78&gt;0,INDEX('[1]Exhibitor entries'!$A$6:$N$2059,MATCH($B78,'[1]Exhibitor entries'!$A$6:$A$2059,0),9),"")</f>
        <v>18</v>
      </c>
      <c r="I78" s="44">
        <f>IF($B78&gt;0,INDEX('[1]Exhibitor entries'!$A$6:$N$2059,MATCH($B78,'[1]Exhibitor entries'!$A$6:$A$2059,0),10),"")</f>
        <v>2016</v>
      </c>
    </row>
    <row r="79" spans="1:9">
      <c r="A79" s="12" t="s">
        <v>41</v>
      </c>
      <c r="B79" s="45">
        <f>'[1]SHOW REPORT FORM'!M8</f>
        <v>403</v>
      </c>
      <c r="C79" s="9"/>
      <c r="D79" s="9" t="str">
        <f>IF($B79&gt;0,INDEX('[1]Exhibitor entries'!$A$6:$N$2059,MATCH($B79,'[1]Exhibitor entries'!$A$6:$A$2059,0),2),"")</f>
        <v>Slav &amp; Mike Shchrebakov</v>
      </c>
      <c r="E79" s="9" t="str">
        <f>IF($B79&gt;0,INDEX('[1]Exhibitor entries'!$A$6:$N$2059,MATCH($B79,'[1]Exhibitor entries'!$A$6:$A$2059,0),11),"")</f>
        <v>Dominant Pied Light Green</v>
      </c>
      <c r="F79" s="44" t="str">
        <f>IF($B79&gt;0,INDEX('[1]Exhibitor entries'!$A$6:$N$2059,MATCH($B79,'[1]Exhibitor entries'!$A$6:$A$2059,0),6),"")</f>
        <v>Cock</v>
      </c>
      <c r="G79" s="44" t="str">
        <f>IF($B79&gt;0,INDEX('[1]Exhibitor entries'!$A$6:$N$2059,MATCH($B79,'[1]Exhibitor entries'!$A$6:$A$2059,0),8),"")</f>
        <v>S &amp; M</v>
      </c>
      <c r="H79" s="44">
        <f>IF($B79&gt;0,INDEX('[1]Exhibitor entries'!$A$6:$N$2059,MATCH($B79,'[1]Exhibitor entries'!$A$6:$A$2059,0),9),"")</f>
        <v>26</v>
      </c>
      <c r="I79" s="44">
        <f>IF($B79&gt;0,INDEX('[1]Exhibitor entries'!$A$6:$N$2059,MATCH($B79,'[1]Exhibitor entries'!$A$6:$A$2059,0),10),"")</f>
        <v>2016</v>
      </c>
    </row>
    <row r="80" spans="1:9">
      <c r="A80" s="12" t="s">
        <v>42</v>
      </c>
      <c r="B80" s="45">
        <f>'[1]SHOW REPORT FORM'!M9</f>
        <v>431</v>
      </c>
      <c r="C80" s="9"/>
      <c r="D80" s="9" t="str">
        <f>IF($B80&gt;0,INDEX('[1]Exhibitor entries'!$A$6:$N$2059,MATCH($B80,'[1]Exhibitor entries'!$A$6:$A$2059,0),2),"")</f>
        <v>Richard Werner</v>
      </c>
      <c r="E80" s="9" t="str">
        <f>IF($B80&gt;0,INDEX('[1]Exhibitor entries'!$A$6:$N$2059,MATCH($B80,'[1]Exhibitor entries'!$A$6:$A$2059,0),11),"")</f>
        <v>Sky</v>
      </c>
      <c r="F80" s="44" t="str">
        <f>IF($B80&gt;0,INDEX('[1]Exhibitor entries'!$A$6:$N$2059,MATCH($B80,'[1]Exhibitor entries'!$A$6:$A$2059,0),6),"")</f>
        <v>Hen</v>
      </c>
      <c r="G80" s="44" t="str">
        <f>IF($B80&gt;0,INDEX('[1]Exhibitor entries'!$A$6:$N$2059,MATCH($B80,'[1]Exhibitor entries'!$A$6:$A$2059,0),8),"")</f>
        <v>REW</v>
      </c>
      <c r="H80" s="44">
        <f>IF($B80&gt;0,INDEX('[1]Exhibitor entries'!$A$6:$N$2059,MATCH($B80,'[1]Exhibitor entries'!$A$6:$A$2059,0),9),"")</f>
        <v>28</v>
      </c>
      <c r="I80" s="44">
        <f>IF($B80&gt;0,INDEX('[1]Exhibitor entries'!$A$6:$N$2059,MATCH($B80,'[1]Exhibitor entries'!$A$6:$A$2059,0),10),"")</f>
        <v>2016</v>
      </c>
    </row>
    <row r="81" spans="1:9">
      <c r="A81" s="12" t="s">
        <v>43</v>
      </c>
      <c r="B81" s="45">
        <f>'[1]SHOW REPORT FORM'!M10</f>
        <v>481</v>
      </c>
      <c r="C81" s="9"/>
      <c r="D81" s="9" t="str">
        <f>IF($B81&gt;0,INDEX('[1]Exhibitor entries'!$A$6:$N$2059,MATCH($B81,'[1]Exhibitor entries'!$A$6:$A$2059,0),2),"")</f>
        <v>Kevin Smith</v>
      </c>
      <c r="E81" s="9" t="str">
        <f>IF($B81&gt;0,INDEX('[1]Exhibitor entries'!$A$6:$N$2059,MATCH($B81,'[1]Exhibitor entries'!$A$6:$A$2059,0),11),"")</f>
        <v>Opaline Cinnamon Grey</v>
      </c>
      <c r="F81" s="44" t="str">
        <f>IF($B81&gt;0,INDEX('[1]Exhibitor entries'!$A$6:$N$2059,MATCH($B81,'[1]Exhibitor entries'!$A$6:$A$2059,0),6),"")</f>
        <v>Cock</v>
      </c>
      <c r="G81" s="44" t="str">
        <f>IF($B81&gt;0,INDEX('[1]Exhibitor entries'!$A$6:$N$2059,MATCH($B81,'[1]Exhibitor entries'!$A$6:$A$2059,0),8),"")</f>
        <v>55K</v>
      </c>
      <c r="H81" s="44">
        <f>IF($B81&gt;0,INDEX('[1]Exhibitor entries'!$A$6:$N$2059,MATCH($B81,'[1]Exhibitor entries'!$A$6:$A$2059,0),9),"")</f>
        <v>57</v>
      </c>
      <c r="I81" s="44">
        <f>IF($B81&gt;0,INDEX('[1]Exhibitor entries'!$A$6:$N$2059,MATCH($B81,'[1]Exhibitor entries'!$A$6:$A$2059,0),10),"")</f>
        <v>2014</v>
      </c>
    </row>
    <row r="82" spans="1:9">
      <c r="A82" s="12" t="s">
        <v>44</v>
      </c>
      <c r="B82" s="45">
        <f>'[1]SHOW REPORT FORM'!M11</f>
        <v>409</v>
      </c>
      <c r="C82" s="9"/>
      <c r="D82" s="9" t="str">
        <f>IF($B82&gt;0,INDEX('[1]Exhibitor entries'!$A$6:$N$2059,MATCH($B82,'[1]Exhibitor entries'!$A$6:$A$2059,0),2),"")</f>
        <v>Slav &amp; Mike Shchrebakov</v>
      </c>
      <c r="E82" s="9" t="str">
        <f>IF($B82&gt;0,INDEX('[1]Exhibitor entries'!$A$6:$N$2059,MATCH($B82,'[1]Exhibitor entries'!$A$6:$A$2059,0),11),"")</f>
        <v>Opaline Grey</v>
      </c>
      <c r="F82" s="44" t="str">
        <f>IF($B82&gt;0,INDEX('[1]Exhibitor entries'!$A$6:$N$2059,MATCH($B82,'[1]Exhibitor entries'!$A$6:$A$2059,0),6),"")</f>
        <v>Hen</v>
      </c>
      <c r="G82" s="44" t="str">
        <f>IF($B82&gt;0,INDEX('[1]Exhibitor entries'!$A$6:$N$2059,MATCH($B82,'[1]Exhibitor entries'!$A$6:$A$2059,0),8),"")</f>
        <v>S &amp; M</v>
      </c>
      <c r="H82" s="44">
        <f>IF($B82&gt;0,INDEX('[1]Exhibitor entries'!$A$6:$N$2059,MATCH($B82,'[1]Exhibitor entries'!$A$6:$A$2059,0),9),"")</f>
        <v>29</v>
      </c>
      <c r="I82" s="44">
        <f>IF($B82&gt;0,INDEX('[1]Exhibitor entries'!$A$6:$N$2059,MATCH($B82,'[1]Exhibitor entries'!$A$6:$A$2059,0),10),"")</f>
        <v>2016</v>
      </c>
    </row>
    <row r="83" spans="1:9">
      <c r="A83" s="12" t="s">
        <v>45</v>
      </c>
      <c r="B83" s="45">
        <f>'[1]SHOW REPORT FORM'!M12</f>
        <v>480</v>
      </c>
      <c r="C83" s="9"/>
      <c r="D83" s="9" t="str">
        <f>IF($B83&gt;0,INDEX('[1]Exhibitor entries'!$A$6:$N$2059,MATCH($B83,'[1]Exhibitor entries'!$A$6:$A$2059,0),2),"")</f>
        <v>Kevin Smith</v>
      </c>
      <c r="E83" s="9" t="str">
        <f>IF($B83&gt;0,INDEX('[1]Exhibitor entries'!$A$6:$N$2059,MATCH($B83,'[1]Exhibitor entries'!$A$6:$A$2059,0),11),"")</f>
        <v>Dark Green</v>
      </c>
      <c r="F83" s="44" t="str">
        <f>IF($B83&gt;0,INDEX('[1]Exhibitor entries'!$A$6:$N$2059,MATCH($B83,'[1]Exhibitor entries'!$A$6:$A$2059,0),6),"")</f>
        <v>Cock</v>
      </c>
      <c r="G83" s="44" t="str">
        <f>IF($B83&gt;0,INDEX('[1]Exhibitor entries'!$A$6:$N$2059,MATCH($B83,'[1]Exhibitor entries'!$A$6:$A$2059,0),8),"")</f>
        <v>55K</v>
      </c>
      <c r="H83" s="44">
        <f>IF($B83&gt;0,INDEX('[1]Exhibitor entries'!$A$6:$N$2059,MATCH($B83,'[1]Exhibitor entries'!$A$6:$A$2059,0),9),"")</f>
        <v>52</v>
      </c>
      <c r="I83" s="44">
        <f>IF($B83&gt;0,INDEX('[1]Exhibitor entries'!$A$6:$N$2059,MATCH($B83,'[1]Exhibitor entries'!$A$6:$A$2059,0),10),"")</f>
        <v>2012</v>
      </c>
    </row>
    <row r="84" spans="1:9">
      <c r="A84" s="12" t="s">
        <v>46</v>
      </c>
      <c r="B84" s="45">
        <f>'[1]SHOW REPORT FORM'!M13</f>
        <v>451</v>
      </c>
      <c r="C84" s="9"/>
      <c r="D84" s="9" t="str">
        <f>IF($B84&gt;0,INDEX('[1]Exhibitor entries'!$A$6:$N$2059,MATCH($B84,'[1]Exhibitor entries'!$A$6:$A$2059,0),2),"")</f>
        <v>Richard Werner</v>
      </c>
      <c r="E84" s="9" t="str">
        <f>IF($B84&gt;0,INDEX('[1]Exhibitor entries'!$A$6:$N$2059,MATCH($B84,'[1]Exhibitor entries'!$A$6:$A$2059,0),11),"")</f>
        <v>Cobalt</v>
      </c>
      <c r="F84" s="44" t="str">
        <f>IF($B84&gt;0,INDEX('[1]Exhibitor entries'!$A$6:$N$2059,MATCH($B84,'[1]Exhibitor entries'!$A$6:$A$2059,0),6),"")</f>
        <v>Hen</v>
      </c>
      <c r="G84" s="44" t="str">
        <f>IF($B84&gt;0,INDEX('[1]Exhibitor entries'!$A$6:$N$2059,MATCH($B84,'[1]Exhibitor entries'!$A$6:$A$2059,0),8),"")</f>
        <v>REW</v>
      </c>
      <c r="H84" s="44">
        <f>IF($B84&gt;0,INDEX('[1]Exhibitor entries'!$A$6:$N$2059,MATCH($B84,'[1]Exhibitor entries'!$A$6:$A$2059,0),9),"")</f>
        <v>16</v>
      </c>
      <c r="I84" s="44">
        <f>IF($B84&gt;0,INDEX('[1]Exhibitor entries'!$A$6:$N$2059,MATCH($B84,'[1]Exhibitor entries'!$A$6:$A$2059,0),10),"")</f>
        <v>2016</v>
      </c>
    </row>
    <row r="85" spans="1:9">
      <c r="A85" s="12" t="s">
        <v>47</v>
      </c>
      <c r="B85" s="45">
        <f>'[1]SHOW REPORT FORM'!M14</f>
        <v>450</v>
      </c>
      <c r="C85" s="9"/>
      <c r="D85" s="9" t="str">
        <f>IF($B85&gt;0,INDEX('[1]Exhibitor entries'!$A$6:$N$2059,MATCH($B85,'[1]Exhibitor entries'!$A$6:$A$2059,0),2),"")</f>
        <v>Richard Werner</v>
      </c>
      <c r="E85" s="9" t="str">
        <f>IF($B85&gt;0,INDEX('[1]Exhibitor entries'!$A$6:$N$2059,MATCH($B85,'[1]Exhibitor entries'!$A$6:$A$2059,0),11),"")</f>
        <v>Dominant Pied Violet</v>
      </c>
      <c r="F85" s="44" t="str">
        <f>IF($B85&gt;0,INDEX('[1]Exhibitor entries'!$A$6:$N$2059,MATCH($B85,'[1]Exhibitor entries'!$A$6:$A$2059,0),6),"")</f>
        <v>Hen</v>
      </c>
      <c r="G85" s="44" t="str">
        <f>IF($B85&gt;0,INDEX('[1]Exhibitor entries'!$A$6:$N$2059,MATCH($B85,'[1]Exhibitor entries'!$A$6:$A$2059,0),8),"")</f>
        <v>REW</v>
      </c>
      <c r="H85" s="44">
        <f>IF($B85&gt;0,INDEX('[1]Exhibitor entries'!$A$6:$N$2059,MATCH($B85,'[1]Exhibitor entries'!$A$6:$A$2059,0),9),"")</f>
        <v>41</v>
      </c>
      <c r="I85" s="44">
        <f>IF($B85&gt;0,INDEX('[1]Exhibitor entries'!$A$6:$N$2059,MATCH($B85,'[1]Exhibitor entries'!$A$6:$A$2059,0),10),"")</f>
        <v>2016</v>
      </c>
    </row>
    <row r="86" spans="1:9">
      <c r="A86" s="12" t="s">
        <v>48</v>
      </c>
      <c r="B86" s="45">
        <f>'[1]SHOW REPORT FORM'!M15</f>
        <v>479</v>
      </c>
      <c r="C86" s="9"/>
      <c r="D86" s="9" t="str">
        <f>IF($B86&gt;0,INDEX('[1]Exhibitor entries'!$A$6:$N$2059,MATCH($B86,'[1]Exhibitor entries'!$A$6:$A$2059,0),2),"")</f>
        <v>Kevin Smith</v>
      </c>
      <c r="E86" s="9" t="str">
        <f>IF($B86&gt;0,INDEX('[1]Exhibitor entries'!$A$6:$N$2059,MATCH($B86,'[1]Exhibitor entries'!$A$6:$A$2059,0),11),"")</f>
        <v>Light Green</v>
      </c>
      <c r="F86" s="44" t="str">
        <f>IF($B86&gt;0,INDEX('[1]Exhibitor entries'!$A$6:$N$2059,MATCH($B86,'[1]Exhibitor entries'!$A$6:$A$2059,0),6),"")</f>
        <v>Cock</v>
      </c>
      <c r="G86" s="44" t="str">
        <f>IF($B86&gt;0,INDEX('[1]Exhibitor entries'!$A$6:$N$2059,MATCH($B86,'[1]Exhibitor entries'!$A$6:$A$2059,0),8),"")</f>
        <v>55K</v>
      </c>
      <c r="H86" s="44">
        <f>IF($B86&gt;0,INDEX('[1]Exhibitor entries'!$A$6:$N$2059,MATCH($B86,'[1]Exhibitor entries'!$A$6:$A$2059,0),9),"")</f>
        <v>18</v>
      </c>
      <c r="I86" s="44">
        <f>IF($B86&gt;0,INDEX('[1]Exhibitor entries'!$A$6:$N$2059,MATCH($B86,'[1]Exhibitor entries'!$A$6:$A$2059,0),10),"")</f>
        <v>2016</v>
      </c>
    </row>
    <row r="87" spans="1:9">
      <c r="A87" s="12"/>
      <c r="B87" s="9"/>
      <c r="C87" s="9"/>
      <c r="D87" s="9"/>
      <c r="E87" s="9"/>
      <c r="F87" s="44"/>
      <c r="G87" s="44"/>
      <c r="H87" s="44"/>
      <c r="I87" s="44"/>
    </row>
    <row r="88" spans="1:9">
      <c r="A88" s="12"/>
      <c r="B88" s="43" t="s">
        <v>17</v>
      </c>
      <c r="C88" s="9"/>
      <c r="D88" s="9"/>
      <c r="E88" s="9"/>
      <c r="F88" s="44"/>
      <c r="G88" s="44"/>
      <c r="H88" s="44"/>
      <c r="I88" s="44"/>
    </row>
    <row r="89" spans="1:9">
      <c r="A89" s="9" t="s">
        <v>50</v>
      </c>
      <c r="B89" s="45">
        <f>'[1]SHOW REPORT FORM'!L3</f>
        <v>254</v>
      </c>
      <c r="C89" s="9"/>
      <c r="D89" s="9" t="str">
        <f>IF($B89&gt;0,INDEX('[1]Exhibitor entries'!$A$6:$N$2059,MATCH($B89,'[1]Exhibitor entries'!$A$6:$A$2059,0),2),"")</f>
        <v>Bob Vargo</v>
      </c>
      <c r="E89" s="9" t="str">
        <f>IF($B89&gt;0,INDEX('[1]Exhibitor entries'!$A$6:$N$2059,MATCH($B89,'[1]Exhibitor entries'!$A$6:$A$2059,0),11),"")</f>
        <v>Yellow</v>
      </c>
      <c r="F89" s="44" t="str">
        <f>IF($B89&gt;0,INDEX('[1]Exhibitor entries'!$A$6:$N$2059,MATCH($B89,'[1]Exhibitor entries'!$A$6:$A$2059,0),6),"")</f>
        <v>Cock</v>
      </c>
      <c r="G89" s="44" t="str">
        <f>IF($B89&gt;0,INDEX('[1]Exhibitor entries'!$A$6:$N$2059,MATCH($B89,'[1]Exhibitor entries'!$A$6:$A$2059,0),8),"")</f>
        <v>BV</v>
      </c>
      <c r="H89" s="44">
        <f>IF($B89&gt;0,INDEX('[1]Exhibitor entries'!$A$6:$N$2059,MATCH($B89,'[1]Exhibitor entries'!$A$6:$A$2059,0),9),"")</f>
        <v>14</v>
      </c>
      <c r="I89" s="44">
        <f>IF($B89&gt;0,INDEX('[1]Exhibitor entries'!$A$6:$N$2059,MATCH($B89,'[1]Exhibitor entries'!$A$6:$A$2059,0),10),"")</f>
        <v>2015</v>
      </c>
    </row>
    <row r="90" spans="1:9">
      <c r="A90" s="12" t="s">
        <v>39</v>
      </c>
      <c r="B90" s="45">
        <f>'[1]SHOW REPORT FORM'!L4</f>
        <v>248</v>
      </c>
      <c r="C90" s="9"/>
      <c r="D90" s="9" t="str">
        <f>IF($B90&gt;0,INDEX('[1]Exhibitor entries'!$A$6:$N$2059,MATCH($B90,'[1]Exhibitor entries'!$A$6:$A$2059,0),2),"")</f>
        <v>Bob Vargo</v>
      </c>
      <c r="E90" s="9" t="str">
        <f>IF($B90&gt;0,INDEX('[1]Exhibitor entries'!$A$6:$N$2059,MATCH($B90,'[1]Exhibitor entries'!$A$6:$A$2059,0),11),"")</f>
        <v>Grey</v>
      </c>
      <c r="F90" s="44" t="str">
        <f>IF($B90&gt;0,INDEX('[1]Exhibitor entries'!$A$6:$N$2059,MATCH($B90,'[1]Exhibitor entries'!$A$6:$A$2059,0),6),"")</f>
        <v>Hen</v>
      </c>
      <c r="G90" s="44" t="str">
        <f>IF($B90&gt;0,INDEX('[1]Exhibitor entries'!$A$6:$N$2059,MATCH($B90,'[1]Exhibitor entries'!$A$6:$A$2059,0),8),"")</f>
        <v>BV</v>
      </c>
      <c r="H90" s="44">
        <f>IF($B90&gt;0,INDEX('[1]Exhibitor entries'!$A$6:$N$2059,MATCH($B90,'[1]Exhibitor entries'!$A$6:$A$2059,0),9),"")</f>
        <v>31</v>
      </c>
      <c r="I90" s="44">
        <f>IF($B90&gt;0,INDEX('[1]Exhibitor entries'!$A$6:$N$2059,MATCH($B90,'[1]Exhibitor entries'!$A$6:$A$2059,0),10),"")</f>
        <v>2016</v>
      </c>
    </row>
    <row r="91" spans="1:9">
      <c r="A91" s="12" t="s">
        <v>25</v>
      </c>
      <c r="B91" s="45">
        <f>'[1]SHOW REPORT FORM'!L5</f>
        <v>211</v>
      </c>
      <c r="C91" s="9"/>
      <c r="D91" s="9" t="str">
        <f>IF($B91&gt;0,INDEX('[1]Exhibitor entries'!$A$6:$N$2059,MATCH($B91,'[1]Exhibitor entries'!$A$6:$A$2059,0),2),"")</f>
        <v>Joe Chaves</v>
      </c>
      <c r="E91" s="9" t="str">
        <f>IF($B91&gt;0,INDEX('[1]Exhibitor entries'!$A$6:$N$2059,MATCH($B91,'[1]Exhibitor entries'!$A$6:$A$2059,0),11),"")</f>
        <v>Sky</v>
      </c>
      <c r="F91" s="44" t="str">
        <f>IF($B91&gt;0,INDEX('[1]Exhibitor entries'!$A$6:$N$2059,MATCH($B91,'[1]Exhibitor entries'!$A$6:$A$2059,0),6),"")</f>
        <v>Cock</v>
      </c>
      <c r="G91" s="44" t="str">
        <f>IF($B91&gt;0,INDEX('[1]Exhibitor entries'!$A$6:$N$2059,MATCH($B91,'[1]Exhibitor entries'!$A$6:$A$2059,0),8),"")</f>
        <v>94A</v>
      </c>
      <c r="H91" s="44">
        <f>IF($B91&gt;0,INDEX('[1]Exhibitor entries'!$A$6:$N$2059,MATCH($B91,'[1]Exhibitor entries'!$A$6:$A$2059,0),9),"")</f>
        <v>27</v>
      </c>
      <c r="I91" s="44">
        <f>IF($B91&gt;0,INDEX('[1]Exhibitor entries'!$A$6:$N$2059,MATCH($B91,'[1]Exhibitor entries'!$A$6:$A$2059,0),10),"")</f>
        <v>2016</v>
      </c>
    </row>
    <row r="92" spans="1:9">
      <c r="A92" s="12" t="s">
        <v>51</v>
      </c>
      <c r="B92" s="45">
        <f>'[1]SHOW REPORT FORM'!L6</f>
        <v>248</v>
      </c>
      <c r="C92" s="9"/>
      <c r="D92" s="9" t="str">
        <f>IF($B92&gt;0,INDEX('[1]Exhibitor entries'!$A$6:$N$2059,MATCH($B92,'[1]Exhibitor entries'!$A$6:$A$2059,0),2),"")</f>
        <v>Bob Vargo</v>
      </c>
      <c r="E92" s="9" t="str">
        <f>IF($B92&gt;0,INDEX('[1]Exhibitor entries'!$A$6:$N$2059,MATCH($B92,'[1]Exhibitor entries'!$A$6:$A$2059,0),11),"")</f>
        <v>Grey</v>
      </c>
      <c r="F92" s="44" t="str">
        <f>IF($B92&gt;0,INDEX('[1]Exhibitor entries'!$A$6:$N$2059,MATCH($B92,'[1]Exhibitor entries'!$A$6:$A$2059,0),6),"")</f>
        <v>Hen</v>
      </c>
      <c r="G92" s="44" t="str">
        <f>IF($B92&gt;0,INDEX('[1]Exhibitor entries'!$A$6:$N$2059,MATCH($B92,'[1]Exhibitor entries'!$A$6:$A$2059,0),8),"")</f>
        <v>BV</v>
      </c>
      <c r="H92" s="44">
        <f>IF($B92&gt;0,INDEX('[1]Exhibitor entries'!$A$6:$N$2059,MATCH($B92,'[1]Exhibitor entries'!$A$6:$A$2059,0),9),"")</f>
        <v>31</v>
      </c>
      <c r="I92" s="44">
        <f>IF($B92&gt;0,INDEX('[1]Exhibitor entries'!$A$6:$N$2059,MATCH($B92,'[1]Exhibitor entries'!$A$6:$A$2059,0),10),"")</f>
        <v>2016</v>
      </c>
    </row>
    <row r="93" spans="1:9">
      <c r="A93" s="12" t="s">
        <v>40</v>
      </c>
      <c r="B93" s="45">
        <f>'[1]SHOW REPORT FORM'!L7</f>
        <v>206</v>
      </c>
      <c r="C93" s="9"/>
      <c r="D93" s="9" t="str">
        <f>IF($B93&gt;0,INDEX('[1]Exhibitor entries'!$A$6:$N$2059,MATCH($B93,'[1]Exhibitor entries'!$A$6:$A$2059,0),2),"")</f>
        <v>Joe Chaves</v>
      </c>
      <c r="E93" s="9" t="str">
        <f>IF($B93&gt;0,INDEX('[1]Exhibitor entries'!$A$6:$N$2059,MATCH($B93,'[1]Exhibitor entries'!$A$6:$A$2059,0),11),"")</f>
        <v>Grey Green</v>
      </c>
      <c r="F93" s="44" t="str">
        <f>IF($B93&gt;0,INDEX('[1]Exhibitor entries'!$A$6:$N$2059,MATCH($B93,'[1]Exhibitor entries'!$A$6:$A$2059,0),6),"")</f>
        <v>Cock</v>
      </c>
      <c r="G93" s="44" t="str">
        <f>IF($B93&gt;0,INDEX('[1]Exhibitor entries'!$A$6:$N$2059,MATCH($B93,'[1]Exhibitor entries'!$A$6:$A$2059,0),8),"")</f>
        <v>94A</v>
      </c>
      <c r="H93" s="44">
        <f>IF($B93&gt;0,INDEX('[1]Exhibitor entries'!$A$6:$N$2059,MATCH($B93,'[1]Exhibitor entries'!$A$6:$A$2059,0),9),"")</f>
        <v>40</v>
      </c>
      <c r="I93" s="44">
        <f>IF($B93&gt;0,INDEX('[1]Exhibitor entries'!$A$6:$N$2059,MATCH($B93,'[1]Exhibitor entries'!$A$6:$A$2059,0),10),"")</f>
        <v>2015</v>
      </c>
    </row>
    <row r="94" spans="1:9">
      <c r="A94" s="12" t="s">
        <v>41</v>
      </c>
      <c r="B94" s="45">
        <f>'[1]SHOW REPORT FORM'!L8</f>
        <v>211</v>
      </c>
      <c r="C94" s="9"/>
      <c r="D94" s="9" t="str">
        <f>IF($B94&gt;0,INDEX('[1]Exhibitor entries'!$A$6:$N$2059,MATCH($B94,'[1]Exhibitor entries'!$A$6:$A$2059,0),2),"")</f>
        <v>Joe Chaves</v>
      </c>
      <c r="E94" s="9" t="str">
        <f>IF($B94&gt;0,INDEX('[1]Exhibitor entries'!$A$6:$N$2059,MATCH($B94,'[1]Exhibitor entries'!$A$6:$A$2059,0),11),"")</f>
        <v>Sky</v>
      </c>
      <c r="F94" s="44" t="str">
        <f>IF($B94&gt;0,INDEX('[1]Exhibitor entries'!$A$6:$N$2059,MATCH($B94,'[1]Exhibitor entries'!$A$6:$A$2059,0),6),"")</f>
        <v>Cock</v>
      </c>
      <c r="G94" s="44" t="str">
        <f>IF($B94&gt;0,INDEX('[1]Exhibitor entries'!$A$6:$N$2059,MATCH($B94,'[1]Exhibitor entries'!$A$6:$A$2059,0),8),"")</f>
        <v>94A</v>
      </c>
      <c r="H94" s="44">
        <f>IF($B94&gt;0,INDEX('[1]Exhibitor entries'!$A$6:$N$2059,MATCH($B94,'[1]Exhibitor entries'!$A$6:$A$2059,0),9),"")</f>
        <v>27</v>
      </c>
      <c r="I94" s="44">
        <f>IF($B94&gt;0,INDEX('[1]Exhibitor entries'!$A$6:$N$2059,MATCH($B94,'[1]Exhibitor entries'!$A$6:$A$2059,0),10),"")</f>
        <v>2016</v>
      </c>
    </row>
    <row r="95" spans="1:9">
      <c r="A95" s="12" t="s">
        <v>42</v>
      </c>
      <c r="B95" s="45">
        <f>'[1]SHOW REPORT FORM'!L9</f>
        <v>224</v>
      </c>
      <c r="C95" s="9"/>
      <c r="D95" s="9" t="str">
        <f>IF($B95&gt;0,INDEX('[1]Exhibitor entries'!$A$6:$N$2059,MATCH($B95,'[1]Exhibitor entries'!$A$6:$A$2059,0),2),"")</f>
        <v>Pudgie Budgie Aviary S LaRivee</v>
      </c>
      <c r="E95" s="9" t="str">
        <f>IF($B95&gt;0,INDEX('[1]Exhibitor entries'!$A$6:$N$2059,MATCH($B95,'[1]Exhibitor entries'!$A$6:$A$2059,0),11),"")</f>
        <v>Grey</v>
      </c>
      <c r="F95" s="44" t="str">
        <f>IF($B95&gt;0,INDEX('[1]Exhibitor entries'!$A$6:$N$2059,MATCH($B95,'[1]Exhibitor entries'!$A$6:$A$2059,0),6),"")</f>
        <v>Cock</v>
      </c>
      <c r="G95" s="44" t="str">
        <f>IF($B95&gt;0,INDEX('[1]Exhibitor entries'!$A$6:$N$2059,MATCH($B95,'[1]Exhibitor entries'!$A$6:$A$2059,0),8),"")</f>
        <v>PBA</v>
      </c>
      <c r="H95" s="44">
        <f>IF($B95&gt;0,INDEX('[1]Exhibitor entries'!$A$6:$N$2059,MATCH($B95,'[1]Exhibitor entries'!$A$6:$A$2059,0),9),"")</f>
        <v>3</v>
      </c>
      <c r="I95" s="44">
        <f>IF($B95&gt;0,INDEX('[1]Exhibitor entries'!$A$6:$N$2059,MATCH($B95,'[1]Exhibitor entries'!$A$6:$A$2059,0),10),"")</f>
        <v>2015</v>
      </c>
    </row>
    <row r="96" spans="1:9">
      <c r="A96" s="12" t="s">
        <v>43</v>
      </c>
      <c r="B96" s="45">
        <f>'[1]SHOW REPORT FORM'!L10</f>
        <v>240</v>
      </c>
      <c r="C96" s="9"/>
      <c r="D96" s="9" t="str">
        <f>IF($B96&gt;0,INDEX('[1]Exhibitor entries'!$A$6:$N$2059,MATCH($B96,'[1]Exhibitor entries'!$A$6:$A$2059,0),2),"")</f>
        <v>Shawn Romano</v>
      </c>
      <c r="E96" s="9" t="str">
        <f>IF($B96&gt;0,INDEX('[1]Exhibitor entries'!$A$6:$N$2059,MATCH($B96,'[1]Exhibitor entries'!$A$6:$A$2059,0),11),"")</f>
        <v>Spangle Grey</v>
      </c>
      <c r="F96" s="44" t="str">
        <f>IF($B96&gt;0,INDEX('[1]Exhibitor entries'!$A$6:$N$2059,MATCH($B96,'[1]Exhibitor entries'!$A$6:$A$2059,0),6),"")</f>
        <v>Cock</v>
      </c>
      <c r="G96" s="44" t="str">
        <f>IF($B96&gt;0,INDEX('[1]Exhibitor entries'!$A$6:$N$2059,MATCH($B96,'[1]Exhibitor entries'!$A$6:$A$2059,0),8),"")</f>
        <v>SJR</v>
      </c>
      <c r="H96" s="44">
        <f>IF($B96&gt;0,INDEX('[1]Exhibitor entries'!$A$6:$N$2059,MATCH($B96,'[1]Exhibitor entries'!$A$6:$A$2059,0),9),"")</f>
        <v>1</v>
      </c>
      <c r="I96" s="44">
        <f>IF($B96&gt;0,INDEX('[1]Exhibitor entries'!$A$6:$N$2059,MATCH($B96,'[1]Exhibitor entries'!$A$6:$A$2059,0),10),"")</f>
        <v>2016</v>
      </c>
    </row>
    <row r="97" spans="1:9">
      <c r="A97" s="12" t="s">
        <v>44</v>
      </c>
      <c r="B97" s="45">
        <f>'[1]SHOW REPORT FORM'!L11</f>
        <v>214</v>
      </c>
      <c r="C97" s="9"/>
      <c r="D97" s="9" t="str">
        <f>IF($B97&gt;0,INDEX('[1]Exhibitor entries'!$A$6:$N$2059,MATCH($B97,'[1]Exhibitor entries'!$A$6:$A$2059,0),2),"")</f>
        <v>John Cave</v>
      </c>
      <c r="E97" s="9" t="str">
        <f>IF($B97&gt;0,INDEX('[1]Exhibitor entries'!$A$6:$N$2059,MATCH($B97,'[1]Exhibitor entries'!$A$6:$A$2059,0),11),"")</f>
        <v>Spangle Grey Green</v>
      </c>
      <c r="F97" s="44" t="str">
        <f>IF($B97&gt;0,INDEX('[1]Exhibitor entries'!$A$6:$N$2059,MATCH($B97,'[1]Exhibitor entries'!$A$6:$A$2059,0),6),"")</f>
        <v>Cock</v>
      </c>
      <c r="G97" s="44" t="str">
        <f>IF($B97&gt;0,INDEX('[1]Exhibitor entries'!$A$6:$N$2059,MATCH($B97,'[1]Exhibitor entries'!$A$6:$A$2059,0),8),"")</f>
        <v>48C</v>
      </c>
      <c r="H97" s="44">
        <f>IF($B97&gt;0,INDEX('[1]Exhibitor entries'!$A$6:$N$2059,MATCH($B97,'[1]Exhibitor entries'!$A$6:$A$2059,0),9),"")</f>
        <v>13</v>
      </c>
      <c r="I97" s="44">
        <f>IF($B97&gt;0,INDEX('[1]Exhibitor entries'!$A$6:$N$2059,MATCH($B97,'[1]Exhibitor entries'!$A$6:$A$2059,0),10),"")</f>
        <v>2014</v>
      </c>
    </row>
    <row r="98" spans="1:9">
      <c r="A98" s="12" t="s">
        <v>45</v>
      </c>
      <c r="B98" s="45">
        <f>'[1]SHOW REPORT FORM'!L12</f>
        <v>207</v>
      </c>
      <c r="C98" s="9"/>
      <c r="D98" s="9" t="str">
        <f>IF($B98&gt;0,INDEX('[1]Exhibitor entries'!$A$6:$N$2059,MATCH($B98,'[1]Exhibitor entries'!$A$6:$A$2059,0),2),"")</f>
        <v>Joe Chaves</v>
      </c>
      <c r="E98" s="9" t="str">
        <f>IF($B98&gt;0,INDEX('[1]Exhibitor entries'!$A$6:$N$2059,MATCH($B98,'[1]Exhibitor entries'!$A$6:$A$2059,0),11),"")</f>
        <v>Olive</v>
      </c>
      <c r="F98" s="44" t="str">
        <f>IF($B98&gt;0,INDEX('[1]Exhibitor entries'!$A$6:$N$2059,MATCH($B98,'[1]Exhibitor entries'!$A$6:$A$2059,0),6),"")</f>
        <v>Cock</v>
      </c>
      <c r="G98" s="44" t="str">
        <f>IF($B98&gt;0,INDEX('[1]Exhibitor entries'!$A$6:$N$2059,MATCH($B98,'[1]Exhibitor entries'!$A$6:$A$2059,0),8),"")</f>
        <v>94A</v>
      </c>
      <c r="H98" s="44">
        <f>IF($B98&gt;0,INDEX('[1]Exhibitor entries'!$A$6:$N$2059,MATCH($B98,'[1]Exhibitor entries'!$A$6:$A$2059,0),9),"")</f>
        <v>32</v>
      </c>
      <c r="I98" s="44">
        <f>IF($B98&gt;0,INDEX('[1]Exhibitor entries'!$A$6:$N$2059,MATCH($B98,'[1]Exhibitor entries'!$A$6:$A$2059,0),10),"")</f>
        <v>2016</v>
      </c>
    </row>
    <row r="99" spans="1:9">
      <c r="A99" s="12" t="s">
        <v>46</v>
      </c>
      <c r="B99" s="45">
        <f>'[1]SHOW REPORT FORM'!L13</f>
        <v>221</v>
      </c>
      <c r="C99" s="9"/>
      <c r="D99" s="9" t="str">
        <f>IF($B99&gt;0,INDEX('[1]Exhibitor entries'!$A$6:$N$2059,MATCH($B99,'[1]Exhibitor entries'!$A$6:$A$2059,0),2),"")</f>
        <v>John Cave</v>
      </c>
      <c r="E99" s="9" t="str">
        <f>IF($B99&gt;0,INDEX('[1]Exhibitor entries'!$A$6:$N$2059,MATCH($B99,'[1]Exhibitor entries'!$A$6:$A$2059,0),11),"")</f>
        <v>Texas Clearbody White</v>
      </c>
      <c r="F99" s="44" t="str">
        <f>IF($B99&gt;0,INDEX('[1]Exhibitor entries'!$A$6:$N$2059,MATCH($B99,'[1]Exhibitor entries'!$A$6:$A$2059,0),6),"")</f>
        <v>Cock</v>
      </c>
      <c r="G99" s="44" t="str">
        <f>IF($B99&gt;0,INDEX('[1]Exhibitor entries'!$A$6:$N$2059,MATCH($B99,'[1]Exhibitor entries'!$A$6:$A$2059,0),8),"")</f>
        <v>48C</v>
      </c>
      <c r="H99" s="44">
        <f>IF($B99&gt;0,INDEX('[1]Exhibitor entries'!$A$6:$N$2059,MATCH($B99,'[1]Exhibitor entries'!$A$6:$A$2059,0),9),"")</f>
        <v>23</v>
      </c>
      <c r="I99" s="44">
        <f>IF($B99&gt;0,INDEX('[1]Exhibitor entries'!$A$6:$N$2059,MATCH($B99,'[1]Exhibitor entries'!$A$6:$A$2059,0),10),"")</f>
        <v>2014</v>
      </c>
    </row>
    <row r="100" spans="1:9">
      <c r="A100" s="12" t="s">
        <v>47</v>
      </c>
      <c r="B100" s="45">
        <f>'[1]SHOW REPORT FORM'!L14</f>
        <v>213</v>
      </c>
      <c r="C100" s="9"/>
      <c r="D100" s="9" t="str">
        <f>IF($B100&gt;0,INDEX('[1]Exhibitor entries'!$A$6:$N$2059,MATCH($B100,'[1]Exhibitor entries'!$A$6:$A$2059,0),2),"")</f>
        <v>Joe Chaves</v>
      </c>
      <c r="E100" s="9" t="str">
        <f>IF($B100&gt;0,INDEX('[1]Exhibitor entries'!$A$6:$N$2059,MATCH($B100,'[1]Exhibitor entries'!$A$6:$A$2059,0),11),"")</f>
        <v>Olive</v>
      </c>
      <c r="F100" s="44" t="str">
        <f>IF($B100&gt;0,INDEX('[1]Exhibitor entries'!$A$6:$N$2059,MATCH($B100,'[1]Exhibitor entries'!$A$6:$A$2059,0),6),"")</f>
        <v>Cock</v>
      </c>
      <c r="G100" s="44" t="str">
        <f>IF($B100&gt;0,INDEX('[1]Exhibitor entries'!$A$6:$N$2059,MATCH($B100,'[1]Exhibitor entries'!$A$6:$A$2059,0),8),"")</f>
        <v>94A</v>
      </c>
      <c r="H100" s="44">
        <f>IF($B100&gt;0,INDEX('[1]Exhibitor entries'!$A$6:$N$2059,MATCH($B100,'[1]Exhibitor entries'!$A$6:$A$2059,0),9),"")</f>
        <v>16</v>
      </c>
      <c r="I100" s="44">
        <f>IF($B100&gt;0,INDEX('[1]Exhibitor entries'!$A$6:$N$2059,MATCH($B100,'[1]Exhibitor entries'!$A$6:$A$2059,0),10),"")</f>
        <v>2014</v>
      </c>
    </row>
    <row r="101" spans="1:9">
      <c r="A101" s="12" t="s">
        <v>48</v>
      </c>
      <c r="B101" s="45">
        <f>'[1]SHOW REPORT FORM'!L15</f>
        <v>248</v>
      </c>
      <c r="C101" s="9"/>
      <c r="D101" s="9" t="str">
        <f>IF($B101&gt;0,INDEX('[1]Exhibitor entries'!$A$6:$N$2059,MATCH($B101,'[1]Exhibitor entries'!$A$6:$A$2059,0),2),"")</f>
        <v>Bob Vargo</v>
      </c>
      <c r="E101" s="9" t="str">
        <f>IF($B101&gt;0,INDEX('[1]Exhibitor entries'!$A$6:$N$2059,MATCH($B101,'[1]Exhibitor entries'!$A$6:$A$2059,0),11),"")</f>
        <v>Grey</v>
      </c>
      <c r="F101" s="44" t="str">
        <f>IF($B101&gt;0,INDEX('[1]Exhibitor entries'!$A$6:$N$2059,MATCH($B101,'[1]Exhibitor entries'!$A$6:$A$2059,0),6),"")</f>
        <v>Hen</v>
      </c>
      <c r="G101" s="44" t="str">
        <f>IF($B101&gt;0,INDEX('[1]Exhibitor entries'!$A$6:$N$2059,MATCH($B101,'[1]Exhibitor entries'!$A$6:$A$2059,0),8),"")</f>
        <v>BV</v>
      </c>
      <c r="H101" s="44">
        <f>IF($B101&gt;0,INDEX('[1]Exhibitor entries'!$A$6:$N$2059,MATCH($B101,'[1]Exhibitor entries'!$A$6:$A$2059,0),9),"")</f>
        <v>31</v>
      </c>
      <c r="I101" s="44">
        <f>IF($B101&gt;0,INDEX('[1]Exhibitor entries'!$A$6:$N$2059,MATCH($B101,'[1]Exhibitor entries'!$A$6:$A$2059,0),10),"")</f>
        <v>2016</v>
      </c>
    </row>
    <row r="102" spans="1:9">
      <c r="A102" s="12"/>
      <c r="B102" s="47"/>
      <c r="C102" s="9"/>
      <c r="D102" s="9"/>
      <c r="E102" s="9"/>
      <c r="F102" s="44"/>
      <c r="G102" s="44"/>
      <c r="H102" s="44"/>
      <c r="I102" s="44"/>
    </row>
    <row r="103" spans="1:9">
      <c r="A103" s="3"/>
      <c r="B103" s="43" t="s">
        <v>17</v>
      </c>
      <c r="C103" s="4"/>
      <c r="D103" s="3"/>
      <c r="E103" s="3"/>
      <c r="F103" s="5"/>
      <c r="G103" s="5"/>
      <c r="H103" s="5"/>
      <c r="I103" s="5"/>
    </row>
    <row r="104" spans="1:9">
      <c r="A104" s="9" t="s">
        <v>52</v>
      </c>
      <c r="B104" s="45">
        <f>'[1]SHOW REPORT FORM'!K3</f>
        <v>110</v>
      </c>
      <c r="C104" s="9"/>
      <c r="D104" s="9" t="str">
        <f>IF($B104&gt;0,INDEX('[1]Exhibitor entries'!$A$6:$N$2059,MATCH($B104,'[1]Exhibitor entries'!$A$6:$A$2059,0),2),"")</f>
        <v>Jayden Carroca</v>
      </c>
      <c r="E104" s="50" t="str">
        <f>IF($B104&gt;0,INDEX('[1]Exhibitor entries'!$A$6:$N$2059,MATCH($B104,'[1]Exhibitor entries'!$A$6:$A$2059,0),11),"")</f>
        <v>Spangle Yellowface Sky</v>
      </c>
      <c r="F104" s="51" t="str">
        <f>IF($B104&gt;0,INDEX('[1]Exhibitor entries'!$A$6:$N$2059,MATCH($B104,'[1]Exhibitor entries'!$A$6:$A$2059,0),6),"")</f>
        <v>Cock</v>
      </c>
      <c r="G104" s="44" t="str">
        <f>IF($B104&gt;0,INDEX('[1]Exhibitor entries'!$A$6:$N$2059,MATCH($B104,'[1]Exhibitor entries'!$A$6:$A$2059,0),8),"")</f>
        <v>8C</v>
      </c>
      <c r="H104" s="44">
        <f>IF($B104&gt;0,INDEX('[1]Exhibitor entries'!$A$6:$N$2059,MATCH($B104,'[1]Exhibitor entries'!$A$6:$A$2059,0),9),"")</f>
        <v>4</v>
      </c>
      <c r="I104" s="44">
        <f>IF($B104&gt;0,INDEX('[1]Exhibitor entries'!$A$6:$N$2059,MATCH($B104,'[1]Exhibitor entries'!$A$6:$A$2059,0),10),"")</f>
        <v>2014</v>
      </c>
    </row>
    <row r="105" spans="1:9">
      <c r="A105" s="12" t="s">
        <v>39</v>
      </c>
      <c r="B105" s="45">
        <f>'[1]SHOW REPORT FORM'!K4</f>
        <v>0</v>
      </c>
      <c r="C105" s="9"/>
      <c r="D105" s="9" t="str">
        <f>IF($B105&gt;0,INDEX('[1]Exhibitor entries'!$A$6:$N$2059,MATCH($B105,'[1]Exhibitor entries'!$A$6:$A$2059,0),2),"")</f>
        <v/>
      </c>
      <c r="E105" s="9" t="str">
        <f>IF($B105&gt;0,INDEX('[1]Exhibitor entries'!$A$6:$N$2059,MATCH($B105,'[1]Exhibitor entries'!$A$6:$A$2059,0),11),"")</f>
        <v/>
      </c>
      <c r="F105" s="44" t="str">
        <f>IF($B105&gt;0,INDEX('[1]Exhibitor entries'!$A$6:$N$2059,MATCH($B105,'[1]Exhibitor entries'!$A$6:$A$2059,0),6),"")</f>
        <v/>
      </c>
      <c r="G105" s="44" t="str">
        <f>IF($B105&gt;0,INDEX('[1]Exhibitor entries'!$A$6:$N$2059,MATCH($B105,'[1]Exhibitor entries'!$A$6:$A$2059,0),8),"")</f>
        <v/>
      </c>
      <c r="H105" s="44" t="str">
        <f>IF($B105&gt;0,INDEX('[1]Exhibitor entries'!$A$6:$N$2059,MATCH($B105,'[1]Exhibitor entries'!$A$6:$A$2059,0),9),"")</f>
        <v/>
      </c>
      <c r="I105" s="44" t="str">
        <f>IF($B105&gt;0,INDEX('[1]Exhibitor entries'!$A$6:$N$2059,MATCH($B105,'[1]Exhibitor entries'!$A$6:$A$2059,0),10),"")</f>
        <v/>
      </c>
    </row>
    <row r="106" spans="1:9">
      <c r="A106" s="12" t="s">
        <v>25</v>
      </c>
      <c r="B106" s="45">
        <f>'[1]SHOW REPORT FORM'!K5</f>
        <v>0</v>
      </c>
      <c r="C106" s="9"/>
      <c r="D106" s="9" t="str">
        <f>IF($B106&gt;0,INDEX('[1]Exhibitor entries'!$A$6:$N$2059,MATCH($B106,'[1]Exhibitor entries'!$A$6:$A$2059,0),2),"")</f>
        <v/>
      </c>
      <c r="E106" s="9" t="str">
        <f>IF($B106&gt;0,INDEX('[1]Exhibitor entries'!$A$6:$N$2059,MATCH($B106,'[1]Exhibitor entries'!$A$6:$A$2059,0),11),"")</f>
        <v/>
      </c>
      <c r="F106" s="44" t="str">
        <f>IF($B106&gt;0,INDEX('[1]Exhibitor entries'!$A$6:$N$2059,MATCH($B106,'[1]Exhibitor entries'!$A$6:$A$2059,0),6),"")</f>
        <v/>
      </c>
      <c r="G106" s="44" t="str">
        <f>IF($B106&gt;0,INDEX('[1]Exhibitor entries'!$A$6:$N$2059,MATCH($B106,'[1]Exhibitor entries'!$A$6:$A$2059,0),8),"")</f>
        <v/>
      </c>
      <c r="H106" s="44" t="str">
        <f>IF($B106&gt;0,INDEX('[1]Exhibitor entries'!$A$6:$N$2059,MATCH($B106,'[1]Exhibitor entries'!$A$6:$A$2059,0),9),"")</f>
        <v/>
      </c>
      <c r="I106" s="44" t="str">
        <f>IF($B106&gt;0,INDEX('[1]Exhibitor entries'!$A$6:$N$2059,MATCH($B106,'[1]Exhibitor entries'!$A$6:$A$2059,0),10),"")</f>
        <v/>
      </c>
    </row>
    <row r="107" spans="1:9">
      <c r="A107" s="12" t="s">
        <v>51</v>
      </c>
      <c r="B107" s="45">
        <f>'[1]SHOW REPORT FORM'!K6</f>
        <v>0</v>
      </c>
      <c r="C107" s="9"/>
      <c r="D107" s="9" t="str">
        <f>IF($B107&gt;0,INDEX('[1]Exhibitor entries'!$A$6:$N$2059,MATCH($B107,'[1]Exhibitor entries'!$A$6:$A$2059,0),2),"")</f>
        <v/>
      </c>
      <c r="E107" s="9" t="str">
        <f>IF($B107&gt;0,INDEX('[1]Exhibitor entries'!$A$6:$N$2059,MATCH($B107,'[1]Exhibitor entries'!$A$6:$A$2059,0),11),"")</f>
        <v/>
      </c>
      <c r="F107" s="44" t="str">
        <f>IF($B107&gt;0,INDEX('[1]Exhibitor entries'!$A$6:$N$2059,MATCH($B107,'[1]Exhibitor entries'!$A$6:$A$2059,0),6),"")</f>
        <v/>
      </c>
      <c r="G107" s="44" t="str">
        <f>IF($B107&gt;0,INDEX('[1]Exhibitor entries'!$A$6:$N$2059,MATCH($B107,'[1]Exhibitor entries'!$A$6:$A$2059,0),8),"")</f>
        <v/>
      </c>
      <c r="H107" s="44" t="str">
        <f>IF($B107&gt;0,INDEX('[1]Exhibitor entries'!$A$6:$N$2059,MATCH($B107,'[1]Exhibitor entries'!$A$6:$A$2059,0),9),"")</f>
        <v/>
      </c>
      <c r="I107" s="44" t="str">
        <f>IF($B107&gt;0,INDEX('[1]Exhibitor entries'!$A$6:$N$2059,MATCH($B107,'[1]Exhibitor entries'!$A$6:$A$2059,0),10),"")</f>
        <v/>
      </c>
    </row>
    <row r="108" spans="1:9">
      <c r="A108" s="12" t="s">
        <v>40</v>
      </c>
      <c r="B108" s="45">
        <f>'[1]SHOW REPORT FORM'!K7</f>
        <v>0</v>
      </c>
      <c r="C108" s="9"/>
      <c r="D108" s="9" t="str">
        <f>IF($B108&gt;0,INDEX('[1]Exhibitor entries'!$A$6:$N$2059,MATCH($B108,'[1]Exhibitor entries'!$A$6:$A$2059,0),2),"")</f>
        <v/>
      </c>
      <c r="E108" s="9" t="str">
        <f>IF($B108&gt;0,INDEX('[1]Exhibitor entries'!$A$6:$N$2059,MATCH($B108,'[1]Exhibitor entries'!$A$6:$A$2059,0),11),"")</f>
        <v/>
      </c>
      <c r="F108" s="44" t="str">
        <f>IF($B108&gt;0,INDEX('[1]Exhibitor entries'!$A$6:$N$2059,MATCH($B108,'[1]Exhibitor entries'!$A$6:$A$2059,0),6),"")</f>
        <v/>
      </c>
      <c r="G108" s="44" t="str">
        <f>IF($B108&gt;0,INDEX('[1]Exhibitor entries'!$A$6:$N$2059,MATCH($B108,'[1]Exhibitor entries'!$A$6:$A$2059,0),8),"")</f>
        <v/>
      </c>
      <c r="H108" s="44" t="str">
        <f>IF($B108&gt;0,INDEX('[1]Exhibitor entries'!$A$6:$N$2059,MATCH($B108,'[1]Exhibitor entries'!$A$6:$A$2059,0),9),"")</f>
        <v/>
      </c>
      <c r="I108" s="44" t="str">
        <f>IF($B108&gt;0,INDEX('[1]Exhibitor entries'!$A$6:$N$2059,MATCH($B108,'[1]Exhibitor entries'!$A$6:$A$2059,0),10),"")</f>
        <v/>
      </c>
    </row>
    <row r="109" spans="1:9">
      <c r="A109" s="12" t="s">
        <v>41</v>
      </c>
      <c r="B109" s="45">
        <f>'[1]SHOW REPORT FORM'!K8</f>
        <v>0</v>
      </c>
      <c r="C109" s="9"/>
      <c r="D109" s="9" t="str">
        <f>IF($B109&gt;0,INDEX('[1]Exhibitor entries'!$A$6:$N$2059,MATCH($B109,'[1]Exhibitor entries'!$A$6:$A$2059,0),2),"")</f>
        <v/>
      </c>
      <c r="E109" s="9" t="str">
        <f>IF($B109&gt;0,INDEX('[1]Exhibitor entries'!$A$6:$N$2059,MATCH($B109,'[1]Exhibitor entries'!$A$6:$A$2059,0),11),"")</f>
        <v/>
      </c>
      <c r="F109" s="44" t="str">
        <f>IF($B109&gt;0,INDEX('[1]Exhibitor entries'!$A$6:$N$2059,MATCH($B109,'[1]Exhibitor entries'!$A$6:$A$2059,0),6),"")</f>
        <v/>
      </c>
      <c r="G109" s="44" t="str">
        <f>IF($B109&gt;0,INDEX('[1]Exhibitor entries'!$A$6:$N$2059,MATCH($B109,'[1]Exhibitor entries'!$A$6:$A$2059,0),8),"")</f>
        <v/>
      </c>
      <c r="H109" s="44" t="str">
        <f>IF($B109&gt;0,INDEX('[1]Exhibitor entries'!$A$6:$N$2059,MATCH($B109,'[1]Exhibitor entries'!$A$6:$A$2059,0),9),"")</f>
        <v/>
      </c>
      <c r="I109" s="44" t="str">
        <f>IF($B109&gt;0,INDEX('[1]Exhibitor entries'!$A$6:$N$2059,MATCH($B109,'[1]Exhibitor entries'!$A$6:$A$2059,0),10),"")</f>
        <v/>
      </c>
    </row>
    <row r="110" spans="1:9">
      <c r="A110" s="12" t="s">
        <v>42</v>
      </c>
      <c r="B110" s="45">
        <f>'[1]SHOW REPORT FORM'!K9</f>
        <v>0</v>
      </c>
      <c r="C110" s="9"/>
      <c r="D110" s="9" t="str">
        <f>IF($B110&gt;0,INDEX('[1]Exhibitor entries'!$A$6:$N$2059,MATCH($B110,'[1]Exhibitor entries'!$A$6:$A$2059,0),2),"")</f>
        <v/>
      </c>
      <c r="E110" s="9" t="str">
        <f>IF($B110&gt;0,INDEX('[1]Exhibitor entries'!$A$6:$N$2059,MATCH($B110,'[1]Exhibitor entries'!$A$6:$A$2059,0),11),"")</f>
        <v/>
      </c>
      <c r="F110" s="44" t="str">
        <f>IF($B110&gt;0,INDEX('[1]Exhibitor entries'!$A$6:$N$2059,MATCH($B110,'[1]Exhibitor entries'!$A$6:$A$2059,0),6),"")</f>
        <v/>
      </c>
      <c r="G110" s="44" t="str">
        <f>IF($B110&gt;0,INDEX('[1]Exhibitor entries'!$A$6:$N$2059,MATCH($B110,'[1]Exhibitor entries'!$A$6:$A$2059,0),8),"")</f>
        <v/>
      </c>
      <c r="H110" s="44" t="str">
        <f>IF($B110&gt;0,INDEX('[1]Exhibitor entries'!$A$6:$N$2059,MATCH($B110,'[1]Exhibitor entries'!$A$6:$A$2059,0),9),"")</f>
        <v/>
      </c>
      <c r="I110" s="44" t="str">
        <f>IF($B110&gt;0,INDEX('[1]Exhibitor entries'!$A$6:$N$2059,MATCH($B110,'[1]Exhibitor entries'!$A$6:$A$2059,0),10),"")</f>
        <v/>
      </c>
    </row>
    <row r="111" spans="1:9">
      <c r="A111" s="12" t="s">
        <v>43</v>
      </c>
      <c r="B111" s="45">
        <f>'[1]SHOW REPORT FORM'!K10</f>
        <v>0</v>
      </c>
      <c r="C111" s="9"/>
      <c r="D111" s="9" t="str">
        <f>IF($B111&gt;0,INDEX('[1]Exhibitor entries'!$A$6:$N$2059,MATCH($B111,'[1]Exhibitor entries'!$A$6:$A$2059,0),2),"")</f>
        <v/>
      </c>
      <c r="E111" s="9" t="str">
        <f>IF($B111&gt;0,INDEX('[1]Exhibitor entries'!$A$6:$N$2059,MATCH($B111,'[1]Exhibitor entries'!$A$6:$A$2059,0),11),"")</f>
        <v/>
      </c>
      <c r="F111" s="44" t="str">
        <f>IF($B111&gt;0,INDEX('[1]Exhibitor entries'!$A$6:$N$2059,MATCH($B111,'[1]Exhibitor entries'!$A$6:$A$2059,0),6),"")</f>
        <v/>
      </c>
      <c r="G111" s="44" t="str">
        <f>IF($B111&gt;0,INDEX('[1]Exhibitor entries'!$A$6:$N$2059,MATCH($B111,'[1]Exhibitor entries'!$A$6:$A$2059,0),8),"")</f>
        <v/>
      </c>
      <c r="H111" s="44" t="str">
        <f>IF($B111&gt;0,INDEX('[1]Exhibitor entries'!$A$6:$N$2059,MATCH($B111,'[1]Exhibitor entries'!$A$6:$A$2059,0),9),"")</f>
        <v/>
      </c>
      <c r="I111" s="44" t="str">
        <f>IF($B111&gt;0,INDEX('[1]Exhibitor entries'!$A$6:$N$2059,MATCH($B111,'[1]Exhibitor entries'!$A$6:$A$2059,0),10),"")</f>
        <v/>
      </c>
    </row>
    <row r="112" spans="1:9">
      <c r="A112" s="12" t="s">
        <v>44</v>
      </c>
      <c r="B112" s="45">
        <f>'[1]SHOW REPORT FORM'!K11</f>
        <v>0</v>
      </c>
      <c r="C112" s="9"/>
      <c r="D112" s="9" t="str">
        <f>IF($B112&gt;0,INDEX('[1]Exhibitor entries'!$A$6:$N$2059,MATCH($B112,'[1]Exhibitor entries'!$A$6:$A$2059,0),2),"")</f>
        <v/>
      </c>
      <c r="E112" s="9" t="str">
        <f>IF($B112&gt;0,INDEX('[1]Exhibitor entries'!$A$6:$N$2059,MATCH($B112,'[1]Exhibitor entries'!$A$6:$A$2059,0),11),"")</f>
        <v/>
      </c>
      <c r="F112" s="44" t="str">
        <f>IF($B112&gt;0,INDEX('[1]Exhibitor entries'!$A$6:$N$2059,MATCH($B112,'[1]Exhibitor entries'!$A$6:$A$2059,0),6),"")</f>
        <v/>
      </c>
      <c r="G112" s="44" t="str">
        <f>IF($B112&gt;0,INDEX('[1]Exhibitor entries'!$A$6:$N$2059,MATCH($B112,'[1]Exhibitor entries'!$A$6:$A$2059,0),8),"")</f>
        <v/>
      </c>
      <c r="H112" s="44" t="str">
        <f>IF($B112&gt;0,INDEX('[1]Exhibitor entries'!$A$6:$N$2059,MATCH($B112,'[1]Exhibitor entries'!$A$6:$A$2059,0),9),"")</f>
        <v/>
      </c>
      <c r="I112" s="44" t="str">
        <f>IF($B112&gt;0,INDEX('[1]Exhibitor entries'!$A$6:$N$2059,MATCH($B112,'[1]Exhibitor entries'!$A$6:$A$2059,0),10),"")</f>
        <v/>
      </c>
    </row>
    <row r="113" spans="1:9">
      <c r="A113" s="12" t="s">
        <v>45</v>
      </c>
      <c r="B113" s="45">
        <f>'[1]SHOW REPORT FORM'!K12</f>
        <v>0</v>
      </c>
      <c r="C113" s="9"/>
      <c r="D113" s="9" t="str">
        <f>IF($B113&gt;0,INDEX('[1]Exhibitor entries'!$A$6:$N$2059,MATCH($B113,'[1]Exhibitor entries'!$A$6:$A$2059,0),2),"")</f>
        <v/>
      </c>
      <c r="E113" s="9" t="str">
        <f>IF($B113&gt;0,INDEX('[1]Exhibitor entries'!$A$6:$N$2059,MATCH($B113,'[1]Exhibitor entries'!$A$6:$A$2059,0),11),"")</f>
        <v/>
      </c>
      <c r="F113" s="44" t="str">
        <f>IF($B113&gt;0,INDEX('[1]Exhibitor entries'!$A$6:$N$2059,MATCH($B113,'[1]Exhibitor entries'!$A$6:$A$2059,0),6),"")</f>
        <v/>
      </c>
      <c r="G113" s="44" t="str">
        <f>IF($B113&gt;0,INDEX('[1]Exhibitor entries'!$A$6:$N$2059,MATCH($B113,'[1]Exhibitor entries'!$A$6:$A$2059,0),8),"")</f>
        <v/>
      </c>
      <c r="H113" s="44" t="str">
        <f>IF($B113&gt;0,INDEX('[1]Exhibitor entries'!$A$6:$N$2059,MATCH($B113,'[1]Exhibitor entries'!$A$6:$A$2059,0),9),"")</f>
        <v/>
      </c>
      <c r="I113" s="44" t="str">
        <f>IF($B113&gt;0,INDEX('[1]Exhibitor entries'!$A$6:$N$2059,MATCH($B113,'[1]Exhibitor entries'!$A$6:$A$2059,0),10),"")</f>
        <v/>
      </c>
    </row>
    <row r="114" spans="1:9">
      <c r="A114" s="12" t="s">
        <v>46</v>
      </c>
      <c r="B114" s="45">
        <f>'[1]SHOW REPORT FORM'!K13</f>
        <v>0</v>
      </c>
      <c r="C114" s="9"/>
      <c r="D114" s="9" t="str">
        <f>IF($B114&gt;0,INDEX('[1]Exhibitor entries'!$A$6:$N$2059,MATCH($B114,'[1]Exhibitor entries'!$A$6:$A$2059,0),2),"")</f>
        <v/>
      </c>
      <c r="E114" s="9" t="str">
        <f>IF($B114&gt;0,INDEX('[1]Exhibitor entries'!$A$6:$N$2059,MATCH($B114,'[1]Exhibitor entries'!$A$6:$A$2059,0),11),"")</f>
        <v/>
      </c>
      <c r="F114" s="44" t="str">
        <f>IF($B114&gt;0,INDEX('[1]Exhibitor entries'!$A$6:$N$2059,MATCH($B114,'[1]Exhibitor entries'!$A$6:$A$2059,0),6),"")</f>
        <v/>
      </c>
      <c r="G114" s="44" t="str">
        <f>IF($B114&gt;0,INDEX('[1]Exhibitor entries'!$A$6:$N$2059,MATCH($B114,'[1]Exhibitor entries'!$A$6:$A$2059,0),8),"")</f>
        <v/>
      </c>
      <c r="H114" s="44" t="str">
        <f>IF($B114&gt;0,INDEX('[1]Exhibitor entries'!$A$6:$N$2059,MATCH($B114,'[1]Exhibitor entries'!$A$6:$A$2059,0),9),"")</f>
        <v/>
      </c>
      <c r="I114" s="44" t="str">
        <f>IF($B114&gt;0,INDEX('[1]Exhibitor entries'!$A$6:$N$2059,MATCH($B114,'[1]Exhibitor entries'!$A$6:$A$2059,0),10),"")</f>
        <v/>
      </c>
    </row>
    <row r="115" spans="1:9">
      <c r="A115" s="12" t="s">
        <v>47</v>
      </c>
      <c r="B115" s="45">
        <f>'[1]SHOW REPORT FORM'!K14</f>
        <v>0</v>
      </c>
      <c r="C115" s="9"/>
      <c r="D115" s="9" t="str">
        <f>IF($B115&gt;0,INDEX('[1]Exhibitor entries'!$A$6:$N$2059,MATCH($B115,'[1]Exhibitor entries'!$A$6:$A$2059,0),2),"")</f>
        <v/>
      </c>
      <c r="E115" s="9" t="str">
        <f>IF($B115&gt;0,INDEX('[1]Exhibitor entries'!$A$6:$N$2059,MATCH($B115,'[1]Exhibitor entries'!$A$6:$A$2059,0),11),"")</f>
        <v/>
      </c>
      <c r="F115" s="44" t="str">
        <f>IF($B115&gt;0,INDEX('[1]Exhibitor entries'!$A$6:$N$2059,MATCH($B115,'[1]Exhibitor entries'!$A$6:$A$2059,0),6),"")</f>
        <v/>
      </c>
      <c r="G115" s="44" t="str">
        <f>IF($B115&gt;0,INDEX('[1]Exhibitor entries'!$A$6:$N$2059,MATCH($B115,'[1]Exhibitor entries'!$A$6:$A$2059,0),8),"")</f>
        <v/>
      </c>
      <c r="H115" s="44" t="str">
        <f>IF($B115&gt;0,INDEX('[1]Exhibitor entries'!$A$6:$N$2059,MATCH($B115,'[1]Exhibitor entries'!$A$6:$A$2059,0),9),"")</f>
        <v/>
      </c>
      <c r="I115" s="44" t="str">
        <f>IF($B115&gt;0,INDEX('[1]Exhibitor entries'!$A$6:$N$2059,MATCH($B115,'[1]Exhibitor entries'!$A$6:$A$2059,0),10),"")</f>
        <v/>
      </c>
    </row>
    <row r="116" spans="1:9">
      <c r="A116" s="12" t="s">
        <v>48</v>
      </c>
      <c r="B116" s="45">
        <f>'[1]SHOW REPORT FORM'!K15</f>
        <v>0</v>
      </c>
      <c r="C116" s="9"/>
      <c r="D116" s="9" t="str">
        <f>IF($B116&gt;0,INDEX('[1]Exhibitor entries'!$A$6:$N$2059,MATCH($B116,'[1]Exhibitor entries'!$A$6:$A$2059,0),2),"")</f>
        <v/>
      </c>
      <c r="E116" s="9" t="str">
        <f>IF($B116&gt;0,INDEX('[1]Exhibitor entries'!$A$6:$N$2059,MATCH($B116,'[1]Exhibitor entries'!$A$6:$A$2059,0),11),"")</f>
        <v/>
      </c>
      <c r="F116" s="44" t="str">
        <f>IF($B116&gt;0,INDEX('[1]Exhibitor entries'!$A$6:$N$2059,MATCH($B116,'[1]Exhibitor entries'!$A$6:$A$2059,0),6),"")</f>
        <v/>
      </c>
      <c r="G116" s="44" t="str">
        <f>IF($B116&gt;0,INDEX('[1]Exhibitor entries'!$A$6:$N$2059,MATCH($B116,'[1]Exhibitor entries'!$A$6:$A$2059,0),8),"")</f>
        <v/>
      </c>
      <c r="H116" s="44" t="str">
        <f>IF($B116&gt;0,INDEX('[1]Exhibitor entries'!$A$6:$N$2059,MATCH($B116,'[1]Exhibitor entries'!$A$6:$A$2059,0),9),"")</f>
        <v/>
      </c>
      <c r="I116" s="44" t="str">
        <f>IF($B116&gt;0,INDEX('[1]Exhibitor entries'!$A$6:$N$2059,MATCH($B116,'[1]Exhibitor entries'!$A$6:$A$2059,0),10),"")</f>
        <v/>
      </c>
    </row>
    <row r="117" spans="1:9">
      <c r="A117" s="12"/>
      <c r="B117" s="9"/>
      <c r="C117" s="9"/>
      <c r="D117" s="9"/>
      <c r="E117" s="9"/>
      <c r="F117" s="44"/>
      <c r="G117" s="44"/>
      <c r="H117" s="44"/>
      <c r="I117" s="44"/>
    </row>
    <row r="118" ht="15.75" spans="1:9">
      <c r="A118" s="3"/>
      <c r="B118" s="4"/>
      <c r="C118" s="4"/>
      <c r="D118" s="8" t="s">
        <v>53</v>
      </c>
      <c r="E118" s="8"/>
      <c r="F118" s="5"/>
      <c r="G118" s="7" t="s">
        <v>1</v>
      </c>
      <c r="H118" s="7"/>
      <c r="I118" s="7" t="s">
        <v>54</v>
      </c>
    </row>
    <row r="119" spans="1:9">
      <c r="A119" s="3"/>
      <c r="B119" s="4"/>
      <c r="C119" s="4"/>
      <c r="D119" s="44" t="s">
        <v>3</v>
      </c>
      <c r="E119" s="44"/>
      <c r="F119" s="5"/>
      <c r="G119" s="5"/>
      <c r="H119" s="5"/>
      <c r="I119" s="46" t="s">
        <v>4</v>
      </c>
    </row>
    <row r="120" spans="1:9">
      <c r="A120" s="3"/>
      <c r="B120" s="4"/>
      <c r="C120" s="4"/>
      <c r="D120" s="9"/>
      <c r="E120" s="9"/>
      <c r="F120" s="44"/>
      <c r="G120" s="44"/>
      <c r="H120" s="44"/>
      <c r="I120" s="44"/>
    </row>
    <row r="121" spans="1:9">
      <c r="A121" s="9"/>
      <c r="B121" s="9"/>
      <c r="C121" s="9"/>
      <c r="D121" s="9"/>
      <c r="E121" s="9"/>
      <c r="F121" s="44"/>
      <c r="G121" s="44"/>
      <c r="H121" s="44"/>
      <c r="I121" s="44"/>
    </row>
    <row r="122" spans="1:11">
      <c r="A122" s="12"/>
      <c r="B122" s="1" t="s">
        <v>55</v>
      </c>
      <c r="C122" s="43" t="s">
        <v>17</v>
      </c>
      <c r="D122" s="9" t="s">
        <v>18</v>
      </c>
      <c r="E122" s="9" t="s">
        <v>19</v>
      </c>
      <c r="F122" s="44" t="s">
        <v>20</v>
      </c>
      <c r="G122" s="44" t="s">
        <v>21</v>
      </c>
      <c r="H122" s="44"/>
      <c r="I122" s="44" t="s">
        <v>22</v>
      </c>
      <c r="J122" s="49" t="s">
        <v>56</v>
      </c>
      <c r="K122" s="49" t="s">
        <v>57</v>
      </c>
    </row>
    <row r="123" spans="1:11">
      <c r="A123" s="4" t="s">
        <v>58</v>
      </c>
      <c r="B123" s="4"/>
      <c r="C123" s="4"/>
      <c r="D123" s="3"/>
      <c r="E123" s="3"/>
      <c r="F123" s="5"/>
      <c r="G123" s="5"/>
      <c r="H123" s="5"/>
      <c r="I123" s="5"/>
      <c r="J123" s="49"/>
      <c r="K123" s="49"/>
    </row>
    <row r="124" spans="1:11">
      <c r="A124" s="48" t="str">
        <f>VLOOKUP($B124,[1]SECTIONS!$A$6:$B$43,2,FALSE)</f>
        <v>Light Green</v>
      </c>
      <c r="B124" s="12">
        <v>1</v>
      </c>
      <c r="C124" s="45" t="e">
        <f ca="1" t="shared" ref="C124:C149" si="0">INDIRECT(ADDRESS(($B124-1)*10+2,7,1,1,"SHOW REPORT FORM"))</f>
        <v>#REF!</v>
      </c>
      <c r="D124" s="9" t="e">
        <f ca="1">IF($C124&gt;0,INDEX('[1]Exhibitor entries'!$A$6:$N$2059,MATCH($C124,'[1]Exhibitor entries'!$A$6:$A$2059,0),2),"")</f>
        <v>#REF!</v>
      </c>
      <c r="E124" s="9" t="e">
        <f ca="1">IF($C124&gt;0,INDEX('[1]Exhibitor entries'!$A$6:$N$2059,MATCH($C124,'[1]Exhibitor entries'!$A$6:$A$2059,0),11),"")</f>
        <v>#REF!</v>
      </c>
      <c r="F124" s="44" t="e">
        <f ca="1">IF($C124&gt;0,INDEX('[1]Exhibitor entries'!$A$6:$N$2059,MATCH($C124,'[1]Exhibitor entries'!$A$6:$A$2059,0),6),"")</f>
        <v>#REF!</v>
      </c>
      <c r="G124" s="44" t="e">
        <f ca="1">IF($C124&gt;0,INDEX('[1]Exhibitor entries'!$A$6:$N$2059,MATCH($C124,'[1]Exhibitor entries'!$A$6:$A$2059,0),8),"")</f>
        <v>#REF!</v>
      </c>
      <c r="H124" s="44" t="e">
        <f ca="1">IF($C124&gt;0,INDEX('[1]Exhibitor entries'!$A$6:$N$2059,MATCH($C124,'[1]Exhibitor entries'!$A$6:$A$2059,0),9),"")</f>
        <v>#REF!</v>
      </c>
      <c r="I124" s="44" t="e">
        <f ca="1">IF($C124&gt;0,INDEX('[1]Exhibitor entries'!$A$6:$N$2059,MATCH($C124,'[1]Exhibitor entries'!$A$6:$A$2059,0),10),"")</f>
        <v>#REF!</v>
      </c>
      <c r="J124" s="49">
        <f>LOOKUP($B124,'[1]COMPOSITE FORM'!$A$4:$A$40,'[1]COMPOSITE FORM'!$M$4:$M$40)</f>
        <v>13</v>
      </c>
      <c r="K124" s="49">
        <f>LOOKUP($B124,'[1]COMPOSITE FORM'!$A$4:$A$40,'[1]COMPOSITE FORM'!$N$4:$N$40)</f>
        <v>7</v>
      </c>
    </row>
    <row r="125" spans="1:11">
      <c r="A125" s="48" t="str">
        <f>VLOOKUP($B125,[1]SECTIONS!$A$6:$B$43,2,FALSE)</f>
        <v>Dark Green</v>
      </c>
      <c r="B125" s="12">
        <v>2</v>
      </c>
      <c r="C125" s="45" t="e">
        <f ca="1" t="shared" si="0"/>
        <v>#REF!</v>
      </c>
      <c r="D125" s="9" t="e">
        <f ca="1">IF($C125&gt;0,INDEX('[1]Exhibitor entries'!$A$6:$N$2059,MATCH($C125,'[1]Exhibitor entries'!$A$6:$A$2059,0),2),"")</f>
        <v>#REF!</v>
      </c>
      <c r="E125" s="9" t="e">
        <f ca="1">IF($C125&gt;0,INDEX('[1]Exhibitor entries'!$A$6:$N$2059,MATCH($C125,'[1]Exhibitor entries'!$A$6:$A$2059,0),11),"")</f>
        <v>#REF!</v>
      </c>
      <c r="F125" s="44" t="e">
        <f ca="1">IF($C125&gt;0,INDEX('[1]Exhibitor entries'!$A$6:$N$2059,MATCH($C125,'[1]Exhibitor entries'!$A$6:$A$2059,0),6),"")</f>
        <v>#REF!</v>
      </c>
      <c r="G125" s="44" t="e">
        <f ca="1">IF($C125&gt;0,INDEX('[1]Exhibitor entries'!$A$6:$N$2059,MATCH($C125,'[1]Exhibitor entries'!$A$6:$A$2059,0),8),"")</f>
        <v>#REF!</v>
      </c>
      <c r="H125" s="44" t="e">
        <f ca="1">IF($C125&gt;0,INDEX('[1]Exhibitor entries'!$A$6:$N$2059,MATCH($C125,'[1]Exhibitor entries'!$A$6:$A$2059,0),9),"")</f>
        <v>#REF!</v>
      </c>
      <c r="I125" s="44" t="e">
        <f ca="1">IF($C125&gt;0,INDEX('[1]Exhibitor entries'!$A$6:$N$2059,MATCH($C125,'[1]Exhibitor entries'!$A$6:$A$2059,0),10),"")</f>
        <v>#REF!</v>
      </c>
      <c r="J125" s="49">
        <f>LOOKUP($B125,'[1]COMPOSITE FORM'!$A$4:$A$40,'[1]COMPOSITE FORM'!$M$4:$M$40)</f>
        <v>3</v>
      </c>
      <c r="K125" s="49">
        <f>LOOKUP($B125,'[1]COMPOSITE FORM'!$A$4:$A$40,'[1]COMPOSITE FORM'!$N$4:$N$40)</f>
        <v>3</v>
      </c>
    </row>
    <row r="126" spans="1:11">
      <c r="A126" s="48" t="str">
        <f>VLOOKUP($B126,[1]SECTIONS!$A$6:$B$43,2,FALSE)</f>
        <v>Sky</v>
      </c>
      <c r="B126" s="12">
        <v>3</v>
      </c>
      <c r="C126" s="45" t="e">
        <f ca="1" t="shared" si="0"/>
        <v>#REF!</v>
      </c>
      <c r="D126" s="9" t="e">
        <f ca="1">IF($C126&gt;0,INDEX('[1]Exhibitor entries'!$A$6:$N$2059,MATCH($C126,'[1]Exhibitor entries'!$A$6:$A$2059,0),2),"")</f>
        <v>#REF!</v>
      </c>
      <c r="E126" s="9" t="e">
        <f ca="1">IF($C126&gt;0,INDEX('[1]Exhibitor entries'!$A$6:$N$2059,MATCH($C126,'[1]Exhibitor entries'!$A$6:$A$2059,0),11),"")</f>
        <v>#REF!</v>
      </c>
      <c r="F126" s="44" t="e">
        <f ca="1">IF($C126&gt;0,INDEX('[1]Exhibitor entries'!$A$6:$N$2059,MATCH($C126,'[1]Exhibitor entries'!$A$6:$A$2059,0),6),"")</f>
        <v>#REF!</v>
      </c>
      <c r="G126" s="44" t="e">
        <f ca="1">IF($C126&gt;0,INDEX('[1]Exhibitor entries'!$A$6:$N$2059,MATCH($C126,'[1]Exhibitor entries'!$A$6:$A$2059,0),8),"")</f>
        <v>#REF!</v>
      </c>
      <c r="H126" s="44" t="e">
        <f ca="1">IF($C126&gt;0,INDEX('[1]Exhibitor entries'!$A$6:$N$2059,MATCH($C126,'[1]Exhibitor entries'!$A$6:$A$2059,0),9),"")</f>
        <v>#REF!</v>
      </c>
      <c r="I126" s="44" t="e">
        <f ca="1">IF($C126&gt;0,INDEX('[1]Exhibitor entries'!$A$6:$N$2059,MATCH($C126,'[1]Exhibitor entries'!$A$6:$A$2059,0),10),"")</f>
        <v>#REF!</v>
      </c>
      <c r="J126" s="49">
        <f>LOOKUP($B126,'[1]COMPOSITE FORM'!$A$4:$A$40,'[1]COMPOSITE FORM'!$M$4:$M$40)</f>
        <v>19</v>
      </c>
      <c r="K126" s="49">
        <f>LOOKUP($B126,'[1]COMPOSITE FORM'!$A$4:$A$40,'[1]COMPOSITE FORM'!$N$4:$N$40)</f>
        <v>9</v>
      </c>
    </row>
    <row r="127" spans="1:11">
      <c r="A127" s="48" t="str">
        <f>VLOOKUP($B127,[1]SECTIONS!$A$6:$B$43,2,FALSE)</f>
        <v>Cobalt</v>
      </c>
      <c r="B127" s="12">
        <v>4</v>
      </c>
      <c r="C127" s="45" t="e">
        <f ca="1" t="shared" si="0"/>
        <v>#REF!</v>
      </c>
      <c r="D127" s="9" t="e">
        <f ca="1">IF($C127&gt;0,INDEX('[1]Exhibitor entries'!$A$6:$N$2059,MATCH($C127,'[1]Exhibitor entries'!$A$6:$A$2059,0),2),"")</f>
        <v>#REF!</v>
      </c>
      <c r="E127" s="9" t="e">
        <f ca="1">IF($C127&gt;0,INDEX('[1]Exhibitor entries'!$A$6:$N$2059,MATCH($C127,'[1]Exhibitor entries'!$A$6:$A$2059,0),11),"")</f>
        <v>#REF!</v>
      </c>
      <c r="F127" s="44" t="e">
        <f ca="1">IF($C127&gt;0,INDEX('[1]Exhibitor entries'!$A$6:$N$2059,MATCH($C127,'[1]Exhibitor entries'!$A$6:$A$2059,0),6),"")</f>
        <v>#REF!</v>
      </c>
      <c r="G127" s="44" t="e">
        <f ca="1">IF($C127&gt;0,INDEX('[1]Exhibitor entries'!$A$6:$N$2059,MATCH($C127,'[1]Exhibitor entries'!$A$6:$A$2059,0),8),"")</f>
        <v>#REF!</v>
      </c>
      <c r="H127" s="44" t="e">
        <f ca="1">IF($C127&gt;0,INDEX('[1]Exhibitor entries'!$A$6:$N$2059,MATCH($C127,'[1]Exhibitor entries'!$A$6:$A$2059,0),9),"")</f>
        <v>#REF!</v>
      </c>
      <c r="I127" s="44" t="e">
        <f ca="1">IF($C127&gt;0,INDEX('[1]Exhibitor entries'!$A$6:$N$2059,MATCH($C127,'[1]Exhibitor entries'!$A$6:$A$2059,0),10),"")</f>
        <v>#REF!</v>
      </c>
      <c r="J127" s="49">
        <f>LOOKUP($B127,'[1]COMPOSITE FORM'!$A$4:$A$40,'[1]COMPOSITE FORM'!$M$4:$M$40)</f>
        <v>5</v>
      </c>
      <c r="K127" s="49">
        <f>LOOKUP($B127,'[1]COMPOSITE FORM'!$A$4:$A$40,'[1]COMPOSITE FORM'!$N$4:$N$40)</f>
        <v>2</v>
      </c>
    </row>
    <row r="128" spans="1:11">
      <c r="A128" s="48" t="str">
        <f>VLOOKUP($B128,[1]SECTIONS!$A$6:$B$43,2,FALSE)</f>
        <v>Grey Green</v>
      </c>
      <c r="B128" s="12">
        <v>5</v>
      </c>
      <c r="C128" s="45" t="e">
        <f ca="1" t="shared" si="0"/>
        <v>#REF!</v>
      </c>
      <c r="D128" s="9" t="e">
        <f ca="1">IF($C128&gt;0,INDEX('[1]Exhibitor entries'!$A$6:$N$2059,MATCH($C128,'[1]Exhibitor entries'!$A$6:$A$2059,0),2),"")</f>
        <v>#REF!</v>
      </c>
      <c r="E128" s="9" t="e">
        <f ca="1">IF($C128&gt;0,INDEX('[1]Exhibitor entries'!$A$6:$N$2059,MATCH($C128,'[1]Exhibitor entries'!$A$6:$A$2059,0),11),"")</f>
        <v>#REF!</v>
      </c>
      <c r="F128" s="44" t="e">
        <f ca="1">IF($C128&gt;0,INDEX('[1]Exhibitor entries'!$A$6:$N$2059,MATCH($C128,'[1]Exhibitor entries'!$A$6:$A$2059,0),6),"")</f>
        <v>#REF!</v>
      </c>
      <c r="G128" s="44" t="e">
        <f ca="1">IF($C128&gt;0,INDEX('[1]Exhibitor entries'!$A$6:$N$2059,MATCH($C128,'[1]Exhibitor entries'!$A$6:$A$2059,0),8),"")</f>
        <v>#REF!</v>
      </c>
      <c r="H128" s="44" t="e">
        <f ca="1">IF($C128&gt;0,INDEX('[1]Exhibitor entries'!$A$6:$N$2059,MATCH($C128,'[1]Exhibitor entries'!$A$6:$A$2059,0),9),"")</f>
        <v>#REF!</v>
      </c>
      <c r="I128" s="44" t="e">
        <f ca="1">IF($C128&gt;0,INDEX('[1]Exhibitor entries'!$A$6:$N$2059,MATCH($C128,'[1]Exhibitor entries'!$A$6:$A$2059,0),10),"")</f>
        <v>#REF!</v>
      </c>
      <c r="J128" s="49">
        <f>LOOKUP($B128,'[1]COMPOSITE FORM'!$A$4:$A$40,'[1]COMPOSITE FORM'!$M$4:$M$40)</f>
        <v>15</v>
      </c>
      <c r="K128" s="49">
        <f>LOOKUP($B128,'[1]COMPOSITE FORM'!$A$4:$A$40,'[1]COMPOSITE FORM'!$N$4:$N$40)</f>
        <v>7</v>
      </c>
    </row>
    <row r="129" spans="1:11">
      <c r="A129" s="48" t="str">
        <f>VLOOKUP($B129,[1]SECTIONS!$A$6:$B$43,2,FALSE)</f>
        <v>Grey</v>
      </c>
      <c r="B129" s="12">
        <v>6</v>
      </c>
      <c r="C129" s="45" t="e">
        <f ca="1" t="shared" si="0"/>
        <v>#REF!</v>
      </c>
      <c r="D129" s="9" t="e">
        <f ca="1">IF($C129&gt;0,INDEX('[1]Exhibitor entries'!$A$6:$N$2059,MATCH($C129,'[1]Exhibitor entries'!$A$6:$A$2059,0),2),"")</f>
        <v>#REF!</v>
      </c>
      <c r="E129" s="9" t="e">
        <f ca="1">IF($C129&gt;0,INDEX('[1]Exhibitor entries'!$A$6:$N$2059,MATCH($C129,'[1]Exhibitor entries'!$A$6:$A$2059,0),11),"")</f>
        <v>#REF!</v>
      </c>
      <c r="F129" s="44" t="e">
        <f ca="1">IF($C129&gt;0,INDEX('[1]Exhibitor entries'!$A$6:$N$2059,MATCH($C129,'[1]Exhibitor entries'!$A$6:$A$2059,0),6),"")</f>
        <v>#REF!</v>
      </c>
      <c r="G129" s="44" t="e">
        <f ca="1">IF($C129&gt;0,INDEX('[1]Exhibitor entries'!$A$6:$N$2059,MATCH($C129,'[1]Exhibitor entries'!$A$6:$A$2059,0),8),"")</f>
        <v>#REF!</v>
      </c>
      <c r="H129" s="44" t="e">
        <f ca="1">IF($C129&gt;0,INDEX('[1]Exhibitor entries'!$A$6:$N$2059,MATCH($C129,'[1]Exhibitor entries'!$A$6:$A$2059,0),9),"")</f>
        <v>#REF!</v>
      </c>
      <c r="I129" s="44" t="e">
        <f ca="1">IF($C129&gt;0,INDEX('[1]Exhibitor entries'!$A$6:$N$2059,MATCH($C129,'[1]Exhibitor entries'!$A$6:$A$2059,0),10),"")</f>
        <v>#REF!</v>
      </c>
      <c r="J129" s="49">
        <f>LOOKUP($B129,'[1]COMPOSITE FORM'!$A$4:$A$40,'[1]COMPOSITE FORM'!$M$4:$M$40)</f>
        <v>11</v>
      </c>
      <c r="K129" s="49">
        <f>LOOKUP($B129,'[1]COMPOSITE FORM'!$A$4:$A$40,'[1]COMPOSITE FORM'!$N$4:$N$40)</f>
        <v>7</v>
      </c>
    </row>
    <row r="130" spans="1:11">
      <c r="A130" s="48" t="str">
        <f>VLOOKUP($B130,[1]SECTIONS!$A$6:$B$43,2,FALSE)</f>
        <v>Opaline Green</v>
      </c>
      <c r="B130" s="12">
        <v>7</v>
      </c>
      <c r="C130" s="45" t="e">
        <f ca="1" t="shared" si="0"/>
        <v>#REF!</v>
      </c>
      <c r="D130" s="9" t="e">
        <f ca="1">IF($C130&gt;0,INDEX('[1]Exhibitor entries'!$A$6:$N$2059,MATCH($C130,'[1]Exhibitor entries'!$A$6:$A$2059,0),2),"")</f>
        <v>#REF!</v>
      </c>
      <c r="E130" s="9" t="e">
        <f ca="1">IF($C130&gt;0,INDEX('[1]Exhibitor entries'!$A$6:$N$2059,MATCH($C130,'[1]Exhibitor entries'!$A$6:$A$2059,0),11),"")</f>
        <v>#REF!</v>
      </c>
      <c r="F130" s="44" t="e">
        <f ca="1">IF($C130&gt;0,INDEX('[1]Exhibitor entries'!$A$6:$N$2059,MATCH($C130,'[1]Exhibitor entries'!$A$6:$A$2059,0),6),"")</f>
        <v>#REF!</v>
      </c>
      <c r="G130" s="44" t="e">
        <f ca="1">IF($C130&gt;0,INDEX('[1]Exhibitor entries'!$A$6:$N$2059,MATCH($C130,'[1]Exhibitor entries'!$A$6:$A$2059,0),8),"")</f>
        <v>#REF!</v>
      </c>
      <c r="H130" s="44" t="e">
        <f ca="1">IF($C130&gt;0,INDEX('[1]Exhibitor entries'!$A$6:$N$2059,MATCH($C130,'[1]Exhibitor entries'!$A$6:$A$2059,0),9),"")</f>
        <v>#REF!</v>
      </c>
      <c r="I130" s="44" t="e">
        <f ca="1">IF($C130&gt;0,INDEX('[1]Exhibitor entries'!$A$6:$N$2059,MATCH($C130,'[1]Exhibitor entries'!$A$6:$A$2059,0),10),"")</f>
        <v>#REF!</v>
      </c>
      <c r="J130" s="49">
        <f>LOOKUP($B130,'[1]COMPOSITE FORM'!$A$4:$A$40,'[1]COMPOSITE FORM'!$M$4:$M$40)</f>
        <v>8</v>
      </c>
      <c r="K130" s="49">
        <f>LOOKUP($B130,'[1]COMPOSITE FORM'!$A$4:$A$40,'[1]COMPOSITE FORM'!$N$4:$N$40)</f>
        <v>6</v>
      </c>
    </row>
    <row r="131" spans="1:11">
      <c r="A131" s="48" t="str">
        <f>VLOOKUP($B131,[1]SECTIONS!$A$6:$B$43,2,FALSE)</f>
        <v>Opaline Blue/Grey</v>
      </c>
      <c r="B131" s="12">
        <v>8</v>
      </c>
      <c r="C131" s="45" t="e">
        <f ca="1" t="shared" si="0"/>
        <v>#REF!</v>
      </c>
      <c r="D131" s="9" t="e">
        <f ca="1">IF($C131&gt;0,INDEX('[1]Exhibitor entries'!$A$6:$N$2059,MATCH($C131,'[1]Exhibitor entries'!$A$6:$A$2059,0),2),"")</f>
        <v>#REF!</v>
      </c>
      <c r="E131" s="9" t="e">
        <f ca="1">IF($C131&gt;0,INDEX('[1]Exhibitor entries'!$A$6:$N$2059,MATCH($C131,'[1]Exhibitor entries'!$A$6:$A$2059,0),11),"")</f>
        <v>#REF!</v>
      </c>
      <c r="F131" s="44" t="e">
        <f ca="1">IF($C131&gt;0,INDEX('[1]Exhibitor entries'!$A$6:$N$2059,MATCH($C131,'[1]Exhibitor entries'!$A$6:$A$2059,0),6),"")</f>
        <v>#REF!</v>
      </c>
      <c r="G131" s="44" t="e">
        <f ca="1">IF($C131&gt;0,INDEX('[1]Exhibitor entries'!$A$6:$N$2059,MATCH($C131,'[1]Exhibitor entries'!$A$6:$A$2059,0),8),"")</f>
        <v>#REF!</v>
      </c>
      <c r="H131" s="44" t="e">
        <f ca="1">IF($C131&gt;0,INDEX('[1]Exhibitor entries'!$A$6:$N$2059,MATCH($C131,'[1]Exhibitor entries'!$A$6:$A$2059,0),9),"")</f>
        <v>#REF!</v>
      </c>
      <c r="I131" s="44" t="e">
        <f ca="1">IF($C131&gt;0,INDEX('[1]Exhibitor entries'!$A$6:$N$2059,MATCH($C131,'[1]Exhibitor entries'!$A$6:$A$2059,0),10),"")</f>
        <v>#REF!</v>
      </c>
      <c r="J131" s="49">
        <f>LOOKUP($B131,'[1]COMPOSITE FORM'!$A$4:$A$40,'[1]COMPOSITE FORM'!$M$4:$M$40)</f>
        <v>3</v>
      </c>
      <c r="K131" s="49">
        <f>LOOKUP($B131,'[1]COMPOSITE FORM'!$A$4:$A$40,'[1]COMPOSITE FORM'!$N$4:$N$40)</f>
        <v>2</v>
      </c>
    </row>
    <row r="132" spans="1:11">
      <c r="A132" s="48" t="str">
        <f>VLOOKUP($B132,[1]SECTIONS!$A$6:$B$43,2,FALSE)</f>
        <v>Cinnamon Green</v>
      </c>
      <c r="B132" s="12">
        <v>9</v>
      </c>
      <c r="C132" s="45" t="e">
        <f ca="1" t="shared" si="0"/>
        <v>#REF!</v>
      </c>
      <c r="D132" s="9" t="e">
        <f ca="1">IF($C132&gt;0,INDEX('[1]Exhibitor entries'!$A$6:$N$2059,MATCH($C132,'[1]Exhibitor entries'!$A$6:$A$2059,0),2),"")</f>
        <v>#REF!</v>
      </c>
      <c r="E132" s="9" t="e">
        <f ca="1">IF($C132&gt;0,INDEX('[1]Exhibitor entries'!$A$6:$N$2059,MATCH($C132,'[1]Exhibitor entries'!$A$6:$A$2059,0),11),"")</f>
        <v>#REF!</v>
      </c>
      <c r="F132" s="44" t="e">
        <f ca="1">IF($C132&gt;0,INDEX('[1]Exhibitor entries'!$A$6:$N$2059,MATCH($C132,'[1]Exhibitor entries'!$A$6:$A$2059,0),6),"")</f>
        <v>#REF!</v>
      </c>
      <c r="G132" s="44" t="e">
        <f ca="1">IF($C132&gt;0,INDEX('[1]Exhibitor entries'!$A$6:$N$2059,MATCH($C132,'[1]Exhibitor entries'!$A$6:$A$2059,0),8),"")</f>
        <v>#REF!</v>
      </c>
      <c r="H132" s="44" t="e">
        <f ca="1">IF($C132&gt;0,INDEX('[1]Exhibitor entries'!$A$6:$N$2059,MATCH($C132,'[1]Exhibitor entries'!$A$6:$A$2059,0),9),"")</f>
        <v>#REF!</v>
      </c>
      <c r="I132" s="44" t="e">
        <f ca="1">IF($C132&gt;0,INDEX('[1]Exhibitor entries'!$A$6:$N$2059,MATCH($C132,'[1]Exhibitor entries'!$A$6:$A$2059,0),10),"")</f>
        <v>#REF!</v>
      </c>
      <c r="J132" s="49">
        <f>LOOKUP($B132,'[1]COMPOSITE FORM'!$A$4:$A$40,'[1]COMPOSITE FORM'!$M$4:$M$40)</f>
        <v>4</v>
      </c>
      <c r="K132" s="49">
        <f>LOOKUP($B132,'[1]COMPOSITE FORM'!$A$4:$A$40,'[1]COMPOSITE FORM'!$N$4:$N$40)</f>
        <v>4</v>
      </c>
    </row>
    <row r="133" spans="1:11">
      <c r="A133" s="48" t="str">
        <f>VLOOKUP($B133,[1]SECTIONS!$A$6:$B$43,2,FALSE)</f>
        <v>Cinnamon Blue/Grey</v>
      </c>
      <c r="B133" s="12">
        <v>10</v>
      </c>
      <c r="C133" s="45" t="e">
        <f ca="1" t="shared" si="0"/>
        <v>#REF!</v>
      </c>
      <c r="D133" s="9" t="e">
        <f ca="1">IF($C133&gt;0,INDEX('[1]Exhibitor entries'!$A$6:$N$2059,MATCH($C133,'[1]Exhibitor entries'!$A$6:$A$2059,0),2),"")</f>
        <v>#REF!</v>
      </c>
      <c r="E133" s="9" t="e">
        <f ca="1">IF($C133&gt;0,INDEX('[1]Exhibitor entries'!$A$6:$N$2059,MATCH($C133,'[1]Exhibitor entries'!$A$6:$A$2059,0),11),"")</f>
        <v>#REF!</v>
      </c>
      <c r="F133" s="44" t="e">
        <f ca="1">IF($C133&gt;0,INDEX('[1]Exhibitor entries'!$A$6:$N$2059,MATCH($C133,'[1]Exhibitor entries'!$A$6:$A$2059,0),6),"")</f>
        <v>#REF!</v>
      </c>
      <c r="G133" s="44" t="e">
        <f ca="1">IF($C133&gt;0,INDEX('[1]Exhibitor entries'!$A$6:$N$2059,MATCH($C133,'[1]Exhibitor entries'!$A$6:$A$2059,0),8),"")</f>
        <v>#REF!</v>
      </c>
      <c r="H133" s="44" t="e">
        <f ca="1">IF($C133&gt;0,INDEX('[1]Exhibitor entries'!$A$6:$N$2059,MATCH($C133,'[1]Exhibitor entries'!$A$6:$A$2059,0),9),"")</f>
        <v>#REF!</v>
      </c>
      <c r="I133" s="44" t="e">
        <f ca="1">IF($C133&gt;0,INDEX('[1]Exhibitor entries'!$A$6:$N$2059,MATCH($C133,'[1]Exhibitor entries'!$A$6:$A$2059,0),10),"")</f>
        <v>#REF!</v>
      </c>
      <c r="J133" s="49">
        <f>LOOKUP($B133,'[1]COMPOSITE FORM'!$A$4:$A$40,'[1]COMPOSITE FORM'!$M$4:$M$40)</f>
        <v>11</v>
      </c>
      <c r="K133" s="49">
        <f>LOOKUP($B133,'[1]COMPOSITE FORM'!$A$4:$A$40,'[1]COMPOSITE FORM'!$N$4:$N$40)</f>
        <v>7</v>
      </c>
    </row>
    <row r="134" spans="1:11">
      <c r="A134" s="48" t="str">
        <f>VLOOKUP($B134,[1]SECTIONS!$A$6:$B$43,2,FALSE)</f>
        <v>Opaline Cinnamon</v>
      </c>
      <c r="B134" s="12">
        <v>11</v>
      </c>
      <c r="C134" s="45" t="e">
        <f ca="1" t="shared" si="0"/>
        <v>#REF!</v>
      </c>
      <c r="D134" s="9" t="e">
        <f ca="1">IF($C134&gt;0,INDEX('[1]Exhibitor entries'!$A$6:$N$2059,MATCH($C134,'[1]Exhibitor entries'!$A$6:$A$2059,0),2),"")</f>
        <v>#REF!</v>
      </c>
      <c r="E134" s="9" t="e">
        <f ca="1">IF($C134&gt;0,INDEX('[1]Exhibitor entries'!$A$6:$N$2059,MATCH($C134,'[1]Exhibitor entries'!$A$6:$A$2059,0),11),"")</f>
        <v>#REF!</v>
      </c>
      <c r="F134" s="44" t="e">
        <f ca="1">IF($C134&gt;0,INDEX('[1]Exhibitor entries'!$A$6:$N$2059,MATCH($C134,'[1]Exhibitor entries'!$A$6:$A$2059,0),6),"")</f>
        <v>#REF!</v>
      </c>
      <c r="G134" s="44" t="e">
        <f ca="1">IF($C134&gt;0,INDEX('[1]Exhibitor entries'!$A$6:$N$2059,MATCH($C134,'[1]Exhibitor entries'!$A$6:$A$2059,0),8),"")</f>
        <v>#REF!</v>
      </c>
      <c r="H134" s="44" t="e">
        <f ca="1">IF($C134&gt;0,INDEX('[1]Exhibitor entries'!$A$6:$N$2059,MATCH($C134,'[1]Exhibitor entries'!$A$6:$A$2059,0),9),"")</f>
        <v>#REF!</v>
      </c>
      <c r="I134" s="44" t="e">
        <f ca="1">IF($C134&gt;0,INDEX('[1]Exhibitor entries'!$A$6:$N$2059,MATCH($C134,'[1]Exhibitor entries'!$A$6:$A$2059,0),10),"")</f>
        <v>#REF!</v>
      </c>
      <c r="J134" s="49">
        <f>LOOKUP($B134,'[1]COMPOSITE FORM'!$A$4:$A$40,'[1]COMPOSITE FORM'!$M$4:$M$40)</f>
        <v>3</v>
      </c>
      <c r="K134" s="49">
        <f>LOOKUP($B134,'[1]COMPOSITE FORM'!$A$4:$A$40,'[1]COMPOSITE FORM'!$N$4:$N$40)</f>
        <v>2</v>
      </c>
    </row>
    <row r="135" spans="1:11">
      <c r="A135" s="48" t="str">
        <f>VLOOKUP($B135,[1]SECTIONS!$A$6:$B$43,2,FALSE)</f>
        <v>Lutino</v>
      </c>
      <c r="B135" s="12">
        <v>12</v>
      </c>
      <c r="C135" s="45" t="e">
        <f ca="1" t="shared" si="0"/>
        <v>#REF!</v>
      </c>
      <c r="D135" s="9" t="e">
        <f ca="1">IF($C135&gt;0,INDEX('[1]Exhibitor entries'!$A$6:$N$2059,MATCH($C135,'[1]Exhibitor entries'!$A$6:$A$2059,0),2),"")</f>
        <v>#REF!</v>
      </c>
      <c r="E135" s="9" t="e">
        <f ca="1">IF($C135&gt;0,INDEX('[1]Exhibitor entries'!$A$6:$N$2059,MATCH($C135,'[1]Exhibitor entries'!$A$6:$A$2059,0),11),"")</f>
        <v>#REF!</v>
      </c>
      <c r="F135" s="44" t="e">
        <f ca="1">IF($C135&gt;0,INDEX('[1]Exhibitor entries'!$A$6:$N$2059,MATCH($C135,'[1]Exhibitor entries'!$A$6:$A$2059,0),6),"")</f>
        <v>#REF!</v>
      </c>
      <c r="G135" s="44" t="e">
        <f ca="1">IF($C135&gt;0,INDEX('[1]Exhibitor entries'!$A$6:$N$2059,MATCH($C135,'[1]Exhibitor entries'!$A$6:$A$2059,0),8),"")</f>
        <v>#REF!</v>
      </c>
      <c r="H135" s="44" t="e">
        <f ca="1">IF($C135&gt;0,INDEX('[1]Exhibitor entries'!$A$6:$N$2059,MATCH($C135,'[1]Exhibitor entries'!$A$6:$A$2059,0),9),"")</f>
        <v>#REF!</v>
      </c>
      <c r="I135" s="44" t="e">
        <f ca="1">IF($C135&gt;0,INDEX('[1]Exhibitor entries'!$A$6:$N$2059,MATCH($C135,'[1]Exhibitor entries'!$A$6:$A$2059,0),10),"")</f>
        <v>#REF!</v>
      </c>
      <c r="J135" s="49">
        <f>LOOKUP($B135,'[1]COMPOSITE FORM'!$A$4:$A$40,'[1]COMPOSITE FORM'!$M$4:$M$40)</f>
        <v>2</v>
      </c>
      <c r="K135" s="49">
        <f>LOOKUP($B135,'[1]COMPOSITE FORM'!$A$4:$A$40,'[1]COMPOSITE FORM'!$N$4:$N$40)</f>
        <v>1</v>
      </c>
    </row>
    <row r="136" spans="1:11">
      <c r="A136" s="48" t="str">
        <f>VLOOKUP($B136,[1]SECTIONS!$A$6:$B$43,2,FALSE)</f>
        <v>Albino</v>
      </c>
      <c r="B136" s="12">
        <v>13</v>
      </c>
      <c r="C136" s="45" t="e">
        <f ca="1" t="shared" si="0"/>
        <v>#REF!</v>
      </c>
      <c r="D136" s="9" t="e">
        <f ca="1">IF($C136&gt;0,INDEX('[1]Exhibitor entries'!$A$6:$N$2059,MATCH($C136,'[1]Exhibitor entries'!$A$6:$A$2059,0),2),"")</f>
        <v>#REF!</v>
      </c>
      <c r="E136" s="9" t="e">
        <f ca="1">IF($C136&gt;0,INDEX('[1]Exhibitor entries'!$A$6:$N$2059,MATCH($C136,'[1]Exhibitor entries'!$A$6:$A$2059,0),11),"")</f>
        <v>#REF!</v>
      </c>
      <c r="F136" s="44" t="e">
        <f ca="1">IF($C136&gt;0,INDEX('[1]Exhibitor entries'!$A$6:$N$2059,MATCH($C136,'[1]Exhibitor entries'!$A$6:$A$2059,0),6),"")</f>
        <v>#REF!</v>
      </c>
      <c r="G136" s="44" t="e">
        <f ca="1">IF($C136&gt;0,INDEX('[1]Exhibitor entries'!$A$6:$N$2059,MATCH($C136,'[1]Exhibitor entries'!$A$6:$A$2059,0),8),"")</f>
        <v>#REF!</v>
      </c>
      <c r="H136" s="44" t="e">
        <f ca="1">IF($C136&gt;0,INDEX('[1]Exhibitor entries'!$A$6:$N$2059,MATCH($C136,'[1]Exhibitor entries'!$A$6:$A$2059,0),9),"")</f>
        <v>#REF!</v>
      </c>
      <c r="I136" s="44" t="e">
        <f ca="1">IF($C136&gt;0,INDEX('[1]Exhibitor entries'!$A$6:$N$2059,MATCH($C136,'[1]Exhibitor entries'!$A$6:$A$2059,0),10),"")</f>
        <v>#REF!</v>
      </c>
      <c r="J136" s="49">
        <f>LOOKUP($B136,'[1]COMPOSITE FORM'!$A$4:$A$40,'[1]COMPOSITE FORM'!$M$4:$M$40)</f>
        <v>4</v>
      </c>
      <c r="K136" s="49">
        <f>LOOKUP($B136,'[1]COMPOSITE FORM'!$A$4:$A$40,'[1]COMPOSITE FORM'!$N$4:$N$40)</f>
        <v>3</v>
      </c>
    </row>
    <row r="137" spans="1:11">
      <c r="A137" s="48" t="str">
        <f>VLOOKUP($B137,[1]SECTIONS!$A$6:$B$43,2,FALSE)</f>
        <v>Lacewing</v>
      </c>
      <c r="B137" s="12">
        <v>14</v>
      </c>
      <c r="C137" s="45" t="e">
        <f ca="1" t="shared" si="0"/>
        <v>#REF!</v>
      </c>
      <c r="D137" s="9" t="e">
        <f ca="1">IF($C137&gt;0,INDEX('[1]Exhibitor entries'!$A$6:$N$2059,MATCH($C137,'[1]Exhibitor entries'!$A$6:$A$2059,0),2),"")</f>
        <v>#REF!</v>
      </c>
      <c r="E137" s="9" t="e">
        <f ca="1">IF($C137&gt;0,INDEX('[1]Exhibitor entries'!$A$6:$N$2059,MATCH($C137,'[1]Exhibitor entries'!$A$6:$A$2059,0),11),"")</f>
        <v>#REF!</v>
      </c>
      <c r="F137" s="44" t="e">
        <f ca="1">IF($C137&gt;0,INDEX('[1]Exhibitor entries'!$A$6:$N$2059,MATCH($C137,'[1]Exhibitor entries'!$A$6:$A$2059,0),6),"")</f>
        <v>#REF!</v>
      </c>
      <c r="G137" s="44" t="e">
        <f ca="1">IF($C137&gt;0,INDEX('[1]Exhibitor entries'!$A$6:$N$2059,MATCH($C137,'[1]Exhibitor entries'!$A$6:$A$2059,0),8),"")</f>
        <v>#REF!</v>
      </c>
      <c r="H137" s="44" t="e">
        <f ca="1">IF($C137&gt;0,INDEX('[1]Exhibitor entries'!$A$6:$N$2059,MATCH($C137,'[1]Exhibitor entries'!$A$6:$A$2059,0),9),"")</f>
        <v>#REF!</v>
      </c>
      <c r="I137" s="44" t="e">
        <f ca="1">IF($C137&gt;0,INDEX('[1]Exhibitor entries'!$A$6:$N$2059,MATCH($C137,'[1]Exhibitor entries'!$A$6:$A$2059,0),10),"")</f>
        <v>#REF!</v>
      </c>
      <c r="J137" s="49">
        <f>LOOKUP($B137,'[1]COMPOSITE FORM'!$A$4:$A$40,'[1]COMPOSITE FORM'!$M$4:$M$40)</f>
        <v>0</v>
      </c>
      <c r="K137" s="49">
        <f>LOOKUP($B137,'[1]COMPOSITE FORM'!$A$4:$A$40,'[1]COMPOSITE FORM'!$N$4:$N$40)</f>
        <v>0</v>
      </c>
    </row>
    <row r="138" spans="1:11">
      <c r="A138" s="48" t="str">
        <f>VLOOKUP($B138,[1]SECTIONS!$A$6:$B$43,2,FALSE)</f>
        <v>Spangle</v>
      </c>
      <c r="B138" s="12">
        <v>15</v>
      </c>
      <c r="C138" s="45" t="e">
        <f ca="1" t="shared" si="0"/>
        <v>#REF!</v>
      </c>
      <c r="D138" s="9" t="e">
        <f ca="1">IF($C138&gt;0,INDEX('[1]Exhibitor entries'!$A$6:$N$2059,MATCH($C138,'[1]Exhibitor entries'!$A$6:$A$2059,0),2),"")</f>
        <v>#REF!</v>
      </c>
      <c r="E138" s="9" t="e">
        <f ca="1">IF($C138&gt;0,INDEX('[1]Exhibitor entries'!$A$6:$N$2059,MATCH($C138,'[1]Exhibitor entries'!$A$6:$A$2059,0),11),"")</f>
        <v>#REF!</v>
      </c>
      <c r="F138" s="44" t="e">
        <f ca="1">IF($C138&gt;0,INDEX('[1]Exhibitor entries'!$A$6:$N$2059,MATCH($C138,'[1]Exhibitor entries'!$A$6:$A$2059,0),6),"")</f>
        <v>#REF!</v>
      </c>
      <c r="G138" s="44" t="e">
        <f ca="1">IF($C138&gt;0,INDEX('[1]Exhibitor entries'!$A$6:$N$2059,MATCH($C138,'[1]Exhibitor entries'!$A$6:$A$2059,0),8),"")</f>
        <v>#REF!</v>
      </c>
      <c r="H138" s="44" t="e">
        <f ca="1">IF($C138&gt;0,INDEX('[1]Exhibitor entries'!$A$6:$N$2059,MATCH($C138,'[1]Exhibitor entries'!$A$6:$A$2059,0),9),"")</f>
        <v>#REF!</v>
      </c>
      <c r="I138" s="44" t="e">
        <f ca="1">IF($C138&gt;0,INDEX('[1]Exhibitor entries'!$A$6:$N$2059,MATCH($C138,'[1]Exhibitor entries'!$A$6:$A$2059,0),10),"")</f>
        <v>#REF!</v>
      </c>
      <c r="J138" s="49">
        <f>LOOKUP($B138,'[1]COMPOSITE FORM'!$A$4:$A$40,'[1]COMPOSITE FORM'!$M$4:$M$40)</f>
        <v>20</v>
      </c>
      <c r="K138" s="49">
        <f>LOOKUP($B138,'[1]COMPOSITE FORM'!$A$4:$A$40,'[1]COMPOSITE FORM'!$N$4:$N$40)</f>
        <v>9</v>
      </c>
    </row>
    <row r="139" spans="1:11">
      <c r="A139" s="48" t="str">
        <f>VLOOKUP($B139,[1]SECTIONS!$A$6:$B$43,2,FALSE)</f>
        <v>Double Factor Spangle</v>
      </c>
      <c r="B139" s="12">
        <v>16</v>
      </c>
      <c r="C139" s="45" t="e">
        <f ca="1" t="shared" si="0"/>
        <v>#REF!</v>
      </c>
      <c r="D139" s="9" t="e">
        <f ca="1">IF($C139&gt;0,INDEX('[1]Exhibitor entries'!$A$6:$N$2059,MATCH($C139,'[1]Exhibitor entries'!$A$6:$A$2059,0),2),"")</f>
        <v>#REF!</v>
      </c>
      <c r="E139" s="9" t="e">
        <f ca="1">IF($C139&gt;0,INDEX('[1]Exhibitor entries'!$A$6:$N$2059,MATCH($C139,'[1]Exhibitor entries'!$A$6:$A$2059,0),11),"")</f>
        <v>#REF!</v>
      </c>
      <c r="F139" s="44" t="e">
        <f ca="1">IF($C139&gt;0,INDEX('[1]Exhibitor entries'!$A$6:$N$2059,MATCH($C139,'[1]Exhibitor entries'!$A$6:$A$2059,0),6),"")</f>
        <v>#REF!</v>
      </c>
      <c r="G139" s="44" t="e">
        <f ca="1">IF($C139&gt;0,INDEX('[1]Exhibitor entries'!$A$6:$N$2059,MATCH($C139,'[1]Exhibitor entries'!$A$6:$A$2059,0),8),"")</f>
        <v>#REF!</v>
      </c>
      <c r="H139" s="44" t="e">
        <f ca="1">IF($C139&gt;0,INDEX('[1]Exhibitor entries'!$A$6:$N$2059,MATCH($C139,'[1]Exhibitor entries'!$A$6:$A$2059,0),9),"")</f>
        <v>#REF!</v>
      </c>
      <c r="I139" s="44" t="e">
        <f ca="1">IF($C139&gt;0,INDEX('[1]Exhibitor entries'!$A$6:$N$2059,MATCH($C139,'[1]Exhibitor entries'!$A$6:$A$2059,0),10),"")</f>
        <v>#REF!</v>
      </c>
      <c r="J139" s="49">
        <f>LOOKUP($B139,'[1]COMPOSITE FORM'!$A$4:$A$40,'[1]COMPOSITE FORM'!$M$4:$M$40)</f>
        <v>2</v>
      </c>
      <c r="K139" s="49">
        <f>LOOKUP($B139,'[1]COMPOSITE FORM'!$A$4:$A$40,'[1]COMPOSITE FORM'!$N$4:$N$40)</f>
        <v>2</v>
      </c>
    </row>
    <row r="140" spans="1:11">
      <c r="A140" s="48" t="str">
        <f>VLOOKUP($B140,[1]SECTIONS!$A$6:$B$43,2,FALSE)</f>
        <v>Dominant Pied</v>
      </c>
      <c r="B140" s="12">
        <v>17</v>
      </c>
      <c r="C140" s="45" t="e">
        <f ca="1" t="shared" si="0"/>
        <v>#REF!</v>
      </c>
      <c r="D140" s="9" t="e">
        <f ca="1">IF($C140&gt;0,INDEX('[1]Exhibitor entries'!$A$6:$N$2059,MATCH($C140,'[1]Exhibitor entries'!$A$6:$A$2059,0),2),"")</f>
        <v>#REF!</v>
      </c>
      <c r="E140" s="9" t="e">
        <f ca="1">IF($C140&gt;0,INDEX('[1]Exhibitor entries'!$A$6:$N$2059,MATCH($C140,'[1]Exhibitor entries'!$A$6:$A$2059,0),11),"")</f>
        <v>#REF!</v>
      </c>
      <c r="F140" s="44" t="e">
        <f ca="1">IF($C140&gt;0,INDEX('[1]Exhibitor entries'!$A$6:$N$2059,MATCH($C140,'[1]Exhibitor entries'!$A$6:$A$2059,0),6),"")</f>
        <v>#REF!</v>
      </c>
      <c r="G140" s="44" t="e">
        <f ca="1">IF($C140&gt;0,INDEX('[1]Exhibitor entries'!$A$6:$N$2059,MATCH($C140,'[1]Exhibitor entries'!$A$6:$A$2059,0),8),"")</f>
        <v>#REF!</v>
      </c>
      <c r="H140" s="44" t="e">
        <f ca="1">IF($C140&gt;0,INDEX('[1]Exhibitor entries'!$A$6:$N$2059,MATCH($C140,'[1]Exhibitor entries'!$A$6:$A$2059,0),9),"")</f>
        <v>#REF!</v>
      </c>
      <c r="I140" s="44" t="e">
        <f ca="1">IF($C140&gt;0,INDEX('[1]Exhibitor entries'!$A$6:$N$2059,MATCH($C140,'[1]Exhibitor entries'!$A$6:$A$2059,0),10),"")</f>
        <v>#REF!</v>
      </c>
      <c r="J140" s="49">
        <f>LOOKUP($B140,'[1]COMPOSITE FORM'!$A$4:$A$40,'[1]COMPOSITE FORM'!$M$4:$M$40)</f>
        <v>10</v>
      </c>
      <c r="K140" s="49">
        <f>LOOKUP($B140,'[1]COMPOSITE FORM'!$A$4:$A$40,'[1]COMPOSITE FORM'!$N$4:$N$40)</f>
        <v>5</v>
      </c>
    </row>
    <row r="141" spans="1:11">
      <c r="A141" s="48" t="str">
        <f>VLOOKUP($B141,[1]SECTIONS!$A$6:$B$43,2,FALSE)</f>
        <v>Recessive Pied</v>
      </c>
      <c r="B141" s="12">
        <v>18</v>
      </c>
      <c r="C141" s="45" t="e">
        <f ca="1" t="shared" si="0"/>
        <v>#REF!</v>
      </c>
      <c r="D141" s="9" t="e">
        <f ca="1">IF($C141&gt;0,INDEX('[1]Exhibitor entries'!$A$6:$N$2059,MATCH($C141,'[1]Exhibitor entries'!$A$6:$A$2059,0),2),"")</f>
        <v>#REF!</v>
      </c>
      <c r="E141" s="9" t="e">
        <f ca="1">IF($C141&gt;0,INDEX('[1]Exhibitor entries'!$A$6:$N$2059,MATCH($C141,'[1]Exhibitor entries'!$A$6:$A$2059,0),11),"")</f>
        <v>#REF!</v>
      </c>
      <c r="F141" s="44" t="e">
        <f ca="1">IF($C141&gt;0,INDEX('[1]Exhibitor entries'!$A$6:$N$2059,MATCH($C141,'[1]Exhibitor entries'!$A$6:$A$2059,0),6),"")</f>
        <v>#REF!</v>
      </c>
      <c r="G141" s="44" t="e">
        <f ca="1">IF($C141&gt;0,INDEX('[1]Exhibitor entries'!$A$6:$N$2059,MATCH($C141,'[1]Exhibitor entries'!$A$6:$A$2059,0),8),"")</f>
        <v>#REF!</v>
      </c>
      <c r="H141" s="44" t="e">
        <f ca="1">IF($C141&gt;0,INDEX('[1]Exhibitor entries'!$A$6:$N$2059,MATCH($C141,'[1]Exhibitor entries'!$A$6:$A$2059,0),9),"")</f>
        <v>#REF!</v>
      </c>
      <c r="I141" s="44" t="e">
        <f ca="1">IF($C141&gt;0,INDEX('[1]Exhibitor entries'!$A$6:$N$2059,MATCH($C141,'[1]Exhibitor entries'!$A$6:$A$2059,0),10),"")</f>
        <v>#REF!</v>
      </c>
      <c r="J141" s="49">
        <f>LOOKUP($B141,'[1]COMPOSITE FORM'!$A$4:$A$40,'[1]COMPOSITE FORM'!$M$4:$M$40)</f>
        <v>1</v>
      </c>
      <c r="K141" s="49">
        <f>LOOKUP($B141,'[1]COMPOSITE FORM'!$A$4:$A$40,'[1]COMPOSITE FORM'!$N$4:$N$40)</f>
        <v>1</v>
      </c>
    </row>
    <row r="142" spans="1:11">
      <c r="A142" s="48" t="str">
        <f>VLOOKUP($B142,[1]SECTIONS!$A$6:$B$43,2,FALSE)</f>
        <v>Yellowface</v>
      </c>
      <c r="B142" s="12">
        <v>19</v>
      </c>
      <c r="C142" s="45" t="e">
        <f ca="1" t="shared" si="0"/>
        <v>#REF!</v>
      </c>
      <c r="D142" s="9" t="e">
        <f ca="1">IF($C142&gt;0,INDEX('[1]Exhibitor entries'!$A$6:$N$2059,MATCH($C142,'[1]Exhibitor entries'!$A$6:$A$2059,0),2),"")</f>
        <v>#REF!</v>
      </c>
      <c r="E142" s="9" t="e">
        <f ca="1">IF($C142&gt;0,INDEX('[1]Exhibitor entries'!$A$6:$N$2059,MATCH($C142,'[1]Exhibitor entries'!$A$6:$A$2059,0),11),"")</f>
        <v>#REF!</v>
      </c>
      <c r="F142" s="44" t="e">
        <f ca="1">IF($C142&gt;0,INDEX('[1]Exhibitor entries'!$A$6:$N$2059,MATCH($C142,'[1]Exhibitor entries'!$A$6:$A$2059,0),6),"")</f>
        <v>#REF!</v>
      </c>
      <c r="G142" s="44" t="e">
        <f ca="1">IF($C142&gt;0,INDEX('[1]Exhibitor entries'!$A$6:$N$2059,MATCH($C142,'[1]Exhibitor entries'!$A$6:$A$2059,0),8),"")</f>
        <v>#REF!</v>
      </c>
      <c r="H142" s="44" t="e">
        <f ca="1">IF($C142&gt;0,INDEX('[1]Exhibitor entries'!$A$6:$N$2059,MATCH($C142,'[1]Exhibitor entries'!$A$6:$A$2059,0),9),"")</f>
        <v>#REF!</v>
      </c>
      <c r="I142" s="44" t="e">
        <f ca="1">IF($C142&gt;0,INDEX('[1]Exhibitor entries'!$A$6:$N$2059,MATCH($C142,'[1]Exhibitor entries'!$A$6:$A$2059,0),10),"")</f>
        <v>#REF!</v>
      </c>
      <c r="J142" s="49">
        <f>LOOKUP($B142,'[1]COMPOSITE FORM'!$A$4:$A$40,'[1]COMPOSITE FORM'!$M$4:$M$40)</f>
        <v>6</v>
      </c>
      <c r="K142" s="49">
        <f>LOOKUP($B142,'[1]COMPOSITE FORM'!$A$4:$A$40,'[1]COMPOSITE FORM'!$N$4:$N$40)</f>
        <v>4</v>
      </c>
    </row>
    <row r="143" spans="1:11">
      <c r="A143" s="48" t="str">
        <f>VLOOKUP($B143,[1]SECTIONS!$A$6:$B$43,2,FALSE)</f>
        <v>Greywing</v>
      </c>
      <c r="B143" s="12">
        <v>20</v>
      </c>
      <c r="C143" s="45" t="e">
        <f ca="1" t="shared" si="0"/>
        <v>#REF!</v>
      </c>
      <c r="D143" s="9" t="e">
        <f ca="1">IF($C143&gt;0,INDEX('[1]Exhibitor entries'!$A$6:$N$2059,MATCH($C143,'[1]Exhibitor entries'!$A$6:$A$2059,0),2),"")</f>
        <v>#REF!</v>
      </c>
      <c r="E143" s="9" t="e">
        <f ca="1">IF($C143&gt;0,INDEX('[1]Exhibitor entries'!$A$6:$N$2059,MATCH($C143,'[1]Exhibitor entries'!$A$6:$A$2059,0),11),"")</f>
        <v>#REF!</v>
      </c>
      <c r="F143" s="44" t="e">
        <f ca="1">IF($C143&gt;0,INDEX('[1]Exhibitor entries'!$A$6:$N$2059,MATCH($C143,'[1]Exhibitor entries'!$A$6:$A$2059,0),6),"")</f>
        <v>#REF!</v>
      </c>
      <c r="G143" s="44" t="e">
        <f ca="1">IF($C143&gt;0,INDEX('[1]Exhibitor entries'!$A$6:$N$2059,MATCH($C143,'[1]Exhibitor entries'!$A$6:$A$2059,0),8),"")</f>
        <v>#REF!</v>
      </c>
      <c r="H143" s="44" t="e">
        <f ca="1">IF($C143&gt;0,INDEX('[1]Exhibitor entries'!$A$6:$N$2059,MATCH($C143,'[1]Exhibitor entries'!$A$6:$A$2059,0),9),"")</f>
        <v>#REF!</v>
      </c>
      <c r="I143" s="44" t="e">
        <f ca="1">IF($C143&gt;0,INDEX('[1]Exhibitor entries'!$A$6:$N$2059,MATCH($C143,'[1]Exhibitor entries'!$A$6:$A$2059,0),10),"")</f>
        <v>#REF!</v>
      </c>
      <c r="J143" s="49">
        <f>LOOKUP($B143,'[1]COMPOSITE FORM'!$A$4:$A$40,'[1]COMPOSITE FORM'!$M$4:$M$40)</f>
        <v>0</v>
      </c>
      <c r="K143" s="49">
        <f>LOOKUP($B143,'[1]COMPOSITE FORM'!$A$4:$A$40,'[1]COMPOSITE FORM'!$N$4:$N$40)</f>
        <v>0</v>
      </c>
    </row>
    <row r="144" spans="1:11">
      <c r="A144" s="48" t="str">
        <f>VLOOKUP($B144,[1]SECTIONS!$A$6:$B$43,2,FALSE)</f>
        <v>Texas Clearbody</v>
      </c>
      <c r="B144" s="12">
        <v>21</v>
      </c>
      <c r="C144" s="45" t="e">
        <f ca="1" t="shared" si="0"/>
        <v>#REF!</v>
      </c>
      <c r="D144" s="9" t="e">
        <f ca="1">IF($C144&gt;0,INDEX('[1]Exhibitor entries'!$A$6:$N$2059,MATCH($C144,'[1]Exhibitor entries'!$A$6:$A$2059,0),2),"")</f>
        <v>#REF!</v>
      </c>
      <c r="E144" s="9" t="e">
        <f ca="1">IF($C144&gt;0,INDEX('[1]Exhibitor entries'!$A$6:$N$2059,MATCH($C144,'[1]Exhibitor entries'!$A$6:$A$2059,0),11),"")</f>
        <v>#REF!</v>
      </c>
      <c r="F144" s="44" t="e">
        <f ca="1">IF($C144&gt;0,INDEX('[1]Exhibitor entries'!$A$6:$N$2059,MATCH($C144,'[1]Exhibitor entries'!$A$6:$A$2059,0),6),"")</f>
        <v>#REF!</v>
      </c>
      <c r="G144" s="44" t="e">
        <f ca="1">IF($C144&gt;0,INDEX('[1]Exhibitor entries'!$A$6:$N$2059,MATCH($C144,'[1]Exhibitor entries'!$A$6:$A$2059,0),8),"")</f>
        <v>#REF!</v>
      </c>
      <c r="H144" s="44" t="e">
        <f ca="1">IF($C144&gt;0,INDEX('[1]Exhibitor entries'!$A$6:$N$2059,MATCH($C144,'[1]Exhibitor entries'!$A$6:$A$2059,0),9),"")</f>
        <v>#REF!</v>
      </c>
      <c r="I144" s="44" t="e">
        <f ca="1">IF($C144&gt;0,INDEX('[1]Exhibitor entries'!$A$6:$N$2059,MATCH($C144,'[1]Exhibitor entries'!$A$6:$A$2059,0),10),"")</f>
        <v>#REF!</v>
      </c>
      <c r="J144" s="49">
        <f>LOOKUP($B144,'[1]COMPOSITE FORM'!$A$4:$A$40,'[1]COMPOSITE FORM'!$M$4:$M$40)</f>
        <v>1</v>
      </c>
      <c r="K144" s="49">
        <f>LOOKUP($B144,'[1]COMPOSITE FORM'!$A$4:$A$40,'[1]COMPOSITE FORM'!$N$4:$N$40)</f>
        <v>1</v>
      </c>
    </row>
    <row r="145" spans="1:11">
      <c r="A145" s="48" t="str">
        <f>VLOOKUP($B145,[1]SECTIONS!$A$6:$B$43,2,FALSE)</f>
        <v>Yellow</v>
      </c>
      <c r="B145" s="12">
        <v>22</v>
      </c>
      <c r="C145" s="45" t="e">
        <f ca="1" t="shared" si="0"/>
        <v>#REF!</v>
      </c>
      <c r="D145" s="9" t="e">
        <f ca="1">IF($C145&gt;0,INDEX('[1]Exhibitor entries'!$A$6:$N$2059,MATCH($C145,'[1]Exhibitor entries'!$A$6:$A$2059,0),2),"")</f>
        <v>#REF!</v>
      </c>
      <c r="E145" s="9" t="e">
        <f ca="1">IF($C145&gt;0,INDEX('[1]Exhibitor entries'!$A$6:$N$2059,MATCH($C145,'[1]Exhibitor entries'!$A$6:$A$2059,0),11),"")</f>
        <v>#REF!</v>
      </c>
      <c r="F145" s="44" t="e">
        <f ca="1">IF($C145&gt;0,INDEX('[1]Exhibitor entries'!$A$6:$N$2059,MATCH($C145,'[1]Exhibitor entries'!$A$6:$A$2059,0),6),"")</f>
        <v>#REF!</v>
      </c>
      <c r="G145" s="44" t="e">
        <f ca="1">IF($C145&gt;0,INDEX('[1]Exhibitor entries'!$A$6:$N$2059,MATCH($C145,'[1]Exhibitor entries'!$A$6:$A$2059,0),8),"")</f>
        <v>#REF!</v>
      </c>
      <c r="H145" s="44" t="e">
        <f ca="1">IF($C145&gt;0,INDEX('[1]Exhibitor entries'!$A$6:$N$2059,MATCH($C145,'[1]Exhibitor entries'!$A$6:$A$2059,0),9),"")</f>
        <v>#REF!</v>
      </c>
      <c r="I145" s="44" t="e">
        <f ca="1">IF($C145&gt;0,INDEX('[1]Exhibitor entries'!$A$6:$N$2059,MATCH($C145,'[1]Exhibitor entries'!$A$6:$A$2059,0),10),"")</f>
        <v>#REF!</v>
      </c>
      <c r="J145" s="49">
        <f>LOOKUP($B145,'[1]COMPOSITE FORM'!$A$4:$A$40,'[1]COMPOSITE FORM'!$M$4:$M$40)</f>
        <v>3</v>
      </c>
      <c r="K145" s="49">
        <f>LOOKUP($B145,'[1]COMPOSITE FORM'!$A$4:$A$40,'[1]COMPOSITE FORM'!$N$4:$N$40)</f>
        <v>3</v>
      </c>
    </row>
    <row r="146" spans="1:11">
      <c r="A146" s="48" t="str">
        <f>VLOOKUP($B146,[1]SECTIONS!$A$6:$B$43,2,FALSE)</f>
        <v>White</v>
      </c>
      <c r="B146" s="12">
        <v>23</v>
      </c>
      <c r="C146" s="45" t="e">
        <f ca="1" t="shared" si="0"/>
        <v>#REF!</v>
      </c>
      <c r="D146" s="9" t="e">
        <f ca="1">IF($C146&gt;0,INDEX('[1]Exhibitor entries'!$A$6:$N$2059,MATCH($C146,'[1]Exhibitor entries'!$A$6:$A$2059,0),2),"")</f>
        <v>#REF!</v>
      </c>
      <c r="E146" s="9" t="e">
        <f ca="1">IF($C146&gt;0,INDEX('[1]Exhibitor entries'!$A$6:$N$2059,MATCH($C146,'[1]Exhibitor entries'!$A$6:$A$2059,0),11),"")</f>
        <v>#REF!</v>
      </c>
      <c r="F146" s="44" t="e">
        <f ca="1">IF($C146&gt;0,INDEX('[1]Exhibitor entries'!$A$6:$N$2059,MATCH($C146,'[1]Exhibitor entries'!$A$6:$A$2059,0),6),"")</f>
        <v>#REF!</v>
      </c>
      <c r="G146" s="44" t="e">
        <f ca="1">IF($C146&gt;0,INDEX('[1]Exhibitor entries'!$A$6:$N$2059,MATCH($C146,'[1]Exhibitor entries'!$A$6:$A$2059,0),8),"")</f>
        <v>#REF!</v>
      </c>
      <c r="H146" s="44" t="e">
        <f ca="1">IF($C146&gt;0,INDEX('[1]Exhibitor entries'!$A$6:$N$2059,MATCH($C146,'[1]Exhibitor entries'!$A$6:$A$2059,0),9),"")</f>
        <v>#REF!</v>
      </c>
      <c r="I146" s="44" t="e">
        <f ca="1">IF($C146&gt;0,INDEX('[1]Exhibitor entries'!$A$6:$N$2059,MATCH($C146,'[1]Exhibitor entries'!$A$6:$A$2059,0),10),"")</f>
        <v>#REF!</v>
      </c>
      <c r="J146" s="49">
        <f>LOOKUP($B146,'[1]COMPOSITE FORM'!$A$4:$A$40,'[1]COMPOSITE FORM'!$M$4:$M$40)</f>
        <v>2</v>
      </c>
      <c r="K146" s="49">
        <f>LOOKUP($B146,'[1]COMPOSITE FORM'!$A$4:$A$40,'[1]COMPOSITE FORM'!$N$4:$N$40)</f>
        <v>2</v>
      </c>
    </row>
    <row r="147" spans="1:11">
      <c r="A147" s="48" t="str">
        <f>VLOOKUP($B147,[1]SECTIONS!$A$6:$B$43,2,FALSE)</f>
        <v>Olive/Mauve</v>
      </c>
      <c r="B147" s="12">
        <v>24</v>
      </c>
      <c r="C147" s="45" t="e">
        <f ca="1" t="shared" si="0"/>
        <v>#REF!</v>
      </c>
      <c r="D147" s="9" t="e">
        <f ca="1">IF($C147&gt;0,INDEX('[1]Exhibitor entries'!$A$6:$N$2059,MATCH($C147,'[1]Exhibitor entries'!$A$6:$A$2059,0),2),"")</f>
        <v>#REF!</v>
      </c>
      <c r="E147" s="9" t="e">
        <f ca="1">IF($C147&gt;0,INDEX('[1]Exhibitor entries'!$A$6:$N$2059,MATCH($C147,'[1]Exhibitor entries'!$A$6:$A$2059,0),11),"")</f>
        <v>#REF!</v>
      </c>
      <c r="F147" s="44" t="e">
        <f ca="1">IF($C147&gt;0,INDEX('[1]Exhibitor entries'!$A$6:$N$2059,MATCH($C147,'[1]Exhibitor entries'!$A$6:$A$2059,0),6),"")</f>
        <v>#REF!</v>
      </c>
      <c r="G147" s="44" t="e">
        <f ca="1">IF($C147&gt;0,INDEX('[1]Exhibitor entries'!$A$6:$N$2059,MATCH($C147,'[1]Exhibitor entries'!$A$6:$A$2059,0),8),"")</f>
        <v>#REF!</v>
      </c>
      <c r="H147" s="44" t="e">
        <f ca="1">IF($C147&gt;0,INDEX('[1]Exhibitor entries'!$A$6:$N$2059,MATCH($C147,'[1]Exhibitor entries'!$A$6:$A$2059,0),9),"")</f>
        <v>#REF!</v>
      </c>
      <c r="I147" s="44" t="e">
        <f ca="1">IF($C147&gt;0,INDEX('[1]Exhibitor entries'!$A$6:$N$2059,MATCH($C147,'[1]Exhibitor entries'!$A$6:$A$2059,0),10),"")</f>
        <v>#REF!</v>
      </c>
      <c r="J147" s="49">
        <f>LOOKUP($B147,'[1]COMPOSITE FORM'!$A$4:$A$40,'[1]COMPOSITE FORM'!$M$4:$M$40)</f>
        <v>4</v>
      </c>
      <c r="K147" s="49">
        <f>LOOKUP($B147,'[1]COMPOSITE FORM'!$A$4:$A$40,'[1]COMPOSITE FORM'!$N$4:$N$40)</f>
        <v>2</v>
      </c>
    </row>
    <row r="148" spans="1:11">
      <c r="A148" s="48" t="str">
        <f>VLOOKUP($B148,[1]SECTIONS!$A$6:$B$43,2,FALSE)</f>
        <v>Violet</v>
      </c>
      <c r="B148" s="12">
        <v>25</v>
      </c>
      <c r="C148" s="45" t="e">
        <f ca="1" t="shared" si="0"/>
        <v>#REF!</v>
      </c>
      <c r="D148" s="9" t="e">
        <f ca="1">IF($C148&gt;0,INDEX('[1]Exhibitor entries'!$A$6:$N$2059,MATCH($C148,'[1]Exhibitor entries'!$A$6:$A$2059,0),2),"")</f>
        <v>#REF!</v>
      </c>
      <c r="E148" s="9" t="e">
        <f ca="1">IF($C148&gt;0,INDEX('[1]Exhibitor entries'!$A$6:$N$2059,MATCH($C148,'[1]Exhibitor entries'!$A$6:$A$2059,0),11),"")</f>
        <v>#REF!</v>
      </c>
      <c r="F148" s="44" t="e">
        <f ca="1">IF($C148&gt;0,INDEX('[1]Exhibitor entries'!$A$6:$N$2059,MATCH($C148,'[1]Exhibitor entries'!$A$6:$A$2059,0),6),"")</f>
        <v>#REF!</v>
      </c>
      <c r="G148" s="44" t="e">
        <f ca="1">IF($C148&gt;0,INDEX('[1]Exhibitor entries'!$A$6:$N$2059,MATCH($C148,'[1]Exhibitor entries'!$A$6:$A$2059,0),8),"")</f>
        <v>#REF!</v>
      </c>
      <c r="H148" s="44" t="e">
        <f ca="1">IF($C148&gt;0,INDEX('[1]Exhibitor entries'!$A$6:$N$2059,MATCH($C148,'[1]Exhibitor entries'!$A$6:$A$2059,0),9),"")</f>
        <v>#REF!</v>
      </c>
      <c r="I148" s="44" t="e">
        <f ca="1">IF($C148&gt;0,INDEX('[1]Exhibitor entries'!$A$6:$N$2059,MATCH($C148,'[1]Exhibitor entries'!$A$6:$A$2059,0),10),"")</f>
        <v>#REF!</v>
      </c>
      <c r="J148" s="49">
        <f>LOOKUP($B148,'[1]COMPOSITE FORM'!$A$4:$A$40,'[1]COMPOSITE FORM'!$M$4:$M$40)</f>
        <v>1</v>
      </c>
      <c r="K148" s="49">
        <f>LOOKUP($B148,'[1]COMPOSITE FORM'!$A$4:$A$40,'[1]COMPOSITE FORM'!$N$4:$N$40)</f>
        <v>1</v>
      </c>
    </row>
    <row r="149" spans="1:11">
      <c r="A149" s="48" t="str">
        <f>VLOOKUP($B149,[1]SECTIONS!$A$6:$B$43,2,FALSE)</f>
        <v>AOV</v>
      </c>
      <c r="B149" s="12">
        <v>26</v>
      </c>
      <c r="C149" s="45" t="e">
        <f ca="1" t="shared" si="0"/>
        <v>#REF!</v>
      </c>
      <c r="D149" s="9" t="e">
        <f ca="1">IF($C149&gt;0,INDEX('[1]Exhibitor entries'!$A$6:$N$2059,MATCH($C149,'[1]Exhibitor entries'!$A$6:$A$2059,0),2),"")</f>
        <v>#REF!</v>
      </c>
      <c r="E149" s="9" t="e">
        <f ca="1">IF($C149&gt;0,INDEX('[1]Exhibitor entries'!$A$6:$N$2059,MATCH($C149,'[1]Exhibitor entries'!$A$6:$A$2059,0),11),"")</f>
        <v>#REF!</v>
      </c>
      <c r="F149" s="44" t="e">
        <f ca="1">IF($C149&gt;0,INDEX('[1]Exhibitor entries'!$A$6:$N$2059,MATCH($C149,'[1]Exhibitor entries'!$A$6:$A$2059,0),6),"")</f>
        <v>#REF!</v>
      </c>
      <c r="G149" s="44" t="e">
        <f ca="1">IF($C149&gt;0,INDEX('[1]Exhibitor entries'!$A$6:$N$2059,MATCH($C149,'[1]Exhibitor entries'!$A$6:$A$2059,0),8),"")</f>
        <v>#REF!</v>
      </c>
      <c r="H149" s="44" t="e">
        <f ca="1">IF($C149&gt;0,INDEX('[1]Exhibitor entries'!$A$6:$N$2059,MATCH($C149,'[1]Exhibitor entries'!$A$6:$A$2059,0),9),"")</f>
        <v>#REF!</v>
      </c>
      <c r="I149" s="44" t="e">
        <f ca="1">IF($C149&gt;0,INDEX('[1]Exhibitor entries'!$A$6:$N$2059,MATCH($C149,'[1]Exhibitor entries'!$A$6:$A$2059,0),10),"")</f>
        <v>#REF!</v>
      </c>
      <c r="J149" s="49">
        <f>LOOKUP($B149,'[1]COMPOSITE FORM'!$A$4:$A$40,'[1]COMPOSITE FORM'!$M$4:$M$40)</f>
        <v>0</v>
      </c>
      <c r="K149" s="49">
        <f>LOOKUP($B149,'[1]COMPOSITE FORM'!$A$4:$A$40,'[1]COMPOSITE FORM'!$N$4:$N$40)</f>
        <v>0</v>
      </c>
    </row>
    <row r="150" spans="1:11">
      <c r="A150" s="48" t="str">
        <f>VLOOKUP($B150,[1]SECTIONS!$A$6:$B$43,2,FALSE)</f>
        <v>Crested</v>
      </c>
      <c r="B150" s="12">
        <v>30</v>
      </c>
      <c r="C150" s="45" t="e">
        <f ca="1" t="shared" ref="C150:C160" si="1">INDIRECT(ADDRESS(($B150-30)*10+262,7,1,1,"SHOW REPORT FORM"))</f>
        <v>#REF!</v>
      </c>
      <c r="D150" s="9" t="e">
        <f ca="1">IF($C150&gt;0,INDEX('[1]Exhibitor entries'!$A$6:$N$2059,MATCH($C150,'[1]Exhibitor entries'!$A$6:$A$2059,0),2),"")</f>
        <v>#REF!</v>
      </c>
      <c r="E150" s="9" t="e">
        <f ca="1">IF($C150&gt;0,INDEX('[1]Exhibitor entries'!$A$6:$N$2059,MATCH($C150,'[1]Exhibitor entries'!$A$6:$A$2059,0),11),"")</f>
        <v>#REF!</v>
      </c>
      <c r="F150" s="44" t="e">
        <f ca="1">IF($C150&gt;0,INDEX('[1]Exhibitor entries'!$A$6:$N$2059,MATCH($C150,'[1]Exhibitor entries'!$A$6:$A$2059,0),6),"")</f>
        <v>#REF!</v>
      </c>
      <c r="G150" s="44" t="e">
        <f ca="1">IF($C150&gt;0,INDEX('[1]Exhibitor entries'!$A$6:$N$2059,MATCH($C150,'[1]Exhibitor entries'!$A$6:$A$2059,0),8),"")</f>
        <v>#REF!</v>
      </c>
      <c r="H150" s="44" t="e">
        <f ca="1">IF($C150&gt;0,INDEX('[1]Exhibitor entries'!$A$6:$N$2059,MATCH($C150,'[1]Exhibitor entries'!$A$6:$A$2059,0),9),"")</f>
        <v>#REF!</v>
      </c>
      <c r="I150" s="44" t="e">
        <f ca="1">IF($C150&gt;0,INDEX('[1]Exhibitor entries'!$A$6:$N$2059,MATCH($C150,'[1]Exhibitor entries'!$A$6:$A$2059,0),10),"")</f>
        <v>#REF!</v>
      </c>
      <c r="J150" s="49">
        <f>LOOKUP($B150,'[1]COMPOSITE FORM'!$A$4:$A$40,'[1]COMPOSITE FORM'!$M$4:$M$40)</f>
        <v>0</v>
      </c>
      <c r="K150" s="49">
        <f>LOOKUP($B150,'[1]COMPOSITE FORM'!$A$4:$A$40,'[1]COMPOSITE FORM'!$N$4:$N$40)</f>
        <v>0</v>
      </c>
    </row>
    <row r="151" spans="1:11">
      <c r="A151" s="48" t="str">
        <f>VLOOKUP($B151,[1]SECTIONS!$A$6:$B$43,2,FALSE)</f>
        <v>Clearwing</v>
      </c>
      <c r="B151" s="12">
        <v>31</v>
      </c>
      <c r="C151" s="45" t="e">
        <f ca="1" t="shared" si="1"/>
        <v>#REF!</v>
      </c>
      <c r="D151" s="9" t="e">
        <f ca="1">IF($C151&gt;0,INDEX('[1]Exhibitor entries'!$A$6:$N$2059,MATCH($C151,'[1]Exhibitor entries'!$A$6:$A$2059,0),2),"")</f>
        <v>#REF!</v>
      </c>
      <c r="E151" s="9" t="e">
        <f ca="1">IF($C151&gt;0,INDEX('[1]Exhibitor entries'!$A$6:$N$2059,MATCH($C151,'[1]Exhibitor entries'!$A$6:$A$2059,0),11),"")</f>
        <v>#REF!</v>
      </c>
      <c r="F151" s="44" t="e">
        <f ca="1">IF($C151&gt;0,INDEX('[1]Exhibitor entries'!$A$6:$N$2059,MATCH($C151,'[1]Exhibitor entries'!$A$6:$A$2059,0),6),"")</f>
        <v>#REF!</v>
      </c>
      <c r="G151" s="44" t="e">
        <f ca="1">IF($C151&gt;0,INDEX('[1]Exhibitor entries'!$A$6:$N$2059,MATCH($C151,'[1]Exhibitor entries'!$A$6:$A$2059,0),8),"")</f>
        <v>#REF!</v>
      </c>
      <c r="H151" s="44" t="e">
        <f ca="1">IF($C151&gt;0,INDEX('[1]Exhibitor entries'!$A$6:$N$2059,MATCH($C151,'[1]Exhibitor entries'!$A$6:$A$2059,0),9),"")</f>
        <v>#REF!</v>
      </c>
      <c r="I151" s="44" t="e">
        <f ca="1">IF($C151&gt;0,INDEX('[1]Exhibitor entries'!$A$6:$N$2059,MATCH($C151,'[1]Exhibitor entries'!$A$6:$A$2059,0),10),"")</f>
        <v>#REF!</v>
      </c>
      <c r="J151" s="49">
        <f>LOOKUP($B151,'[1]COMPOSITE FORM'!$A$4:$A$40,'[1]COMPOSITE FORM'!$M$4:$M$40)</f>
        <v>2</v>
      </c>
      <c r="K151" s="49">
        <f>LOOKUP($B151,'[1]COMPOSITE FORM'!$A$4:$A$40,'[1]COMPOSITE FORM'!$N$4:$N$40)</f>
        <v>2</v>
      </c>
    </row>
    <row r="152" ht="24" spans="1:11">
      <c r="A152" s="48" t="str">
        <f>VLOOKUP($B152,[1]SECTIONS!$A$6:$B$43,2,FALSE)</f>
        <v>Full Body Colored Greywing</v>
      </c>
      <c r="B152" s="12">
        <v>32</v>
      </c>
      <c r="C152" s="45" t="e">
        <f ca="1" t="shared" si="1"/>
        <v>#REF!</v>
      </c>
      <c r="D152" s="9" t="e">
        <f ca="1">IF($C152&gt;0,INDEX('[1]Exhibitor entries'!$A$6:$N$2059,MATCH($C152,'[1]Exhibitor entries'!$A$6:$A$2059,0),2),"")</f>
        <v>#REF!</v>
      </c>
      <c r="E152" s="9" t="e">
        <f ca="1">IF($C152&gt;0,INDEX('[1]Exhibitor entries'!$A$6:$N$2059,MATCH($C152,'[1]Exhibitor entries'!$A$6:$A$2059,0),11),"")</f>
        <v>#REF!</v>
      </c>
      <c r="F152" s="44" t="e">
        <f ca="1">IF($C152&gt;0,INDEX('[1]Exhibitor entries'!$A$6:$N$2059,MATCH($C152,'[1]Exhibitor entries'!$A$6:$A$2059,0),6),"")</f>
        <v>#REF!</v>
      </c>
      <c r="G152" s="44" t="e">
        <f ca="1">IF($C152&gt;0,INDEX('[1]Exhibitor entries'!$A$6:$N$2059,MATCH($C152,'[1]Exhibitor entries'!$A$6:$A$2059,0),8),"")</f>
        <v>#REF!</v>
      </c>
      <c r="H152" s="44" t="e">
        <f ca="1">IF($C152&gt;0,INDEX('[1]Exhibitor entries'!$A$6:$N$2059,MATCH($C152,'[1]Exhibitor entries'!$A$6:$A$2059,0),9),"")</f>
        <v>#REF!</v>
      </c>
      <c r="I152" s="44" t="e">
        <f ca="1">IF($C152&gt;0,INDEX('[1]Exhibitor entries'!$A$6:$N$2059,MATCH($C152,'[1]Exhibitor entries'!$A$6:$A$2059,0),10),"")</f>
        <v>#REF!</v>
      </c>
      <c r="J152" s="49">
        <f>LOOKUP($B152,'[1]COMPOSITE FORM'!$A$4:$A$40,'[1]COMPOSITE FORM'!$M$4:$M$40)</f>
        <v>1</v>
      </c>
      <c r="K152" s="49">
        <f>LOOKUP($B152,'[1]COMPOSITE FORM'!$A$4:$A$40,'[1]COMPOSITE FORM'!$N$4:$N$40)</f>
        <v>1</v>
      </c>
    </row>
    <row r="153" spans="1:11">
      <c r="A153" s="48" t="str">
        <f>VLOOKUP($B153,[1]SECTIONS!$A$6:$B$43,2,FALSE)</f>
        <v>Rainbow</v>
      </c>
      <c r="B153" s="12">
        <v>33</v>
      </c>
      <c r="C153" s="45" t="e">
        <f ca="1" t="shared" si="1"/>
        <v>#REF!</v>
      </c>
      <c r="D153" s="9" t="e">
        <f ca="1">IF($C153&gt;0,INDEX('[1]Exhibitor entries'!$A$6:$N$2059,MATCH($C153,'[1]Exhibitor entries'!$A$6:$A$2059,0),2),"")</f>
        <v>#REF!</v>
      </c>
      <c r="E153" s="9" t="e">
        <f ca="1">IF($C153&gt;0,INDEX('[1]Exhibitor entries'!$A$6:$N$2059,MATCH($C153,'[1]Exhibitor entries'!$A$6:$A$2059,0),11),"")</f>
        <v>#REF!</v>
      </c>
      <c r="F153" s="44" t="e">
        <f ca="1">IF($C153&gt;0,INDEX('[1]Exhibitor entries'!$A$6:$N$2059,MATCH($C153,'[1]Exhibitor entries'!$A$6:$A$2059,0),6),"")</f>
        <v>#REF!</v>
      </c>
      <c r="G153" s="44" t="e">
        <f ca="1">IF($C153&gt;0,INDEX('[1]Exhibitor entries'!$A$6:$N$2059,MATCH($C153,'[1]Exhibitor entries'!$A$6:$A$2059,0),8),"")</f>
        <v>#REF!</v>
      </c>
      <c r="H153" s="44" t="e">
        <f ca="1">IF($C153&gt;0,INDEX('[1]Exhibitor entries'!$A$6:$N$2059,MATCH($C153,'[1]Exhibitor entries'!$A$6:$A$2059,0),9),"")</f>
        <v>#REF!</v>
      </c>
      <c r="I153" s="44" t="e">
        <f ca="1">IF($C153&gt;0,INDEX('[1]Exhibitor entries'!$A$6:$N$2059,MATCH($C153,'[1]Exhibitor entries'!$A$6:$A$2059,0),10),"")</f>
        <v>#REF!</v>
      </c>
      <c r="J153" s="49">
        <f>LOOKUP($B153,'[1]COMPOSITE FORM'!$A$4:$A$40,'[1]COMPOSITE FORM'!$M$4:$M$40)</f>
        <v>0</v>
      </c>
      <c r="K153" s="49">
        <f>LOOKUP($B153,'[1]COMPOSITE FORM'!$A$4:$A$40,'[1]COMPOSITE FORM'!$N$4:$N$40)</f>
        <v>0</v>
      </c>
    </row>
    <row r="154" spans="1:11">
      <c r="A154" s="48" t="str">
        <f>VLOOKUP($B154,[1]SECTIONS!$A$6:$B$43,2,FALSE)</f>
        <v>Double Factor Anthracite</v>
      </c>
      <c r="B154" s="12">
        <v>34</v>
      </c>
      <c r="C154" s="45" t="e">
        <f ca="1" t="shared" si="1"/>
        <v>#REF!</v>
      </c>
      <c r="D154" s="9" t="e">
        <f ca="1">IF($C154&gt;0,INDEX('[1]Exhibitor entries'!$A$6:$N$2059,MATCH($C154,'[1]Exhibitor entries'!$A$6:$A$2059,0),2),"")</f>
        <v>#REF!</v>
      </c>
      <c r="E154" s="9" t="e">
        <f ca="1">IF($C154&gt;0,INDEX('[1]Exhibitor entries'!$A$6:$N$2059,MATCH($C154,'[1]Exhibitor entries'!$A$6:$A$2059,0),11),"")</f>
        <v>#REF!</v>
      </c>
      <c r="F154" s="44" t="e">
        <f ca="1">IF($C154&gt;0,INDEX('[1]Exhibitor entries'!$A$6:$N$2059,MATCH($C154,'[1]Exhibitor entries'!$A$6:$A$2059,0),6),"")</f>
        <v>#REF!</v>
      </c>
      <c r="G154" s="44" t="e">
        <f ca="1">IF($C154&gt;0,INDEX('[1]Exhibitor entries'!$A$6:$N$2059,MATCH($C154,'[1]Exhibitor entries'!$A$6:$A$2059,0),8),"")</f>
        <v>#REF!</v>
      </c>
      <c r="H154" s="44" t="e">
        <f ca="1">IF($C154&gt;0,INDEX('[1]Exhibitor entries'!$A$6:$N$2059,MATCH($C154,'[1]Exhibitor entries'!$A$6:$A$2059,0),9),"")</f>
        <v>#REF!</v>
      </c>
      <c r="I154" s="44" t="e">
        <f ca="1">IF($C154&gt;0,INDEX('[1]Exhibitor entries'!$A$6:$N$2059,MATCH($C154,'[1]Exhibitor entries'!$A$6:$A$2059,0),10),"")</f>
        <v>#REF!</v>
      </c>
      <c r="J154" s="49">
        <f>LOOKUP($B154,'[1]COMPOSITE FORM'!$A$4:$A$40,'[1]COMPOSITE FORM'!$M$4:$M$40)</f>
        <v>0</v>
      </c>
      <c r="K154" s="49">
        <f>LOOKUP($B154,'[1]COMPOSITE FORM'!$A$4:$A$40,'[1]COMPOSITE FORM'!$N$4:$N$40)</f>
        <v>0</v>
      </c>
    </row>
    <row r="155" spans="1:11">
      <c r="A155" s="48" t="str">
        <f>VLOOKUP($B155,[1]SECTIONS!$A$6:$B$43,2,FALSE)</f>
        <v>Fallow</v>
      </c>
      <c r="B155" s="12">
        <v>35</v>
      </c>
      <c r="C155" s="45" t="e">
        <f ca="1" t="shared" si="1"/>
        <v>#REF!</v>
      </c>
      <c r="D155" s="9" t="e">
        <f ca="1">IF($C155&gt;0,INDEX('[1]Exhibitor entries'!$A$6:$N$2059,MATCH($C155,'[1]Exhibitor entries'!$A$6:$A$2059,0),2),"")</f>
        <v>#REF!</v>
      </c>
      <c r="E155" s="9" t="e">
        <f ca="1">IF($C155&gt;0,INDEX('[1]Exhibitor entries'!$A$6:$N$2059,MATCH($C155,'[1]Exhibitor entries'!$A$6:$A$2059,0),11),"")</f>
        <v>#REF!</v>
      </c>
      <c r="F155" s="44" t="e">
        <f ca="1">IF($C155&gt;0,INDEX('[1]Exhibitor entries'!$A$6:$N$2059,MATCH($C155,'[1]Exhibitor entries'!$A$6:$A$2059,0),6),"")</f>
        <v>#REF!</v>
      </c>
      <c r="G155" s="44" t="e">
        <f ca="1">IF($C155&gt;0,INDEX('[1]Exhibitor entries'!$A$6:$N$2059,MATCH($C155,'[1]Exhibitor entries'!$A$6:$A$2059,0),8),"")</f>
        <v>#REF!</v>
      </c>
      <c r="H155" s="44" t="e">
        <f ca="1">IF($C155&gt;0,INDEX('[1]Exhibitor entries'!$A$6:$N$2059,MATCH($C155,'[1]Exhibitor entries'!$A$6:$A$2059,0),9),"")</f>
        <v>#REF!</v>
      </c>
      <c r="I155" s="44" t="e">
        <f ca="1">IF($C155&gt;0,INDEX('[1]Exhibitor entries'!$A$6:$N$2059,MATCH($C155,'[1]Exhibitor entries'!$A$6:$A$2059,0),10),"")</f>
        <v>#REF!</v>
      </c>
      <c r="J155" s="49">
        <f>LOOKUP($B155,'[1]COMPOSITE FORM'!$A$4:$A$40,'[1]COMPOSITE FORM'!$M$4:$M$40)</f>
        <v>0</v>
      </c>
      <c r="K155" s="49">
        <f>LOOKUP($B155,'[1]COMPOSITE FORM'!$A$4:$A$40,'[1]COMPOSITE FORM'!$N$4:$N$40)</f>
        <v>0</v>
      </c>
    </row>
    <row r="156" spans="1:11">
      <c r="A156" s="48" t="str">
        <f>VLOOKUP($B156,[1]SECTIONS!$A$6:$B$43,2,FALSE)</f>
        <v>Slate</v>
      </c>
      <c r="B156" s="12">
        <v>36</v>
      </c>
      <c r="C156" s="45" t="e">
        <f ca="1" t="shared" si="1"/>
        <v>#REF!</v>
      </c>
      <c r="D156" s="9" t="e">
        <f ca="1">IF($C156&gt;0,INDEX('[1]Exhibitor entries'!$A$6:$N$2059,MATCH($C156,'[1]Exhibitor entries'!$A$6:$A$2059,0),2),"")</f>
        <v>#REF!</v>
      </c>
      <c r="E156" s="9" t="e">
        <f ca="1">IF($C156&gt;0,INDEX('[1]Exhibitor entries'!$A$6:$N$2059,MATCH($C156,'[1]Exhibitor entries'!$A$6:$A$2059,0),11),"")</f>
        <v>#REF!</v>
      </c>
      <c r="F156" s="44" t="e">
        <f ca="1">IF($C156&gt;0,INDEX('[1]Exhibitor entries'!$A$6:$N$2059,MATCH($C156,'[1]Exhibitor entries'!$A$6:$A$2059,0),6),"")</f>
        <v>#REF!</v>
      </c>
      <c r="G156" s="44" t="e">
        <f ca="1">IF($C156&gt;0,INDEX('[1]Exhibitor entries'!$A$6:$N$2059,MATCH($C156,'[1]Exhibitor entries'!$A$6:$A$2059,0),8),"")</f>
        <v>#REF!</v>
      </c>
      <c r="H156" s="44" t="e">
        <f ca="1">IF($C156&gt;0,INDEX('[1]Exhibitor entries'!$A$6:$N$2059,MATCH($C156,'[1]Exhibitor entries'!$A$6:$A$2059,0),9),"")</f>
        <v>#REF!</v>
      </c>
      <c r="I156" s="44" t="e">
        <f ca="1">IF($C156&gt;0,INDEX('[1]Exhibitor entries'!$A$6:$N$2059,MATCH($C156,'[1]Exhibitor entries'!$A$6:$A$2059,0),10),"")</f>
        <v>#REF!</v>
      </c>
      <c r="J156" s="49">
        <f>LOOKUP($B156,'[1]COMPOSITE FORM'!$A$4:$A$40,'[1]COMPOSITE FORM'!$M$4:$M$40)</f>
        <v>1</v>
      </c>
      <c r="K156" s="49">
        <f>LOOKUP($B156,'[1]COMPOSITE FORM'!$A$4:$A$40,'[1]COMPOSITE FORM'!$N$4:$N$40)</f>
        <v>1</v>
      </c>
    </row>
    <row r="157" ht="24" spans="1:11">
      <c r="A157" s="48" t="str">
        <f>VLOOKUP($B157,[1]SECTIONS!$A$6:$B$43,2,FALSE)</f>
        <v>Dutch Pied, Frosted Pied, Clearflighted Pied</v>
      </c>
      <c r="B157" s="12">
        <v>37</v>
      </c>
      <c r="C157" s="45" t="e">
        <f ca="1" t="shared" si="1"/>
        <v>#REF!</v>
      </c>
      <c r="D157" s="9" t="e">
        <f ca="1">IF($C157&gt;0,INDEX('[1]Exhibitor entries'!$A$6:$N$2059,MATCH($C157,'[1]Exhibitor entries'!$A$6:$A$2059,0),2),"")</f>
        <v>#REF!</v>
      </c>
      <c r="E157" s="9" t="e">
        <f ca="1">IF($C157&gt;0,INDEX('[1]Exhibitor entries'!$A$6:$N$2059,MATCH($C157,'[1]Exhibitor entries'!$A$6:$A$2059,0),11),"")</f>
        <v>#REF!</v>
      </c>
      <c r="F157" s="44" t="e">
        <f ca="1">IF($C157&gt;0,INDEX('[1]Exhibitor entries'!$A$6:$N$2059,MATCH($C157,'[1]Exhibitor entries'!$A$6:$A$2059,0),6),"")</f>
        <v>#REF!</v>
      </c>
      <c r="G157" s="44" t="e">
        <f ca="1">IF($C157&gt;0,INDEX('[1]Exhibitor entries'!$A$6:$N$2059,MATCH($C157,'[1]Exhibitor entries'!$A$6:$A$2059,0),8),"")</f>
        <v>#REF!</v>
      </c>
      <c r="H157" s="44" t="e">
        <f ca="1">IF($C157&gt;0,INDEX('[1]Exhibitor entries'!$A$6:$N$2059,MATCH($C157,'[1]Exhibitor entries'!$A$6:$A$2059,0),9),"")</f>
        <v>#REF!</v>
      </c>
      <c r="I157" s="44" t="e">
        <f ca="1">IF($C157&gt;0,INDEX('[1]Exhibitor entries'!$A$6:$N$2059,MATCH($C157,'[1]Exhibitor entries'!$A$6:$A$2059,0),10),"")</f>
        <v>#REF!</v>
      </c>
      <c r="J157" s="49">
        <f>LOOKUP($B157,'[1]COMPOSITE FORM'!$A$4:$A$40,'[1]COMPOSITE FORM'!$M$4:$M$40)</f>
        <v>0</v>
      </c>
      <c r="K157" s="49">
        <f>LOOKUP($B157,'[1]COMPOSITE FORM'!$A$4:$A$40,'[1]COMPOSITE FORM'!$N$4:$N$40)</f>
        <v>0</v>
      </c>
    </row>
    <row r="158" spans="1:11">
      <c r="A158" s="48" t="str">
        <f>VLOOKUP($B158,[1]SECTIONS!$A$6:$B$43,2,FALSE)</f>
        <v>Dark-Eyed Clear</v>
      </c>
      <c r="B158" s="12">
        <v>38</v>
      </c>
      <c r="C158" s="45" t="e">
        <f ca="1" t="shared" si="1"/>
        <v>#REF!</v>
      </c>
      <c r="D158" s="9" t="e">
        <f ca="1">IF($C158&gt;0,INDEX('[1]Exhibitor entries'!$A$6:$N$2059,MATCH($C158,'[1]Exhibitor entries'!$A$6:$A$2059,0),2),"")</f>
        <v>#REF!</v>
      </c>
      <c r="E158" s="9" t="e">
        <f ca="1">IF($C158&gt;0,INDEX('[1]Exhibitor entries'!$A$6:$N$2059,MATCH($C158,'[1]Exhibitor entries'!$A$6:$A$2059,0),11),"")</f>
        <v>#REF!</v>
      </c>
      <c r="F158" s="44" t="e">
        <f ca="1">IF($C158&gt;0,INDEX('[1]Exhibitor entries'!$A$6:$N$2059,MATCH($C158,'[1]Exhibitor entries'!$A$6:$A$2059,0),6),"")</f>
        <v>#REF!</v>
      </c>
      <c r="G158" s="44" t="e">
        <f ca="1">IF($C158&gt;0,INDEX('[1]Exhibitor entries'!$A$6:$N$2059,MATCH($C158,'[1]Exhibitor entries'!$A$6:$A$2059,0),8),"")</f>
        <v>#REF!</v>
      </c>
      <c r="H158" s="44" t="e">
        <f ca="1">IF($C158&gt;0,INDEX('[1]Exhibitor entries'!$A$6:$N$2059,MATCH($C158,'[1]Exhibitor entries'!$A$6:$A$2059,0),9),"")</f>
        <v>#REF!</v>
      </c>
      <c r="I158" s="44" t="e">
        <f ca="1">IF($C158&gt;0,INDEX('[1]Exhibitor entries'!$A$6:$N$2059,MATCH($C158,'[1]Exhibitor entries'!$A$6:$A$2059,0),10),"")</f>
        <v>#REF!</v>
      </c>
      <c r="J158" s="49">
        <f>LOOKUP($B158,'[1]COMPOSITE FORM'!$A$4:$A$40,'[1]COMPOSITE FORM'!$M$4:$M$40)</f>
        <v>1</v>
      </c>
      <c r="K158" s="49">
        <f>LOOKUP($B158,'[1]COMPOSITE FORM'!$A$4:$A$40,'[1]COMPOSITE FORM'!$N$4:$N$40)</f>
        <v>1</v>
      </c>
    </row>
    <row r="159" spans="1:11">
      <c r="A159" s="48" t="str">
        <f>VLOOKUP($B159,[1]SECTIONS!$A$6:$B$43,2,FALSE)</f>
        <v>Easley Clearbody</v>
      </c>
      <c r="B159" s="12">
        <v>39</v>
      </c>
      <c r="C159" s="45" t="e">
        <f ca="1" t="shared" si="1"/>
        <v>#REF!</v>
      </c>
      <c r="D159" s="9" t="e">
        <f ca="1">IF($C159&gt;0,INDEX('[1]Exhibitor entries'!$A$6:$N$2059,MATCH($C159,'[1]Exhibitor entries'!$A$6:$A$2059,0),2),"")</f>
        <v>#REF!</v>
      </c>
      <c r="E159" s="9" t="e">
        <f ca="1">IF($C159&gt;0,INDEX('[1]Exhibitor entries'!$A$6:$N$2059,MATCH($C159,'[1]Exhibitor entries'!$A$6:$A$2059,0),11),"")</f>
        <v>#REF!</v>
      </c>
      <c r="F159" s="44" t="e">
        <f ca="1">IF($C159&gt;0,INDEX('[1]Exhibitor entries'!$A$6:$N$2059,MATCH($C159,'[1]Exhibitor entries'!$A$6:$A$2059,0),6),"")</f>
        <v>#REF!</v>
      </c>
      <c r="G159" s="44" t="e">
        <f ca="1">IF($C159&gt;0,INDEX('[1]Exhibitor entries'!$A$6:$N$2059,MATCH($C159,'[1]Exhibitor entries'!$A$6:$A$2059,0),8),"")</f>
        <v>#REF!</v>
      </c>
      <c r="H159" s="44" t="e">
        <f ca="1">IF($C159&gt;0,INDEX('[1]Exhibitor entries'!$A$6:$N$2059,MATCH($C159,'[1]Exhibitor entries'!$A$6:$A$2059,0),9),"")</f>
        <v>#REF!</v>
      </c>
      <c r="I159" s="44" t="e">
        <f ca="1">IF($C159&gt;0,INDEX('[1]Exhibitor entries'!$A$6:$N$2059,MATCH($C159,'[1]Exhibitor entries'!$A$6:$A$2059,0),10),"")</f>
        <v>#REF!</v>
      </c>
      <c r="J159" s="49">
        <f>LOOKUP($B159,'[1]COMPOSITE FORM'!$A$4:$A$40,'[1]COMPOSITE FORM'!$M$4:$M$40)</f>
        <v>2</v>
      </c>
      <c r="K159" s="49">
        <f>LOOKUP($B159,'[1]COMPOSITE FORM'!$A$4:$A$40,'[1]COMPOSITE FORM'!$N$4:$N$40)</f>
        <v>1</v>
      </c>
    </row>
    <row r="160" spans="1:11">
      <c r="A160" s="48" t="str">
        <f>VLOOKUP($B160,[1]SECTIONS!$A$6:$B$43,2,FALSE)</f>
        <v>AORV</v>
      </c>
      <c r="B160" s="12">
        <v>40</v>
      </c>
      <c r="C160" s="45" t="e">
        <f ca="1" t="shared" si="1"/>
        <v>#REF!</v>
      </c>
      <c r="D160" s="9" t="e">
        <f ca="1">IF($C160&gt;0,INDEX('[1]Exhibitor entries'!$A$6:$N$2059,MATCH($C160,'[1]Exhibitor entries'!$A$6:$A$2059,0),2),"")</f>
        <v>#REF!</v>
      </c>
      <c r="E160" s="9" t="e">
        <f ca="1">IF($C160&gt;0,INDEX('[1]Exhibitor entries'!$A$6:$N$2059,MATCH($C160,'[1]Exhibitor entries'!$A$6:$A$2059,0),11),"")</f>
        <v>#REF!</v>
      </c>
      <c r="F160" s="44" t="e">
        <f ca="1">IF($C160&gt;0,INDEX('[1]Exhibitor entries'!$A$6:$N$2059,MATCH($C160,'[1]Exhibitor entries'!$A$6:$A$2059,0),6),"")</f>
        <v>#REF!</v>
      </c>
      <c r="G160" s="44" t="e">
        <f ca="1">IF($C160&gt;0,INDEX('[1]Exhibitor entries'!$A$6:$N$2059,MATCH($C160,'[1]Exhibitor entries'!$A$6:$A$2059,0),8),"")</f>
        <v>#REF!</v>
      </c>
      <c r="H160" s="44" t="e">
        <f ca="1">IF($C160&gt;0,INDEX('[1]Exhibitor entries'!$A$6:$N$2059,MATCH($C160,'[1]Exhibitor entries'!$A$6:$A$2059,0),9),"")</f>
        <v>#REF!</v>
      </c>
      <c r="I160" s="44" t="e">
        <f ca="1">IF($C160&gt;0,INDEX('[1]Exhibitor entries'!$A$6:$N$2059,MATCH($C160,'[1]Exhibitor entries'!$A$6:$A$2059,0),10),"")</f>
        <v>#REF!</v>
      </c>
      <c r="J160" s="49">
        <f>LOOKUP($B160,'[1]COMPOSITE FORM'!$A$4:$A$40,'[1]COMPOSITE FORM'!$M$4:$M$40)</f>
        <v>1</v>
      </c>
      <c r="K160" s="49">
        <f>LOOKUP($B160,'[1]COMPOSITE FORM'!$A$4:$A$40,'[1]COMPOSITE FORM'!$N$4:$N$40)</f>
        <v>1</v>
      </c>
    </row>
    <row r="161" spans="1:11">
      <c r="A161" s="12"/>
      <c r="B161" s="47"/>
      <c r="C161" s="47"/>
      <c r="D161" s="9"/>
      <c r="E161" s="9"/>
      <c r="F161" s="44"/>
      <c r="G161" s="44"/>
      <c r="H161" s="44"/>
      <c r="I161" s="44"/>
      <c r="J161" s="49"/>
      <c r="K161" s="49"/>
    </row>
    <row r="162" spans="1:9">
      <c r="A162" s="20"/>
      <c r="B162" s="20"/>
      <c r="C162" s="20"/>
      <c r="D162" s="3"/>
      <c r="E162" s="3"/>
      <c r="F162" s="5"/>
      <c r="G162" s="5"/>
      <c r="H162" s="5"/>
      <c r="I162" s="5"/>
    </row>
    <row r="163" spans="1:9">
      <c r="A163" s="20"/>
      <c r="B163" s="20"/>
      <c r="C163" s="20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 t="s">
        <v>59</v>
      </c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  <row r="1742" spans="1:9">
      <c r="A1742" s="3"/>
      <c r="B1742" s="4"/>
      <c r="C1742" s="4"/>
      <c r="D1742" s="3"/>
      <c r="E1742" s="3"/>
      <c r="F1742" s="5"/>
      <c r="G1742" s="5"/>
      <c r="H1742" s="5"/>
      <c r="I1742" s="5"/>
    </row>
    <row r="1743" spans="1:9">
      <c r="A1743" s="3"/>
      <c r="B1743" s="4"/>
      <c r="C1743" s="4"/>
      <c r="D1743" s="3"/>
      <c r="E1743" s="3"/>
      <c r="F1743" s="5"/>
      <c r="G1743" s="5"/>
      <c r="H1743" s="5"/>
      <c r="I1743" s="5"/>
    </row>
    <row r="1744" spans="1:9">
      <c r="A1744" s="3"/>
      <c r="B1744" s="4"/>
      <c r="C1744" s="4"/>
      <c r="D1744" s="3"/>
      <c r="E1744" s="3"/>
      <c r="F1744" s="5"/>
      <c r="G1744" s="5"/>
      <c r="H1744" s="5"/>
      <c r="I1744" s="5"/>
    </row>
  </sheetData>
  <sheetProtection sheet="1" objects="1" scenarios="1"/>
  <mergeCells count="16">
    <mergeCell ref="D2:E2"/>
    <mergeCell ref="D3:E3"/>
    <mergeCell ref="B5:D5"/>
    <mergeCell ref="B7:D7"/>
    <mergeCell ref="F7:I7"/>
    <mergeCell ref="B8:D8"/>
    <mergeCell ref="B9:D9"/>
    <mergeCell ref="F10:I10"/>
    <mergeCell ref="F12:I12"/>
    <mergeCell ref="F14:I14"/>
    <mergeCell ref="F16:I16"/>
    <mergeCell ref="F18:I18"/>
    <mergeCell ref="D53:E53"/>
    <mergeCell ref="D54:E54"/>
    <mergeCell ref="D118:E118"/>
    <mergeCell ref="D119:E119"/>
  </mergeCell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7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619125</xdr:colOff>
                <xdr:row>3</xdr:row>
                <xdr:rowOff>9525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2018-02-11T02:36:44Z</dcterms:created>
  <dcterms:modified xsi:type="dcterms:W3CDTF">2018-02-11T02:37:30Z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