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<sst xmlns="http://schemas.openxmlformats.org/spreadsheetml/2006/main" count="531" uniqueCount="187">
  <si>
    <t>Budgerigar Association of America</t>
  </si>
  <si>
    <t>Page</t>
  </si>
  <si>
    <t># 1</t>
  </si>
  <si>
    <t>Official Show Report</t>
  </si>
  <si>
    <t xml:space="preserve">   Affiliate:     </t>
  </si>
  <si>
    <t>NOBS</t>
  </si>
  <si>
    <t xml:space="preserve">   Judge:  </t>
  </si>
  <si>
    <t>JOHN LABORDA</t>
  </si>
  <si>
    <t xml:space="preserve">Show Date:  </t>
  </si>
  <si>
    <t xml:space="preserve">   Judge:  Trainee</t>
  </si>
  <si>
    <t xml:space="preserve">Person Prepared Report:   </t>
  </si>
  <si>
    <t>Number of Birds</t>
  </si>
  <si>
    <r>
      <rPr>
        <b/>
        <sz val="10"/>
        <rFont val="Arial"/>
        <charset val="134"/>
      </rPr>
      <t xml:space="preserve"> </t>
    </r>
    <r>
      <rPr>
        <b/>
        <u/>
        <sz val="10"/>
        <rFont val="Arial"/>
        <charset val="134"/>
      </rPr>
      <t>Number of Exhibitors</t>
    </r>
  </si>
  <si>
    <t>Rare</t>
  </si>
  <si>
    <t>Normal</t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</si>
  <si>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</si>
  <si>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</si>
  <si>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</si>
  <si>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</si>
  <si>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</si>
  <si>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</si>
  <si>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TOTAL IN DIVISION</t>
  </si>
  <si>
    <t>E-mail:</t>
  </si>
  <si>
    <t xml:space="preserve">  TOTAL IN SHOW SHOW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</si>
  <si>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</si>
  <si>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</si>
  <si>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</si>
  <si>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</si>
  <si>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</si>
  <si>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</si>
  <si>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</si>
  <si>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</si>
  <si>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ROBERT MARSHALL</t>
  </si>
  <si>
    <t>SPANGLE GREY</t>
  </si>
  <si>
    <t>C</t>
  </si>
  <si>
    <t>5M</t>
  </si>
  <si>
    <t>Best Opposite Sex</t>
  </si>
  <si>
    <t>MARK GRAY</t>
  </si>
  <si>
    <t>GREY GREEN</t>
  </si>
  <si>
    <t>H</t>
  </si>
  <si>
    <t>44G</t>
  </si>
  <si>
    <t>Best Young</t>
  </si>
  <si>
    <t>YELLOWFACE SKY</t>
  </si>
  <si>
    <t>Best Young Opp.Sex</t>
  </si>
  <si>
    <t>Second Best In Show</t>
  </si>
  <si>
    <t>MIKE &amp; WILMA DAHL</t>
  </si>
  <si>
    <t>104D</t>
  </si>
  <si>
    <t>Third Best In Show</t>
  </si>
  <si>
    <t>YELLOWFACE GREY</t>
  </si>
  <si>
    <t>Fourth Best In Show</t>
  </si>
  <si>
    <t>LUTINO</t>
  </si>
  <si>
    <t>Fifth Best In Show</t>
  </si>
  <si>
    <t>DAVID HYATT</t>
  </si>
  <si>
    <t>WHITE</t>
  </si>
  <si>
    <t>70H</t>
  </si>
  <si>
    <t>Sixth Best In Show</t>
  </si>
  <si>
    <t>DOMINANT PIED GREY</t>
  </si>
  <si>
    <t>Seventh Best In Show</t>
  </si>
  <si>
    <t>CLEARFLIGHT</t>
  </si>
  <si>
    <t>105D</t>
  </si>
  <si>
    <t>Eighth Best In Show</t>
  </si>
  <si>
    <t>GREG LOVELL</t>
  </si>
  <si>
    <t>GREY</t>
  </si>
  <si>
    <t>65L</t>
  </si>
  <si>
    <t>Ninth Best In Show</t>
  </si>
  <si>
    <t>VIC LASSALLE</t>
  </si>
  <si>
    <t>COBALT</t>
  </si>
  <si>
    <t>VJL</t>
  </si>
  <si>
    <t>Tenth Best In Show</t>
  </si>
  <si>
    <t>BOB JENSEN</t>
  </si>
  <si>
    <t>RECESSIVE PIED</t>
  </si>
  <si>
    <t>RAJ</t>
  </si>
  <si>
    <t>BEST RARE</t>
  </si>
  <si>
    <t>RED EYED LACEWING</t>
  </si>
  <si>
    <t>CLEARLIGHT</t>
  </si>
  <si>
    <t>YELLOW</t>
  </si>
  <si>
    <t>LARRY ALLEN</t>
  </si>
  <si>
    <t>TEXAS CLEARBODY</t>
  </si>
  <si>
    <t>84L</t>
  </si>
  <si>
    <t>DARK EYED CLEAR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</si>
  <si>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</si>
  <si>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</si>
  <si>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</si>
  <si>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</si>
  <si>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</si>
  <si>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</si>
  <si>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</si>
  <si>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</si>
  <si>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</si>
  <si>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</si>
  <si>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</si>
  <si>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</si>
  <si>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</si>
  <si>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LEN BOURGEOIS</t>
  </si>
  <si>
    <t>LJB</t>
  </si>
  <si>
    <t>ALBINO</t>
  </si>
  <si>
    <t>JIMMY STRONG</t>
  </si>
  <si>
    <t>J55</t>
  </si>
  <si>
    <t>SKY</t>
  </si>
  <si>
    <t>DOMINANT PIED</t>
  </si>
  <si>
    <t>JULIA HOWARD</t>
  </si>
  <si>
    <t>19H</t>
  </si>
  <si>
    <t>CINNAMON GREY GREEN</t>
  </si>
  <si>
    <t>BEST NOVICE</t>
  </si>
  <si>
    <t>TRACY CARTER</t>
  </si>
  <si>
    <t>TLC</t>
  </si>
  <si>
    <t>MIKE CANNIZZARO</t>
  </si>
  <si>
    <t>CINNAMON GREY</t>
  </si>
  <si>
    <t>DRM</t>
  </si>
  <si>
    <t>STEPHANIE PIERCE</t>
  </si>
  <si>
    <t>SP8</t>
  </si>
  <si>
    <t>Best Young Opp. Sex</t>
  </si>
  <si>
    <t>VIOLET</t>
  </si>
  <si>
    <t>OPALINE CINNAMON GREEN</t>
  </si>
  <si>
    <t>OPALINE SKY</t>
  </si>
  <si>
    <t>BEST JUNIOR</t>
  </si>
  <si>
    <t>TJ STRONG</t>
  </si>
  <si>
    <t>DARK GREEN</t>
  </si>
  <si>
    <t>TJS</t>
  </si>
  <si>
    <t>BAYLIN MCWILLIAMS</t>
  </si>
  <si>
    <t>ABS</t>
  </si>
  <si>
    <t>DOUBLE FACTOR SPANGLE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</si>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</sst>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1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1" xfId="0" applyFont="1" applyBorder="1"/>
    <xf numFmtId="0" fontId="6" fillId="0" borderId="5" xfId="0" applyFont="1" applyBorder="1"/>
    <xf numFmtId="0" fontId="1" fillId="0" borderId="3" xfId="0" applyFont="1" applyBorder="1"/>
    <xf numFmtId="0" fontId="8" fillId="0" borderId="1" xfId="7" applyBorder="1" applyAlignment="1" applyProtection="1"/>
    <xf numFmtId="0" fontId="6" fillId="0" borderId="3" xfId="0" applyFont="1" applyBorder="1" applyAlignment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EC%2020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</row>
        <row r="210">
          <cell r="B210">
            <v>302</v>
          </cell>
        </row>
        <row r="211">
          <cell r="B211">
            <v>303</v>
          </cell>
        </row>
        <row r="212">
          <cell r="B212">
            <v>304</v>
          </cell>
        </row>
        <row r="213">
          <cell r="B213">
            <v>305</v>
          </cell>
        </row>
        <row r="214">
          <cell r="B214">
            <v>306</v>
          </cell>
        </row>
        <row r="215">
          <cell r="B215">
            <v>307</v>
          </cell>
        </row>
        <row r="216">
          <cell r="B216">
            <v>308</v>
          </cell>
        </row>
        <row r="217">
          <cell r="B217">
            <v>309</v>
          </cell>
        </row>
        <row r="218">
          <cell r="B218">
            <v>310</v>
          </cell>
        </row>
        <row r="219">
          <cell r="B219">
            <v>311</v>
          </cell>
        </row>
        <row r="220">
          <cell r="B220">
            <v>312</v>
          </cell>
        </row>
        <row r="221">
          <cell r="B221">
            <v>313</v>
          </cell>
        </row>
        <row r="222">
          <cell r="B222">
            <v>314</v>
          </cell>
        </row>
        <row r="223">
          <cell r="B223">
            <v>315</v>
          </cell>
        </row>
        <row r="224">
          <cell r="B224">
            <v>316</v>
          </cell>
        </row>
        <row r="225">
          <cell r="B225">
            <v>317</v>
          </cell>
        </row>
        <row r="226">
          <cell r="B226">
            <v>318</v>
          </cell>
        </row>
        <row r="227">
          <cell r="B227">
            <v>319</v>
          </cell>
        </row>
        <row r="228">
          <cell r="B228">
            <v>320</v>
          </cell>
        </row>
        <row r="229">
          <cell r="B229">
            <v>321</v>
          </cell>
        </row>
        <row r="230">
          <cell r="B230">
            <v>322</v>
          </cell>
        </row>
        <row r="231">
          <cell r="B231">
            <v>323</v>
          </cell>
        </row>
        <row r="232">
          <cell r="B232">
            <v>324</v>
          </cell>
        </row>
        <row r="233">
          <cell r="B233">
            <v>325</v>
          </cell>
        </row>
        <row r="234">
          <cell r="B234">
            <v>326</v>
          </cell>
        </row>
        <row r="235">
          <cell r="B235">
            <v>327</v>
          </cell>
        </row>
        <row r="236">
          <cell r="B236">
            <v>328</v>
          </cell>
        </row>
        <row r="237">
          <cell r="B237">
            <v>329</v>
          </cell>
        </row>
        <row r="238">
          <cell r="B238">
            <v>330</v>
          </cell>
        </row>
        <row r="239">
          <cell r="B239">
            <v>331</v>
          </cell>
        </row>
        <row r="240">
          <cell r="B240">
            <v>332</v>
          </cell>
        </row>
        <row r="241">
          <cell r="B241">
            <v>333</v>
          </cell>
        </row>
        <row r="242">
          <cell r="B242">
            <v>334</v>
          </cell>
        </row>
        <row r="243">
          <cell r="B243">
            <v>335</v>
          </cell>
        </row>
        <row r="244">
          <cell r="B244">
            <v>336</v>
          </cell>
        </row>
        <row r="245">
          <cell r="B245">
            <v>337</v>
          </cell>
        </row>
        <row r="246">
          <cell r="B246">
            <v>338</v>
          </cell>
        </row>
        <row r="247">
          <cell r="B247">
            <v>339</v>
          </cell>
        </row>
        <row r="248">
          <cell r="B248">
            <v>340</v>
          </cell>
        </row>
        <row r="249">
          <cell r="B249">
            <v>341</v>
          </cell>
        </row>
        <row r="250">
          <cell r="B250">
            <v>342</v>
          </cell>
        </row>
        <row r="251">
          <cell r="B251">
            <v>343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</row>
        <row r="332">
          <cell r="B332">
            <v>502</v>
          </cell>
        </row>
        <row r="333">
          <cell r="B333">
            <v>503</v>
          </cell>
        </row>
        <row r="334">
          <cell r="B334">
            <v>504</v>
          </cell>
        </row>
        <row r="335">
          <cell r="B335">
            <v>505</v>
          </cell>
        </row>
        <row r="336">
          <cell r="B336">
            <v>506</v>
          </cell>
        </row>
        <row r="337">
          <cell r="B337">
            <v>507</v>
          </cell>
        </row>
        <row r="338">
          <cell r="B338">
            <v>508</v>
          </cell>
        </row>
        <row r="339">
          <cell r="B339">
            <v>509</v>
          </cell>
        </row>
        <row r="340">
          <cell r="B340">
            <v>510</v>
          </cell>
        </row>
        <row r="341">
          <cell r="B341">
            <v>511</v>
          </cell>
        </row>
        <row r="342">
          <cell r="B342">
            <v>512</v>
          </cell>
        </row>
        <row r="343">
          <cell r="B343">
            <v>513</v>
          </cell>
        </row>
        <row r="344">
          <cell r="B344">
            <v>514</v>
          </cell>
        </row>
        <row r="345">
          <cell r="B345">
            <v>515</v>
          </cell>
        </row>
        <row r="346">
          <cell r="B346">
            <v>516</v>
          </cell>
        </row>
        <row r="347">
          <cell r="B347">
            <v>517</v>
          </cell>
        </row>
        <row r="348">
          <cell r="B348">
            <v>518</v>
          </cell>
        </row>
        <row r="349">
          <cell r="B349">
            <v>519</v>
          </cell>
        </row>
        <row r="350">
          <cell r="B350">
            <v>520</v>
          </cell>
        </row>
        <row r="351">
          <cell r="B351">
            <v>521</v>
          </cell>
        </row>
        <row r="352">
          <cell r="B352">
            <v>522</v>
          </cell>
        </row>
        <row r="353">
          <cell r="B353">
            <v>523</v>
          </cell>
        </row>
        <row r="354">
          <cell r="B354">
            <v>524</v>
          </cell>
        </row>
        <row r="355">
          <cell r="B355">
            <v>525</v>
          </cell>
        </row>
        <row r="356">
          <cell r="B356">
            <v>526</v>
          </cell>
        </row>
        <row r="357">
          <cell r="B357">
            <v>527</v>
          </cell>
        </row>
        <row r="358">
          <cell r="B358">
            <v>528</v>
          </cell>
        </row>
        <row r="359">
          <cell r="B359">
            <v>529</v>
          </cell>
        </row>
        <row r="360">
          <cell r="B360">
            <v>530</v>
          </cell>
        </row>
        <row r="361">
          <cell r="B361">
            <v>531</v>
          </cell>
        </row>
        <row r="362">
          <cell r="B362">
            <v>532</v>
          </cell>
        </row>
        <row r="363">
          <cell r="B363">
            <v>533</v>
          </cell>
        </row>
        <row r="364">
          <cell r="B364">
            <v>534</v>
          </cell>
        </row>
        <row r="365">
          <cell r="B365">
            <v>535</v>
          </cell>
        </row>
        <row r="366">
          <cell r="B366">
            <v>536</v>
          </cell>
        </row>
        <row r="367">
          <cell r="B367">
            <v>537</v>
          </cell>
        </row>
        <row r="368">
          <cell r="B368">
            <v>538</v>
          </cell>
        </row>
        <row r="369">
          <cell r="B369">
            <v>539</v>
          </cell>
        </row>
        <row r="370">
          <cell r="B370">
            <v>540</v>
          </cell>
        </row>
        <row r="371">
          <cell r="B371">
            <v>541</v>
          </cell>
        </row>
        <row r="372">
          <cell r="B372">
            <v>542</v>
          </cell>
        </row>
        <row r="373">
          <cell r="B373">
            <v>543</v>
          </cell>
        </row>
        <row r="374">
          <cell r="B374">
            <v>544</v>
          </cell>
        </row>
        <row r="375">
          <cell r="B375">
            <v>545</v>
          </cell>
        </row>
        <row r="376">
          <cell r="B376">
            <v>546</v>
          </cell>
        </row>
        <row r="377">
          <cell r="B377">
            <v>547</v>
          </cell>
        </row>
        <row r="378">
          <cell r="B378">
            <v>548</v>
          </cell>
        </row>
        <row r="379">
          <cell r="B379">
            <v>549</v>
          </cell>
        </row>
        <row r="380">
          <cell r="B380">
            <v>550</v>
          </cell>
        </row>
        <row r="381">
          <cell r="B381">
            <v>551</v>
          </cell>
        </row>
        <row r="382">
          <cell r="B382">
            <v>552</v>
          </cell>
        </row>
        <row r="383">
          <cell r="B383">
            <v>553</v>
          </cell>
        </row>
        <row r="384">
          <cell r="B384">
            <v>554</v>
          </cell>
        </row>
        <row r="385">
          <cell r="B385">
            <v>555</v>
          </cell>
        </row>
        <row r="386">
          <cell r="B386">
            <v>556</v>
          </cell>
        </row>
        <row r="387">
          <cell r="B387">
            <v>557</v>
          </cell>
        </row>
        <row r="388">
          <cell r="B388">
            <v>558</v>
          </cell>
        </row>
        <row r="389">
          <cell r="B389">
            <v>559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</row>
        <row r="485">
          <cell r="B485">
            <v>1002</v>
          </cell>
          <cell r="C485" t="str">
            <v> </v>
          </cell>
          <cell r="D485" t="str">
            <v> </v>
          </cell>
          <cell r="E485" t="str">
            <v> </v>
          </cell>
          <cell r="F485" t="str">
            <v> </v>
          </cell>
          <cell r="G485" t="str">
            <v> </v>
          </cell>
          <cell r="H485" t="str">
            <v> </v>
          </cell>
        </row>
        <row r="486">
          <cell r="B486">
            <v>1003</v>
          </cell>
        </row>
        <row r="487">
          <cell r="B487">
            <v>1004</v>
          </cell>
        </row>
        <row r="488">
          <cell r="B488">
            <v>1005</v>
          </cell>
        </row>
        <row r="489">
          <cell r="B489">
            <v>1006</v>
          </cell>
        </row>
        <row r="490">
          <cell r="B490">
            <v>1007</v>
          </cell>
        </row>
        <row r="491">
          <cell r="B491">
            <v>1008</v>
          </cell>
        </row>
        <row r="492">
          <cell r="B492">
            <v>1009</v>
          </cell>
        </row>
        <row r="493">
          <cell r="B493">
            <v>1010</v>
          </cell>
        </row>
        <row r="494">
          <cell r="B494">
            <v>1011</v>
          </cell>
        </row>
        <row r="495">
          <cell r="B495">
            <v>1012</v>
          </cell>
        </row>
        <row r="496">
          <cell r="B496">
            <v>1013</v>
          </cell>
        </row>
        <row r="497">
          <cell r="B497">
            <v>1014</v>
          </cell>
        </row>
        <row r="498">
          <cell r="B498">
            <v>1015</v>
          </cell>
        </row>
        <row r="499">
          <cell r="B499">
            <v>1016</v>
          </cell>
        </row>
        <row r="500">
          <cell r="B500">
            <v>1017</v>
          </cell>
        </row>
        <row r="501">
          <cell r="B501">
            <v>1018</v>
          </cell>
        </row>
        <row r="502">
          <cell r="B502">
            <v>1019</v>
          </cell>
        </row>
        <row r="503">
          <cell r="B503">
            <v>1020</v>
          </cell>
        </row>
        <row r="504">
          <cell r="B504">
            <v>1021</v>
          </cell>
        </row>
        <row r="505">
          <cell r="B505">
            <v>1022</v>
          </cell>
        </row>
        <row r="506">
          <cell r="B506">
            <v>1023</v>
          </cell>
        </row>
        <row r="507">
          <cell r="B507">
            <v>1024</v>
          </cell>
        </row>
        <row r="508">
          <cell r="B508">
            <v>1025</v>
          </cell>
        </row>
        <row r="509">
          <cell r="B509">
            <v>1026</v>
          </cell>
        </row>
        <row r="510">
          <cell r="B510">
            <v>1027</v>
          </cell>
        </row>
        <row r="511">
          <cell r="B511">
            <v>1028</v>
          </cell>
        </row>
        <row r="512">
          <cell r="B512">
            <v>1029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</row>
        <row r="586">
          <cell r="E586" t="str">
            <v>C</v>
          </cell>
        </row>
        <row r="587">
          <cell r="B587">
            <v>1201</v>
          </cell>
        </row>
        <row r="587">
          <cell r="E587" t="str">
            <v>H</v>
          </cell>
        </row>
        <row r="588">
          <cell r="B588">
            <v>1202</v>
          </cell>
        </row>
        <row r="588">
          <cell r="E588" t="str">
            <v>C</v>
          </cell>
        </row>
        <row r="589">
          <cell r="B589">
            <v>1203</v>
          </cell>
        </row>
        <row r="589">
          <cell r="E589" t="str">
            <v>H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4">
          <cell r="M4">
            <v>0</v>
          </cell>
          <cell r="N4">
            <v>0</v>
          </cell>
        </row>
        <row r="5">
          <cell r="M5">
            <v>0</v>
          </cell>
          <cell r="N5">
            <v>0</v>
          </cell>
        </row>
        <row r="6">
          <cell r="M6">
            <v>0</v>
          </cell>
          <cell r="N6">
            <v>0</v>
          </cell>
        </row>
        <row r="7">
          <cell r="M7">
            <v>0</v>
          </cell>
          <cell r="N7">
            <v>0</v>
          </cell>
        </row>
        <row r="8">
          <cell r="M8">
            <v>0</v>
          </cell>
          <cell r="N8">
            <v>0</v>
          </cell>
        </row>
        <row r="9">
          <cell r="M9">
            <v>0</v>
          </cell>
          <cell r="N9">
            <v>0</v>
          </cell>
        </row>
        <row r="10">
          <cell r="M10">
            <v>0</v>
          </cell>
          <cell r="N10">
            <v>0</v>
          </cell>
        </row>
        <row r="11">
          <cell r="M11">
            <v>0</v>
          </cell>
          <cell r="N11">
            <v>0</v>
          </cell>
        </row>
        <row r="12">
          <cell r="M12">
            <v>0</v>
          </cell>
          <cell r="N12">
            <v>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  <row r="21">
          <cell r="M21">
            <v>0</v>
          </cell>
          <cell r="N21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5">
          <cell r="M25">
            <v>0</v>
          </cell>
          <cell r="N25">
            <v>0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  <row r="41">
          <cell r="M41">
            <v>0</v>
          </cell>
          <cell r="N4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G104" sqref="G104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44541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7"/>
      <c r="H10" s="17"/>
      <c r="I10" s="14"/>
    </row>
    <row r="11" spans="1:9">
      <c r="A11" s="18"/>
      <c r="B11" s="19" t="s">
        <v>11</v>
      </c>
      <c r="C11" s="4"/>
      <c r="D11" s="4" t="s">
        <v>12</v>
      </c>
      <c r="E11" s="11"/>
      <c r="F11" s="20"/>
      <c r="G11" s="5"/>
      <c r="H11" s="5"/>
      <c r="I11" s="5"/>
    </row>
    <row r="12" spans="1:9">
      <c r="A12" s="18"/>
      <c r="B12" s="21" t="s">
        <v>13</v>
      </c>
      <c r="C12" s="18" t="s">
        <v>14</v>
      </c>
      <c r="D12" s="22"/>
      <c r="E12" s="13" t="s">
        <v>15</v>
      </c>
      <c r="F12" s="23"/>
      <c r="G12" s="14"/>
      <c r="H12" s="14"/>
      <c r="I12" s="14"/>
    </row>
    <row r="13" ht="15.75" customHeight="1" spans="1:9">
      <c r="A13" s="24" t="s">
        <v>16</v>
      </c>
      <c r="B13" s="25">
        <v>51</v>
      </c>
      <c r="C13" s="25">
        <v>78</v>
      </c>
      <c r="D13" s="25">
        <v>11</v>
      </c>
      <c r="E13" s="11"/>
      <c r="F13" s="26"/>
      <c r="G13" s="5"/>
      <c r="H13" s="5"/>
      <c r="I13" s="5"/>
    </row>
    <row r="14" ht="15.75" customHeight="1" spans="1:9">
      <c r="A14" s="27" t="s">
        <v>17</v>
      </c>
      <c r="B14" s="25">
        <v>1</v>
      </c>
      <c r="C14" s="25">
        <v>42</v>
      </c>
      <c r="D14" s="25">
        <v>4</v>
      </c>
      <c r="E14" s="9"/>
      <c r="F14" s="28"/>
      <c r="G14" s="14"/>
      <c r="H14" s="14"/>
      <c r="I14" s="14"/>
    </row>
    <row r="15" ht="15.75" customHeight="1" spans="1:9">
      <c r="A15" s="29" t="s">
        <v>18</v>
      </c>
      <c r="B15" s="25">
        <v>5</v>
      </c>
      <c r="C15" s="25">
        <v>9</v>
      </c>
      <c r="D15" s="25">
        <v>3</v>
      </c>
      <c r="E15" s="9"/>
      <c r="F15" s="20"/>
      <c r="G15" s="5"/>
      <c r="H15" s="5"/>
      <c r="I15" s="5"/>
    </row>
    <row r="16" ht="15.75" customHeight="1" spans="1:9">
      <c r="A16" s="30" t="s">
        <v>19</v>
      </c>
      <c r="B16" s="25">
        <v>0</v>
      </c>
      <c r="C16" s="25">
        <v>6</v>
      </c>
      <c r="D16" s="25">
        <v>2</v>
      </c>
      <c r="E16" s="13" t="s">
        <v>20</v>
      </c>
      <c r="F16" s="16"/>
      <c r="G16" s="14"/>
      <c r="H16" s="14"/>
      <c r="I16" s="14"/>
    </row>
    <row r="17" ht="17.25" customHeight="1" spans="1:9">
      <c r="A17" s="31" t="s">
        <v>21</v>
      </c>
      <c r="B17" s="25">
        <f>SUM(B13:B16)</f>
        <v>57</v>
      </c>
      <c r="C17" s="25">
        <f>SUM(C13:C16)</f>
        <v>135</v>
      </c>
      <c r="D17" s="25">
        <f>SUM(D13:D16)</f>
        <v>20</v>
      </c>
      <c r="E17" s="3"/>
      <c r="F17" s="20"/>
      <c r="G17" s="5"/>
      <c r="H17" s="5"/>
      <c r="I17" s="5"/>
    </row>
    <row r="18" spans="3:9">
      <c r="C18" s="25"/>
      <c r="D18" s="25"/>
      <c r="E18" s="13" t="s">
        <v>22</v>
      </c>
      <c r="F18" s="32"/>
      <c r="G18" s="14"/>
      <c r="H18" s="14"/>
      <c r="I18" s="14"/>
    </row>
    <row r="19" spans="1:9">
      <c r="A19" s="31" t="s">
        <v>23</v>
      </c>
      <c r="B19" s="25">
        <v>192</v>
      </c>
      <c r="C19" s="33"/>
      <c r="D19" s="25">
        <v>20</v>
      </c>
      <c r="E19" s="3"/>
      <c r="F19" s="5"/>
      <c r="G19" s="5"/>
      <c r="H19" s="5"/>
      <c r="I19" s="5"/>
    </row>
    <row r="20" spans="1:9">
      <c r="A20" s="4" t="s">
        <v>24</v>
      </c>
      <c r="C20" s="7" t="s">
        <v>24</v>
      </c>
      <c r="D20" s="7" t="s">
        <v>24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4" t="s">
        <v>25</v>
      </c>
      <c r="C22" s="35"/>
      <c r="D22" s="9" t="s">
        <v>26</v>
      </c>
      <c r="E22" s="9" t="s">
        <v>27</v>
      </c>
      <c r="F22" s="8" t="s">
        <v>28</v>
      </c>
      <c r="G22" s="8" t="s">
        <v>29</v>
      </c>
      <c r="H22" s="8"/>
      <c r="I22" s="8" t="s">
        <v>30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10">
      <c r="A24" s="9" t="s">
        <v>31</v>
      </c>
      <c r="B24" s="9">
        <v>561</v>
      </c>
      <c r="C24" s="9"/>
      <c r="D24" s="9" t="s">
        <v>32</v>
      </c>
      <c r="E24" s="9" t="s">
        <v>33</v>
      </c>
      <c r="F24" s="8" t="s">
        <v>34</v>
      </c>
      <c r="G24" s="8" t="s">
        <v>35</v>
      </c>
      <c r="H24" s="8">
        <v>62</v>
      </c>
      <c r="I24" s="8">
        <v>21</v>
      </c>
      <c r="J24" s="8"/>
    </row>
    <row r="25" spans="1:9">
      <c r="A25" s="11" t="s">
        <v>36</v>
      </c>
      <c r="B25" s="9">
        <v>555</v>
      </c>
      <c r="C25" s="9"/>
      <c r="D25" s="9" t="s">
        <v>37</v>
      </c>
      <c r="E25" s="9" t="s">
        <v>38</v>
      </c>
      <c r="F25" s="8" t="s">
        <v>39</v>
      </c>
      <c r="G25" s="8" t="s">
        <v>40</v>
      </c>
      <c r="H25" s="8">
        <v>114</v>
      </c>
      <c r="I25" s="8">
        <v>21</v>
      </c>
    </row>
    <row r="26" spans="1:9">
      <c r="A26" s="11" t="s">
        <v>41</v>
      </c>
      <c r="B26" s="9">
        <v>561</v>
      </c>
      <c r="C26" s="9"/>
      <c r="D26" s="9" t="s">
        <v>32</v>
      </c>
      <c r="E26" s="9" t="s">
        <v>42</v>
      </c>
      <c r="F26" s="8" t="s">
        <v>34</v>
      </c>
      <c r="G26" s="8" t="s">
        <v>35</v>
      </c>
      <c r="H26" s="8">
        <v>62</v>
      </c>
      <c r="I26" s="8">
        <v>21</v>
      </c>
    </row>
    <row r="27" spans="1:9">
      <c r="A27" s="11" t="s">
        <v>43</v>
      </c>
      <c r="B27" s="9">
        <v>555</v>
      </c>
      <c r="C27" s="9"/>
      <c r="D27" s="9" t="s">
        <v>37</v>
      </c>
      <c r="E27" s="9" t="s">
        <v>33</v>
      </c>
      <c r="F27" s="8" t="s">
        <v>39</v>
      </c>
      <c r="G27" s="8" t="s">
        <v>40</v>
      </c>
      <c r="H27" s="8">
        <v>114</v>
      </c>
      <c r="I27" s="8">
        <v>21</v>
      </c>
    </row>
    <row r="28" spans="1:9">
      <c r="A28" s="11" t="s">
        <v>44</v>
      </c>
      <c r="B28" s="9">
        <v>524</v>
      </c>
      <c r="C28" s="9"/>
      <c r="D28" s="9" t="s">
        <v>45</v>
      </c>
      <c r="E28" s="9" t="s">
        <v>42</v>
      </c>
      <c r="F28" s="8" t="s">
        <v>34</v>
      </c>
      <c r="G28" s="8" t="s">
        <v>46</v>
      </c>
      <c r="H28" s="8">
        <v>93</v>
      </c>
      <c r="I28" s="8">
        <v>20</v>
      </c>
    </row>
    <row r="29" spans="1:9">
      <c r="A29" s="11" t="s">
        <v>47</v>
      </c>
      <c r="B29" s="9">
        <v>562</v>
      </c>
      <c r="C29" s="9"/>
      <c r="D29" s="9" t="s">
        <v>32</v>
      </c>
      <c r="E29" s="9" t="s">
        <v>48</v>
      </c>
      <c r="F29" s="8" t="s">
        <v>34</v>
      </c>
      <c r="G29" s="8" t="s">
        <v>35</v>
      </c>
      <c r="H29" s="8">
        <v>83</v>
      </c>
      <c r="I29" s="8">
        <v>21</v>
      </c>
    </row>
    <row r="30" spans="1:9">
      <c r="A30" s="11" t="s">
        <v>49</v>
      </c>
      <c r="B30" s="9">
        <v>560</v>
      </c>
      <c r="C30" s="9"/>
      <c r="D30" s="9" t="s">
        <v>32</v>
      </c>
      <c r="E30" s="9" t="s">
        <v>50</v>
      </c>
      <c r="F30" s="8" t="s">
        <v>34</v>
      </c>
      <c r="G30" s="8" t="s">
        <v>35</v>
      </c>
      <c r="H30" s="8">
        <v>147</v>
      </c>
      <c r="I30" s="8">
        <v>20</v>
      </c>
    </row>
    <row r="31" spans="1:9">
      <c r="A31" s="11" t="s">
        <v>51</v>
      </c>
      <c r="B31" s="9">
        <v>105</v>
      </c>
      <c r="C31" s="9"/>
      <c r="D31" s="9" t="s">
        <v>52</v>
      </c>
      <c r="E31" s="9" t="s">
        <v>53</v>
      </c>
      <c r="F31" s="8" t="s">
        <v>34</v>
      </c>
      <c r="G31" s="8" t="s">
        <v>54</v>
      </c>
      <c r="H31" s="8">
        <v>18</v>
      </c>
      <c r="I31" s="8">
        <v>17</v>
      </c>
    </row>
    <row r="32" spans="1:9">
      <c r="A32" s="11" t="s">
        <v>55</v>
      </c>
      <c r="B32" s="9">
        <v>529</v>
      </c>
      <c r="C32" s="9"/>
      <c r="D32" s="9" t="s">
        <v>45</v>
      </c>
      <c r="E32" s="9" t="s">
        <v>56</v>
      </c>
      <c r="F32" s="8" t="s">
        <v>34</v>
      </c>
      <c r="G32" s="8" t="s">
        <v>46</v>
      </c>
      <c r="H32" s="8">
        <v>87</v>
      </c>
      <c r="I32" s="8">
        <v>20</v>
      </c>
    </row>
    <row r="33" spans="1:9">
      <c r="A33" s="11" t="s">
        <v>57</v>
      </c>
      <c r="B33" s="9">
        <v>131</v>
      </c>
      <c r="C33" s="9"/>
      <c r="D33" s="9" t="s">
        <v>45</v>
      </c>
      <c r="E33" s="9" t="s">
        <v>58</v>
      </c>
      <c r="F33" s="8" t="s">
        <v>34</v>
      </c>
      <c r="G33" s="8" t="s">
        <v>59</v>
      </c>
      <c r="H33" s="8">
        <v>41</v>
      </c>
      <c r="I33" s="8">
        <v>20</v>
      </c>
    </row>
    <row r="34" spans="1:9">
      <c r="A34" s="11" t="s">
        <v>60</v>
      </c>
      <c r="B34" s="9">
        <v>537</v>
      </c>
      <c r="C34" s="9"/>
      <c r="D34" s="9" t="s">
        <v>61</v>
      </c>
      <c r="E34" s="9" t="s">
        <v>62</v>
      </c>
      <c r="F34" s="8" t="s">
        <v>34</v>
      </c>
      <c r="G34" s="8" t="s">
        <v>63</v>
      </c>
      <c r="H34" s="8">
        <v>73</v>
      </c>
      <c r="I34" s="8">
        <v>20</v>
      </c>
    </row>
    <row r="35" spans="1:9">
      <c r="A35" s="11" t="s">
        <v>64</v>
      </c>
      <c r="B35" s="9">
        <v>574</v>
      </c>
      <c r="C35" s="9"/>
      <c r="D35" s="9" t="s">
        <v>65</v>
      </c>
      <c r="E35" s="9" t="s">
        <v>66</v>
      </c>
      <c r="F35" s="8" t="s">
        <v>34</v>
      </c>
      <c r="G35" s="8" t="s">
        <v>67</v>
      </c>
      <c r="H35" s="8">
        <v>48</v>
      </c>
      <c r="I35" s="8">
        <v>20</v>
      </c>
    </row>
    <row r="36" spans="1:9">
      <c r="A36" s="11" t="s">
        <v>68</v>
      </c>
      <c r="B36" s="9">
        <v>155</v>
      </c>
      <c r="C36" s="9"/>
      <c r="D36" s="9" t="s">
        <v>69</v>
      </c>
      <c r="E36" s="9" t="s">
        <v>70</v>
      </c>
      <c r="F36" s="8" t="s">
        <v>34</v>
      </c>
      <c r="G36" s="8" t="s">
        <v>71</v>
      </c>
      <c r="H36" s="8">
        <v>44</v>
      </c>
      <c r="I36" s="8">
        <v>20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5" t="s">
        <v>25</v>
      </c>
      <c r="C38" s="9"/>
      <c r="D38" s="9"/>
      <c r="E38" s="9"/>
      <c r="F38" s="8"/>
      <c r="G38" s="8"/>
      <c r="H38" s="8"/>
      <c r="I38" s="8"/>
    </row>
    <row r="39" spans="1:9">
      <c r="A39" s="9" t="s">
        <v>72</v>
      </c>
      <c r="B39" s="9">
        <v>105</v>
      </c>
      <c r="C39" s="9"/>
      <c r="D39" s="9" t="s">
        <v>52</v>
      </c>
      <c r="E39" s="9" t="s">
        <v>53</v>
      </c>
      <c r="F39" s="8" t="s">
        <v>34</v>
      </c>
      <c r="G39" s="8" t="s">
        <v>54</v>
      </c>
      <c r="H39" s="8">
        <v>18</v>
      </c>
      <c r="I39" s="8">
        <v>17</v>
      </c>
    </row>
    <row r="40" spans="1:9">
      <c r="A40" s="11" t="s">
        <v>36</v>
      </c>
      <c r="B40" s="9">
        <v>135</v>
      </c>
      <c r="C40" s="9"/>
      <c r="D40" s="9" t="s">
        <v>45</v>
      </c>
      <c r="E40" s="9" t="s">
        <v>73</v>
      </c>
      <c r="F40" s="8" t="s">
        <v>39</v>
      </c>
      <c r="G40" s="8" t="s">
        <v>59</v>
      </c>
      <c r="H40" s="8">
        <v>11</v>
      </c>
      <c r="I40" s="8">
        <v>21</v>
      </c>
    </row>
    <row r="41" spans="1:9">
      <c r="A41" s="11" t="s">
        <v>41</v>
      </c>
      <c r="B41" s="9">
        <v>135</v>
      </c>
      <c r="C41" s="9"/>
      <c r="D41" s="9" t="s">
        <v>45</v>
      </c>
      <c r="E41" s="9" t="s">
        <v>73</v>
      </c>
      <c r="F41" s="8" t="s">
        <v>39</v>
      </c>
      <c r="G41" s="8" t="s">
        <v>59</v>
      </c>
      <c r="H41" s="8">
        <v>11</v>
      </c>
      <c r="I41" s="8">
        <v>21</v>
      </c>
    </row>
    <row r="42" spans="1:9">
      <c r="A42" s="11" t="s">
        <v>43</v>
      </c>
      <c r="B42" s="9">
        <f>'[1]RARE FORM '!B15</f>
        <v>0</v>
      </c>
      <c r="C42" s="9"/>
      <c r="D42" s="9" t="e">
        <f>LOOKUP($B42,[1]EXHIBITOR!$B$6:$B$627,[1]EXHIBITOR!$C$6:$C$627)</f>
        <v>#N/A</v>
      </c>
      <c r="E42" s="9" t="e">
        <f>LOOKUP($B42,[1]EXHIBITOR!$B$6:$B$627,[1]EXHIBITOR!$D$6:$D$627)</f>
        <v>#N/A</v>
      </c>
      <c r="F42" s="8" t="e">
        <f>LOOKUP($B42,[1]EXHIBITOR!$B$6:$B$627,[1]EXHIBITOR!$E$6:$E$627)</f>
        <v>#N/A</v>
      </c>
      <c r="G42" s="8" t="e">
        <f>LOOKUP($B42,[1]EXHIBITOR!$B$6:$B$627,[1]EXHIBITOR!$F$6:$F$627)</f>
        <v>#N/A</v>
      </c>
      <c r="H42" s="8" t="e">
        <f>LOOKUP($B42,[1]EXHIBITOR!$B$6:$B$627,[1]EXHIBITOR!$G$6:$G$627)</f>
        <v>#N/A</v>
      </c>
      <c r="I42" s="8" t="e">
        <f>LOOKUP($B42,[1]EXHIBITOR!$B$6:$B$627,[1]EXHIBITOR!$H$6:$H$627)</f>
        <v>#N/A</v>
      </c>
    </row>
    <row r="43" spans="1:9">
      <c r="A43" s="11" t="s">
        <v>44</v>
      </c>
      <c r="B43" s="9">
        <v>131</v>
      </c>
      <c r="C43" s="9"/>
      <c r="D43" s="9" t="s">
        <v>45</v>
      </c>
      <c r="E43" s="9" t="s">
        <v>74</v>
      </c>
      <c r="F43" s="8" t="s">
        <v>34</v>
      </c>
      <c r="G43" s="8" t="s">
        <v>59</v>
      </c>
      <c r="H43" s="8">
        <v>41</v>
      </c>
      <c r="I43" s="8">
        <v>20</v>
      </c>
    </row>
    <row r="44" spans="1:9">
      <c r="A44" s="11" t="s">
        <v>47</v>
      </c>
      <c r="B44" s="9">
        <v>155</v>
      </c>
      <c r="C44" s="9"/>
      <c r="D44" s="9" t="s">
        <v>69</v>
      </c>
      <c r="E44" s="9" t="s">
        <v>70</v>
      </c>
      <c r="F44" s="8" t="s">
        <v>34</v>
      </c>
      <c r="G44" s="8" t="s">
        <v>71</v>
      </c>
      <c r="H44" s="8">
        <v>44</v>
      </c>
      <c r="I44" s="8">
        <v>20</v>
      </c>
    </row>
    <row r="45" spans="1:9">
      <c r="A45" s="11" t="s">
        <v>49</v>
      </c>
      <c r="B45" s="9">
        <v>135</v>
      </c>
      <c r="C45" s="9"/>
      <c r="D45" s="9" t="s">
        <v>45</v>
      </c>
      <c r="E45" s="9" t="s">
        <v>73</v>
      </c>
      <c r="F45" s="8" t="s">
        <v>39</v>
      </c>
      <c r="G45" s="8" t="s">
        <v>59</v>
      </c>
      <c r="H45" s="8">
        <v>11</v>
      </c>
      <c r="I45" s="8">
        <v>21</v>
      </c>
    </row>
    <row r="46" spans="1:9">
      <c r="A46" s="11" t="s">
        <v>51</v>
      </c>
      <c r="B46" s="9">
        <v>132</v>
      </c>
      <c r="C46" s="9"/>
      <c r="D46" s="9" t="s">
        <v>45</v>
      </c>
      <c r="E46" s="9" t="s">
        <v>70</v>
      </c>
      <c r="F46" s="8" t="s">
        <v>34</v>
      </c>
      <c r="G46" s="8" t="s">
        <v>59</v>
      </c>
      <c r="H46" s="8">
        <v>13</v>
      </c>
      <c r="I46" s="8">
        <v>20</v>
      </c>
    </row>
    <row r="47" spans="1:9">
      <c r="A47" s="11" t="s">
        <v>55</v>
      </c>
      <c r="B47" s="9">
        <v>133</v>
      </c>
      <c r="C47" s="9"/>
      <c r="D47" s="9" t="s">
        <v>45</v>
      </c>
      <c r="E47" s="9" t="s">
        <v>70</v>
      </c>
      <c r="F47" s="8" t="s">
        <v>34</v>
      </c>
      <c r="G47" s="8" t="s">
        <v>59</v>
      </c>
      <c r="H47" s="8">
        <v>40</v>
      </c>
      <c r="I47" s="8">
        <v>20</v>
      </c>
    </row>
    <row r="48" spans="1:9">
      <c r="A48" s="11" t="s">
        <v>57</v>
      </c>
      <c r="B48" s="9">
        <v>148</v>
      </c>
      <c r="C48" s="9"/>
      <c r="D48" s="9" t="s">
        <v>32</v>
      </c>
      <c r="E48" s="9" t="s">
        <v>75</v>
      </c>
      <c r="F48" s="8" t="s">
        <v>34</v>
      </c>
      <c r="G48" s="8" t="s">
        <v>35</v>
      </c>
      <c r="H48" s="8">
        <v>66</v>
      </c>
      <c r="I48" s="8">
        <v>19</v>
      </c>
    </row>
    <row r="49" spans="1:9">
      <c r="A49" s="11" t="s">
        <v>60</v>
      </c>
      <c r="B49" s="9">
        <v>130</v>
      </c>
      <c r="C49" s="9"/>
      <c r="D49" s="9" t="s">
        <v>45</v>
      </c>
      <c r="E49" s="9" t="s">
        <v>74</v>
      </c>
      <c r="F49" s="8" t="s">
        <v>34</v>
      </c>
      <c r="G49" s="8" t="s">
        <v>59</v>
      </c>
      <c r="H49" s="8">
        <v>18</v>
      </c>
      <c r="I49" s="8">
        <v>18</v>
      </c>
    </row>
    <row r="50" spans="1:9">
      <c r="A50" s="11" t="s">
        <v>64</v>
      </c>
      <c r="B50" s="9">
        <v>124</v>
      </c>
      <c r="C50" s="9"/>
      <c r="D50" s="9" t="s">
        <v>76</v>
      </c>
      <c r="E50" s="9" t="s">
        <v>77</v>
      </c>
      <c r="F50" s="8" t="s">
        <v>34</v>
      </c>
      <c r="G50" s="8" t="s">
        <v>78</v>
      </c>
      <c r="H50" s="8">
        <v>24</v>
      </c>
      <c r="I50" s="8">
        <v>20</v>
      </c>
    </row>
    <row r="51" spans="1:9">
      <c r="A51" s="11" t="s">
        <v>68</v>
      </c>
      <c r="B51" s="9">
        <v>111</v>
      </c>
      <c r="C51" s="9"/>
      <c r="D51" s="9" t="s">
        <v>52</v>
      </c>
      <c r="E51" s="9" t="s">
        <v>79</v>
      </c>
      <c r="F51" s="8" t="s">
        <v>34</v>
      </c>
      <c r="G51" s="8" t="s">
        <v>54</v>
      </c>
      <c r="H51" s="8">
        <v>156</v>
      </c>
      <c r="I51" s="8">
        <v>20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80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5" t="s">
        <v>25</v>
      </c>
      <c r="C57" s="9"/>
      <c r="D57" s="9" t="s">
        <v>26</v>
      </c>
      <c r="E57" s="9" t="s">
        <v>27</v>
      </c>
      <c r="F57" s="8" t="s">
        <v>28</v>
      </c>
      <c r="G57" s="8" t="s">
        <v>29</v>
      </c>
      <c r="H57" s="8"/>
      <c r="I57" s="8" t="s">
        <v>30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81</v>
      </c>
      <c r="B59" s="9">
        <v>561</v>
      </c>
      <c r="C59" s="9"/>
      <c r="D59" s="9" t="s">
        <v>32</v>
      </c>
      <c r="E59" s="9" t="s">
        <v>33</v>
      </c>
      <c r="F59" s="8" t="s">
        <v>34</v>
      </c>
      <c r="G59" s="8" t="s">
        <v>35</v>
      </c>
      <c r="H59" s="8">
        <v>62</v>
      </c>
      <c r="I59" s="8">
        <v>21</v>
      </c>
    </row>
    <row r="60" spans="1:9">
      <c r="A60" s="11" t="s">
        <v>82</v>
      </c>
      <c r="B60" s="9">
        <v>555</v>
      </c>
      <c r="C60" s="9"/>
      <c r="D60" s="9" t="s">
        <v>37</v>
      </c>
      <c r="E60" s="9" t="s">
        <v>38</v>
      </c>
      <c r="F60" s="8" t="s">
        <v>39</v>
      </c>
      <c r="G60" s="8" t="s">
        <v>40</v>
      </c>
      <c r="H60" s="8">
        <v>114</v>
      </c>
      <c r="I60" s="8">
        <v>21</v>
      </c>
    </row>
    <row r="61" customHeight="1" spans="1:9">
      <c r="A61" s="11" t="s">
        <v>41</v>
      </c>
      <c r="B61" s="9">
        <v>561</v>
      </c>
      <c r="C61" s="9"/>
      <c r="D61" s="9" t="s">
        <v>32</v>
      </c>
      <c r="E61" s="9" t="s">
        <v>42</v>
      </c>
      <c r="F61" s="8" t="s">
        <v>34</v>
      </c>
      <c r="G61" s="8" t="s">
        <v>35</v>
      </c>
      <c r="H61" s="8">
        <v>62</v>
      </c>
      <c r="I61" s="8">
        <v>21</v>
      </c>
    </row>
    <row r="62" customHeight="1" spans="1:9">
      <c r="A62" s="11" t="s">
        <v>43</v>
      </c>
      <c r="B62" s="9">
        <v>555</v>
      </c>
      <c r="C62" s="9"/>
      <c r="D62" s="9" t="s">
        <v>37</v>
      </c>
      <c r="E62" s="9" t="s">
        <v>33</v>
      </c>
      <c r="F62" s="8" t="s">
        <v>39</v>
      </c>
      <c r="G62" s="8" t="s">
        <v>40</v>
      </c>
      <c r="H62" s="8">
        <v>114</v>
      </c>
      <c r="I62" s="8">
        <v>21</v>
      </c>
    </row>
    <row r="63" customHeight="1" spans="1:9">
      <c r="A63" s="11" t="s">
        <v>83</v>
      </c>
      <c r="B63" s="9">
        <v>524</v>
      </c>
      <c r="C63" s="9"/>
      <c r="D63" s="9" t="s">
        <v>45</v>
      </c>
      <c r="E63" s="9" t="s">
        <v>42</v>
      </c>
      <c r="F63" s="8" t="s">
        <v>34</v>
      </c>
      <c r="G63" s="8" t="s">
        <v>46</v>
      </c>
      <c r="H63" s="8">
        <v>93</v>
      </c>
      <c r="I63" s="8">
        <v>20</v>
      </c>
    </row>
    <row r="64" customHeight="1" spans="1:9">
      <c r="A64" s="11" t="s">
        <v>84</v>
      </c>
      <c r="B64" s="9">
        <v>562</v>
      </c>
      <c r="C64" s="9"/>
      <c r="D64" s="9" t="s">
        <v>32</v>
      </c>
      <c r="E64" s="9" t="s">
        <v>48</v>
      </c>
      <c r="F64" s="8" t="s">
        <v>34</v>
      </c>
      <c r="G64" s="8" t="s">
        <v>35</v>
      </c>
      <c r="H64" s="8">
        <v>83</v>
      </c>
      <c r="I64" s="8">
        <v>21</v>
      </c>
    </row>
    <row r="65" customHeight="1" spans="1:9">
      <c r="A65" s="11" t="s">
        <v>85</v>
      </c>
      <c r="B65" s="9">
        <v>560</v>
      </c>
      <c r="C65" s="9"/>
      <c r="D65" s="9" t="s">
        <v>32</v>
      </c>
      <c r="E65" s="9" t="s">
        <v>50</v>
      </c>
      <c r="F65" s="8" t="s">
        <v>34</v>
      </c>
      <c r="G65" s="8" t="s">
        <v>35</v>
      </c>
      <c r="H65" s="8">
        <v>147</v>
      </c>
      <c r="I65" s="8">
        <v>20</v>
      </c>
    </row>
    <row r="66" customHeight="1" spans="1:9">
      <c r="A66" s="11" t="s">
        <v>86</v>
      </c>
      <c r="B66" s="9">
        <v>105</v>
      </c>
      <c r="C66" s="9"/>
      <c r="D66" s="9" t="s">
        <v>52</v>
      </c>
      <c r="E66" s="9" t="s">
        <v>53</v>
      </c>
      <c r="F66" s="8" t="s">
        <v>34</v>
      </c>
      <c r="G66" s="8" t="s">
        <v>54</v>
      </c>
      <c r="H66" s="8">
        <v>18</v>
      </c>
      <c r="I66" s="8">
        <v>17</v>
      </c>
    </row>
    <row r="67" customHeight="1" spans="1:9">
      <c r="A67" s="11" t="s">
        <v>87</v>
      </c>
      <c r="B67" s="9">
        <v>529</v>
      </c>
      <c r="C67" s="9"/>
      <c r="D67" s="9" t="s">
        <v>45</v>
      </c>
      <c r="E67" s="9" t="s">
        <v>56</v>
      </c>
      <c r="F67" s="8" t="s">
        <v>34</v>
      </c>
      <c r="G67" s="8" t="s">
        <v>46</v>
      </c>
      <c r="H67" s="8">
        <v>87</v>
      </c>
      <c r="I67" s="8">
        <v>20</v>
      </c>
    </row>
    <row r="68" customHeight="1" spans="1:9">
      <c r="A68" s="11" t="s">
        <v>88</v>
      </c>
      <c r="B68" s="9">
        <v>131</v>
      </c>
      <c r="C68" s="9"/>
      <c r="D68" s="9" t="s">
        <v>45</v>
      </c>
      <c r="E68" s="9" t="s">
        <v>58</v>
      </c>
      <c r="F68" s="8" t="s">
        <v>34</v>
      </c>
      <c r="G68" s="8" t="s">
        <v>59</v>
      </c>
      <c r="H68" s="8">
        <v>41</v>
      </c>
      <c r="I68" s="8">
        <v>20</v>
      </c>
    </row>
    <row r="69" customHeight="1" spans="1:9">
      <c r="A69" s="11" t="s">
        <v>89</v>
      </c>
      <c r="B69" s="9">
        <v>537</v>
      </c>
      <c r="C69" s="9"/>
      <c r="D69" s="9" t="s">
        <v>61</v>
      </c>
      <c r="E69" s="9" t="s">
        <v>62</v>
      </c>
      <c r="F69" s="8" t="s">
        <v>34</v>
      </c>
      <c r="G69" s="8" t="s">
        <v>63</v>
      </c>
      <c r="H69" s="8">
        <v>73</v>
      </c>
      <c r="I69" s="8">
        <v>20</v>
      </c>
    </row>
    <row r="70" customHeight="1" spans="1:9">
      <c r="A70" s="11" t="s">
        <v>90</v>
      </c>
      <c r="B70" s="9">
        <v>574</v>
      </c>
      <c r="C70" s="9"/>
      <c r="D70" s="9" t="s">
        <v>65</v>
      </c>
      <c r="E70" s="9" t="s">
        <v>66</v>
      </c>
      <c r="F70" s="8" t="s">
        <v>34</v>
      </c>
      <c r="G70" s="8" t="s">
        <v>67</v>
      </c>
      <c r="H70" s="8">
        <v>48</v>
      </c>
      <c r="I70" s="8">
        <v>20</v>
      </c>
    </row>
    <row r="71" customHeight="1" spans="1:9">
      <c r="A71" s="11" t="s">
        <v>91</v>
      </c>
      <c r="B71" s="9">
        <v>155</v>
      </c>
      <c r="C71" s="9"/>
      <c r="D71" s="9" t="s">
        <v>69</v>
      </c>
      <c r="E71" s="9" t="s">
        <v>70</v>
      </c>
      <c r="F71" s="8" t="s">
        <v>34</v>
      </c>
      <c r="G71" s="8" t="s">
        <v>71</v>
      </c>
      <c r="H71" s="8">
        <v>44</v>
      </c>
      <c r="I71" s="8">
        <v>20</v>
      </c>
    </row>
    <row r="72" customHeight="1" spans="1:9">
      <c r="A72" s="11"/>
      <c r="B72" s="35" t="s">
        <v>25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92</v>
      </c>
      <c r="B73" s="9">
        <v>333</v>
      </c>
      <c r="C73" s="9"/>
      <c r="D73" s="9" t="s">
        <v>93</v>
      </c>
      <c r="E73" s="9" t="s">
        <v>62</v>
      </c>
      <c r="F73" s="8" t="s">
        <v>34</v>
      </c>
      <c r="G73" s="8" t="s">
        <v>94</v>
      </c>
      <c r="H73" s="8">
        <v>27</v>
      </c>
      <c r="I73" s="8">
        <v>20</v>
      </c>
    </row>
    <row r="74" spans="1:9">
      <c r="A74" s="11" t="s">
        <v>82</v>
      </c>
      <c r="B74" s="9">
        <v>336</v>
      </c>
      <c r="C74" s="9"/>
      <c r="D74" s="9" t="s">
        <v>93</v>
      </c>
      <c r="E74" s="9" t="s">
        <v>95</v>
      </c>
      <c r="F74" s="8" t="s">
        <v>39</v>
      </c>
      <c r="G74" s="8" t="s">
        <v>94</v>
      </c>
      <c r="H74" s="8">
        <v>29</v>
      </c>
      <c r="I74" s="8">
        <v>20</v>
      </c>
    </row>
    <row r="75" spans="1:9">
      <c r="A75" s="11" t="s">
        <v>41</v>
      </c>
      <c r="B75" s="9">
        <v>323</v>
      </c>
      <c r="C75" s="9"/>
      <c r="D75" s="9" t="s">
        <v>96</v>
      </c>
      <c r="E75" s="9" t="s">
        <v>33</v>
      </c>
      <c r="F75" s="8" t="s">
        <v>34</v>
      </c>
      <c r="G75" s="8" t="s">
        <v>97</v>
      </c>
      <c r="H75" s="8">
        <v>64</v>
      </c>
      <c r="I75" s="8">
        <v>21</v>
      </c>
    </row>
    <row r="76" spans="1:9">
      <c r="A76" s="11" t="s">
        <v>43</v>
      </c>
      <c r="B76" s="9">
        <v>326</v>
      </c>
      <c r="C76" s="9"/>
      <c r="D76" s="9" t="s">
        <v>96</v>
      </c>
      <c r="E76" s="9" t="s">
        <v>48</v>
      </c>
      <c r="F76" s="8" t="s">
        <v>39</v>
      </c>
      <c r="G76" s="8" t="s">
        <v>97</v>
      </c>
      <c r="H76" s="8">
        <v>16</v>
      </c>
      <c r="I76" s="8">
        <v>21</v>
      </c>
    </row>
    <row r="77" spans="1:9">
      <c r="A77" s="11" t="s">
        <v>83</v>
      </c>
      <c r="B77" s="9">
        <v>334</v>
      </c>
      <c r="C77" s="9"/>
      <c r="D77" s="9" t="s">
        <v>93</v>
      </c>
      <c r="E77" s="9" t="s">
        <v>98</v>
      </c>
      <c r="F77" s="8" t="s">
        <v>34</v>
      </c>
      <c r="G77" s="8" t="s">
        <v>94</v>
      </c>
      <c r="H77" s="8">
        <v>69</v>
      </c>
      <c r="I77" s="8">
        <v>17</v>
      </c>
    </row>
    <row r="78" spans="1:9">
      <c r="A78" s="11" t="s">
        <v>84</v>
      </c>
      <c r="B78" s="9">
        <v>336</v>
      </c>
      <c r="C78" s="9"/>
      <c r="D78" s="9" t="s">
        <v>93</v>
      </c>
      <c r="E78" s="9" t="s">
        <v>95</v>
      </c>
      <c r="F78" s="8" t="s">
        <v>34</v>
      </c>
      <c r="G78" s="8" t="s">
        <v>94</v>
      </c>
      <c r="H78" s="8">
        <v>29</v>
      </c>
      <c r="I78" s="8">
        <v>20</v>
      </c>
    </row>
    <row r="79" spans="1:9">
      <c r="A79" s="11" t="s">
        <v>85</v>
      </c>
      <c r="B79" s="9">
        <v>335</v>
      </c>
      <c r="C79" s="9"/>
      <c r="D79" s="9" t="s">
        <v>93</v>
      </c>
      <c r="E79" s="9" t="s">
        <v>66</v>
      </c>
      <c r="F79" s="8" t="s">
        <v>39</v>
      </c>
      <c r="G79" s="8" t="s">
        <v>94</v>
      </c>
      <c r="H79" s="8">
        <v>4</v>
      </c>
      <c r="I79" s="8">
        <v>19</v>
      </c>
    </row>
    <row r="80" spans="1:9">
      <c r="A80" s="11" t="s">
        <v>86</v>
      </c>
      <c r="B80" s="9">
        <v>302</v>
      </c>
      <c r="C80" s="9"/>
      <c r="D80" s="9" t="s">
        <v>96</v>
      </c>
      <c r="E80" s="9" t="s">
        <v>99</v>
      </c>
      <c r="F80" s="8" t="s">
        <v>34</v>
      </c>
      <c r="G80" s="8" t="s">
        <v>97</v>
      </c>
      <c r="H80" s="8">
        <v>7</v>
      </c>
      <c r="I80" s="8">
        <v>19</v>
      </c>
    </row>
    <row r="81" spans="1:9">
      <c r="A81" s="11" t="s">
        <v>87</v>
      </c>
      <c r="B81" s="9">
        <v>323</v>
      </c>
      <c r="C81" s="9"/>
      <c r="D81" s="9" t="s">
        <v>96</v>
      </c>
      <c r="E81" s="9" t="s">
        <v>33</v>
      </c>
      <c r="F81" s="8" t="s">
        <v>39</v>
      </c>
      <c r="G81" s="8" t="s">
        <v>97</v>
      </c>
      <c r="H81" s="8">
        <v>64</v>
      </c>
      <c r="I81" s="8">
        <v>21</v>
      </c>
    </row>
    <row r="82" spans="1:9">
      <c r="A82" s="11" t="s">
        <v>88</v>
      </c>
      <c r="B82" s="9">
        <v>330</v>
      </c>
      <c r="C82" s="9"/>
      <c r="D82" s="9" t="s">
        <v>100</v>
      </c>
      <c r="E82" s="9" t="s">
        <v>95</v>
      </c>
      <c r="F82" s="8" t="s">
        <v>34</v>
      </c>
      <c r="G82" s="8" t="s">
        <v>101</v>
      </c>
      <c r="H82" s="8">
        <v>14</v>
      </c>
      <c r="I82" s="8">
        <v>17</v>
      </c>
    </row>
    <row r="83" spans="1:9">
      <c r="A83" s="11" t="s">
        <v>89</v>
      </c>
      <c r="B83" s="9">
        <v>319</v>
      </c>
      <c r="C83" s="9"/>
      <c r="D83" s="9" t="s">
        <v>96</v>
      </c>
      <c r="E83" s="9" t="s">
        <v>102</v>
      </c>
      <c r="F83" s="8" t="s">
        <v>34</v>
      </c>
      <c r="G83" s="8" t="s">
        <v>97</v>
      </c>
      <c r="H83" s="8">
        <v>43</v>
      </c>
      <c r="I83" s="8">
        <v>20</v>
      </c>
    </row>
    <row r="84" spans="1:9">
      <c r="A84" s="11" t="s">
        <v>90</v>
      </c>
      <c r="B84" s="9">
        <v>326</v>
      </c>
      <c r="C84" s="9"/>
      <c r="D84" s="9" t="s">
        <v>96</v>
      </c>
      <c r="E84" s="9" t="s">
        <v>48</v>
      </c>
      <c r="F84" s="8" t="s">
        <v>34</v>
      </c>
      <c r="G84" s="8">
        <v>16</v>
      </c>
      <c r="H84" s="8">
        <v>21</v>
      </c>
      <c r="I84" s="8">
        <f>LOOKUP($B84,[1]EXHIBITOR!$B$6:$B$583,[1]EXHIBITOR!$H$6:$H$819)</f>
        <v>0</v>
      </c>
    </row>
    <row r="85" spans="1:9">
      <c r="A85" s="11" t="s">
        <v>91</v>
      </c>
      <c r="B85" s="9">
        <v>329</v>
      </c>
      <c r="C85" s="9"/>
      <c r="D85" s="9" t="s">
        <v>96</v>
      </c>
      <c r="E85" s="9" t="s">
        <v>38</v>
      </c>
      <c r="F85" s="8" t="s">
        <v>34</v>
      </c>
      <c r="G85" s="8" t="s">
        <v>97</v>
      </c>
      <c r="H85" s="8">
        <v>4</v>
      </c>
      <c r="I85" s="8">
        <v>21</v>
      </c>
    </row>
    <row r="86" spans="1:9">
      <c r="A86" s="11"/>
      <c r="B86" s="35" t="s">
        <v>25</v>
      </c>
      <c r="C86" s="9"/>
      <c r="D86" s="9"/>
      <c r="E86" s="9"/>
      <c r="F86" s="8"/>
      <c r="G86" s="8"/>
      <c r="H86" s="8"/>
      <c r="I86" s="8"/>
    </row>
    <row r="87" spans="1:9">
      <c r="A87" s="9" t="s">
        <v>103</v>
      </c>
      <c r="B87" s="9">
        <v>402</v>
      </c>
      <c r="C87" s="9"/>
      <c r="D87" s="9" t="s">
        <v>104</v>
      </c>
      <c r="E87" s="9" t="s">
        <v>99</v>
      </c>
      <c r="F87" s="8" t="s">
        <v>34</v>
      </c>
      <c r="G87" s="8" t="s">
        <v>105</v>
      </c>
      <c r="H87" s="8">
        <v>16</v>
      </c>
      <c r="I87" s="8">
        <v>20</v>
      </c>
    </row>
    <row r="88" spans="1:9">
      <c r="A88" s="11" t="s">
        <v>82</v>
      </c>
      <c r="B88" s="9">
        <v>409</v>
      </c>
      <c r="C88" s="9"/>
      <c r="D88" s="9" t="s">
        <v>106</v>
      </c>
      <c r="E88" s="9" t="s">
        <v>107</v>
      </c>
      <c r="F88" s="8" t="s">
        <v>39</v>
      </c>
      <c r="G88" s="8" t="s">
        <v>108</v>
      </c>
      <c r="H88" s="8">
        <v>15</v>
      </c>
      <c r="I88" s="8">
        <v>19</v>
      </c>
    </row>
    <row r="89" spans="1:9">
      <c r="A89" s="11" t="s">
        <v>41</v>
      </c>
      <c r="B89" s="9">
        <v>406</v>
      </c>
      <c r="C89" s="9"/>
      <c r="D89" s="9" t="s">
        <v>109</v>
      </c>
      <c r="E89" s="9" t="s">
        <v>62</v>
      </c>
      <c r="F89" s="8" t="s">
        <v>34</v>
      </c>
      <c r="G89" s="8" t="s">
        <v>110</v>
      </c>
      <c r="H89" s="8">
        <v>1</v>
      </c>
      <c r="I89" s="8">
        <v>21</v>
      </c>
    </row>
    <row r="90" spans="1:9">
      <c r="A90" s="11" t="s">
        <v>111</v>
      </c>
      <c r="B90" s="9">
        <v>403</v>
      </c>
      <c r="C90" s="9"/>
      <c r="D90" s="9" t="s">
        <v>104</v>
      </c>
      <c r="E90" s="9" t="s">
        <v>112</v>
      </c>
      <c r="F90" s="8" t="s">
        <v>39</v>
      </c>
      <c r="G90" s="8" t="s">
        <v>105</v>
      </c>
      <c r="H90" s="8">
        <v>14</v>
      </c>
      <c r="I90" s="8">
        <v>21</v>
      </c>
    </row>
    <row r="91" spans="1:9">
      <c r="A91" s="11" t="s">
        <v>83</v>
      </c>
      <c r="B91" s="9">
        <v>409</v>
      </c>
      <c r="C91" s="9"/>
      <c r="D91" s="9" t="s">
        <v>106</v>
      </c>
      <c r="E91" s="9" t="s">
        <v>107</v>
      </c>
      <c r="F91" s="8" t="s">
        <v>39</v>
      </c>
      <c r="G91" s="8" t="s">
        <v>108</v>
      </c>
      <c r="H91" s="8">
        <v>15</v>
      </c>
      <c r="I91" s="8">
        <v>19</v>
      </c>
    </row>
    <row r="92" spans="1:9">
      <c r="A92" s="11" t="s">
        <v>84</v>
      </c>
      <c r="B92" s="9">
        <v>406</v>
      </c>
      <c r="C92" s="9"/>
      <c r="D92" s="9" t="s">
        <v>109</v>
      </c>
      <c r="E92" s="9" t="s">
        <v>62</v>
      </c>
      <c r="F92" s="8" t="s">
        <v>34</v>
      </c>
      <c r="G92" s="8" t="s">
        <v>110</v>
      </c>
      <c r="H92" s="8">
        <v>1</v>
      </c>
      <c r="I92" s="8">
        <v>21</v>
      </c>
    </row>
    <row r="93" spans="1:9">
      <c r="A93" s="11" t="s">
        <v>85</v>
      </c>
      <c r="B93" s="9">
        <v>405</v>
      </c>
      <c r="C93" s="9"/>
      <c r="D93" s="9" t="s">
        <v>109</v>
      </c>
      <c r="E93" s="9" t="s">
        <v>98</v>
      </c>
      <c r="F93" s="8" t="s">
        <v>34</v>
      </c>
      <c r="G93" s="8" t="s">
        <v>110</v>
      </c>
      <c r="H93" s="8">
        <v>2</v>
      </c>
      <c r="I93" s="8">
        <v>21</v>
      </c>
    </row>
    <row r="94" spans="1:9">
      <c r="A94" s="11" t="s">
        <v>86</v>
      </c>
      <c r="B94" s="9">
        <v>408</v>
      </c>
      <c r="C94" s="9"/>
      <c r="D94" s="9" t="s">
        <v>106</v>
      </c>
      <c r="E94" s="9" t="s">
        <v>113</v>
      </c>
      <c r="F94" s="8" t="s">
        <v>34</v>
      </c>
      <c r="G94" s="8" t="s">
        <v>108</v>
      </c>
      <c r="H94" s="8">
        <v>66</v>
      </c>
      <c r="I94" s="8">
        <v>19</v>
      </c>
    </row>
    <row r="95" spans="1:9">
      <c r="A95" s="11" t="s">
        <v>87</v>
      </c>
      <c r="B95" s="9">
        <v>403</v>
      </c>
      <c r="C95" s="9"/>
      <c r="D95" s="9" t="s">
        <v>104</v>
      </c>
      <c r="E95" s="9" t="s">
        <v>112</v>
      </c>
      <c r="F95" s="8" t="s">
        <v>39</v>
      </c>
      <c r="G95" s="8" t="s">
        <v>105</v>
      </c>
      <c r="H95" s="8">
        <v>14</v>
      </c>
      <c r="I95" s="8">
        <v>21</v>
      </c>
    </row>
    <row r="96" spans="1:9">
      <c r="A96" s="11" t="s">
        <v>88</v>
      </c>
      <c r="B96" s="9">
        <v>407</v>
      </c>
      <c r="C96" s="9"/>
      <c r="D96" s="9" t="s">
        <v>109</v>
      </c>
      <c r="E96" s="9" t="s">
        <v>66</v>
      </c>
      <c r="F96" s="8" t="s">
        <v>34</v>
      </c>
      <c r="G96" s="8" t="s">
        <v>110</v>
      </c>
      <c r="H96" s="8">
        <v>25</v>
      </c>
      <c r="I96" s="8">
        <v>21</v>
      </c>
    </row>
    <row r="97" spans="1:9">
      <c r="A97" s="11" t="s">
        <v>89</v>
      </c>
      <c r="B97" s="9">
        <v>401</v>
      </c>
      <c r="C97" s="9"/>
      <c r="D97" s="9" t="s">
        <v>104</v>
      </c>
      <c r="E97" s="9" t="s">
        <v>114</v>
      </c>
      <c r="F97" s="8" t="s">
        <v>39</v>
      </c>
      <c r="G97" s="8" t="s">
        <v>105</v>
      </c>
      <c r="H97" s="8">
        <v>2</v>
      </c>
      <c r="I97" s="8">
        <v>21</v>
      </c>
    </row>
    <row r="98" spans="1:9">
      <c r="A98" s="11" t="s">
        <v>90</v>
      </c>
      <c r="B98" s="9">
        <v>404</v>
      </c>
      <c r="C98" s="9"/>
      <c r="D98" s="9" t="s">
        <v>109</v>
      </c>
      <c r="E98" s="9" t="s">
        <v>62</v>
      </c>
      <c r="F98" s="8" t="s">
        <v>34</v>
      </c>
      <c r="G98" s="8" t="s">
        <v>110</v>
      </c>
      <c r="H98" s="8">
        <v>8</v>
      </c>
      <c r="I98" s="8">
        <v>19</v>
      </c>
    </row>
    <row r="99" spans="1:9">
      <c r="A99" s="11" t="s">
        <v>91</v>
      </c>
      <c r="B99" s="9">
        <f>'[1]NOVICE FORM'!B24</f>
        <v>0</v>
      </c>
      <c r="C99" s="9"/>
      <c r="D99" s="9" t="e">
        <f>LOOKUP($B99,[1]EXHIBITOR!$B$6:$B$583,[1]EXHIBITOR!$C$6:$C$819)</f>
        <v>#N/A</v>
      </c>
      <c r="E99" s="9" t="e">
        <f>LOOKUP($B99,[1]EXHIBITOR!$B$6:$B$583,[1]EXHIBITOR!$D$6:$D$819)</f>
        <v>#N/A</v>
      </c>
      <c r="F99" s="8" t="e">
        <f>LOOKUP($B99,[1]EXHIBITOR!$B$6:$B$583,[1]EXHIBITOR!$E$6:$E$819)</f>
        <v>#N/A</v>
      </c>
      <c r="G99" s="8" t="e">
        <f>LOOKUP($B99,[1]EXHIBITOR!$B$6:$B$583,[1]EXHIBITOR!$F$6:$F$819)</f>
        <v>#N/A</v>
      </c>
      <c r="H99" s="8" t="e">
        <f>LOOKUP($B99,[1]EXHIBITOR!$B$6:$B$583,[1]EXHIBITOR!$G$6:$G$819)</f>
        <v>#N/A</v>
      </c>
      <c r="I99" s="8" t="e">
        <f>LOOKUP($B99,[1]EXHIBITOR!$B$6:$B$583,[1]EXHIBITOR!$H$6:$H$819)</f>
        <v>#N/A</v>
      </c>
    </row>
    <row r="100" spans="1:9">
      <c r="A100" s="3"/>
      <c r="B100" s="35" t="s">
        <v>25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115</v>
      </c>
      <c r="B101" s="9">
        <v>205</v>
      </c>
      <c r="C101" s="9"/>
      <c r="D101" s="9" t="s">
        <v>116</v>
      </c>
      <c r="E101" s="9" t="s">
        <v>117</v>
      </c>
      <c r="F101" s="8" t="s">
        <v>34</v>
      </c>
      <c r="G101" s="8" t="s">
        <v>118</v>
      </c>
      <c r="H101" s="8">
        <v>1</v>
      </c>
      <c r="I101" s="8">
        <v>21</v>
      </c>
    </row>
    <row r="102" spans="1:10">
      <c r="A102" s="11" t="s">
        <v>82</v>
      </c>
      <c r="B102" s="9">
        <v>201</v>
      </c>
      <c r="C102" s="9"/>
      <c r="D102" s="9" t="s">
        <v>119</v>
      </c>
      <c r="E102" s="9" t="s">
        <v>107</v>
      </c>
      <c r="F102" s="8" t="s">
        <v>39</v>
      </c>
      <c r="G102" s="8" t="s">
        <v>120</v>
      </c>
      <c r="H102" s="8">
        <v>225</v>
      </c>
      <c r="I102" s="8">
        <v>21</v>
      </c>
      <c r="J102" s="8"/>
    </row>
    <row r="103" spans="1:9">
      <c r="A103" s="11" t="s">
        <v>41</v>
      </c>
      <c r="B103" s="9">
        <v>205</v>
      </c>
      <c r="C103" s="9"/>
      <c r="D103" s="9" t="s">
        <v>116</v>
      </c>
      <c r="E103" s="9" t="s">
        <v>117</v>
      </c>
      <c r="F103" s="8" t="s">
        <v>34</v>
      </c>
      <c r="G103" s="8" t="s">
        <v>118</v>
      </c>
      <c r="H103" s="8">
        <v>1</v>
      </c>
      <c r="I103" s="8">
        <v>21</v>
      </c>
    </row>
    <row r="104" spans="1:9">
      <c r="A104" s="11" t="s">
        <v>111</v>
      </c>
      <c r="B104" s="9">
        <v>201</v>
      </c>
      <c r="C104" s="9"/>
      <c r="D104" s="9" t="s">
        <v>119</v>
      </c>
      <c r="E104" s="9" t="s">
        <v>107</v>
      </c>
      <c r="F104" s="8" t="s">
        <v>39</v>
      </c>
      <c r="G104" s="8" t="s">
        <v>120</v>
      </c>
      <c r="H104" s="8">
        <v>225</v>
      </c>
      <c r="I104" s="8">
        <v>21</v>
      </c>
    </row>
    <row r="105" spans="1:9">
      <c r="A105" s="11" t="s">
        <v>83</v>
      </c>
      <c r="B105" s="9">
        <v>201</v>
      </c>
      <c r="C105" s="9"/>
      <c r="D105" s="9" t="s">
        <v>119</v>
      </c>
      <c r="E105" s="9" t="s">
        <v>107</v>
      </c>
      <c r="F105" s="8" t="s">
        <v>39</v>
      </c>
      <c r="G105" s="8" t="s">
        <v>120</v>
      </c>
      <c r="H105" s="8">
        <v>225</v>
      </c>
      <c r="I105" s="8">
        <v>21</v>
      </c>
    </row>
    <row r="106" spans="1:9">
      <c r="A106" s="11" t="s">
        <v>84</v>
      </c>
      <c r="B106" s="9">
        <v>206</v>
      </c>
      <c r="C106" s="9"/>
      <c r="D106" s="9" t="s">
        <v>116</v>
      </c>
      <c r="E106" s="9" t="s">
        <v>62</v>
      </c>
      <c r="F106" s="8" t="s">
        <v>39</v>
      </c>
      <c r="G106" s="8" t="s">
        <v>118</v>
      </c>
      <c r="H106" s="8">
        <v>2</v>
      </c>
      <c r="I106" s="8">
        <v>21</v>
      </c>
    </row>
    <row r="107" spans="1:9">
      <c r="A107" s="11" t="s">
        <v>85</v>
      </c>
      <c r="B107" s="9">
        <v>203</v>
      </c>
      <c r="C107" s="9"/>
      <c r="D107" s="9" t="s">
        <v>119</v>
      </c>
      <c r="E107" s="9" t="s">
        <v>114</v>
      </c>
      <c r="F107" s="8" t="s">
        <v>34</v>
      </c>
      <c r="G107" s="8" t="s">
        <v>120</v>
      </c>
      <c r="H107" s="8">
        <v>224</v>
      </c>
      <c r="I107" s="8">
        <v>21</v>
      </c>
    </row>
    <row r="108" spans="1:9">
      <c r="A108" s="11" t="s">
        <v>86</v>
      </c>
      <c r="B108" s="9">
        <v>204</v>
      </c>
      <c r="C108" s="9"/>
      <c r="D108" s="9" t="s">
        <v>119</v>
      </c>
      <c r="E108" s="9" t="s">
        <v>114</v>
      </c>
      <c r="F108" s="8" t="s">
        <v>34</v>
      </c>
      <c r="G108" s="8" t="s">
        <v>120</v>
      </c>
      <c r="H108" s="8">
        <v>204</v>
      </c>
      <c r="I108" s="8">
        <v>21</v>
      </c>
    </row>
    <row r="109" spans="1:9">
      <c r="A109" s="11" t="s">
        <v>87</v>
      </c>
      <c r="B109" s="9">
        <v>202</v>
      </c>
      <c r="C109" s="9"/>
      <c r="D109" s="9" t="s">
        <v>119</v>
      </c>
      <c r="E109" s="9" t="s">
        <v>121</v>
      </c>
      <c r="F109" s="8" t="s">
        <v>34</v>
      </c>
      <c r="G109" s="8" t="s">
        <v>120</v>
      </c>
      <c r="H109" s="8">
        <v>202</v>
      </c>
      <c r="I109" s="8">
        <v>21</v>
      </c>
    </row>
    <row r="110" spans="1:9">
      <c r="A110" s="11" t="s">
        <v>88</v>
      </c>
      <c r="B110" s="9">
        <f>'[1]JUNIOR FORM'!B21</f>
        <v>0</v>
      </c>
      <c r="C110" s="9"/>
      <c r="D110" s="9" t="e">
        <f>LOOKUP($B110,[1]EXHIBITOR!$B$6:$B$583,[1]EXHIBITOR!$C$6:$C$819)</f>
        <v>#N/A</v>
      </c>
      <c r="E110" s="9" t="e">
        <f>LOOKUP($B110,[1]EXHIBITOR!$B$6:$B$583,[1]EXHIBITOR!$D$6:$D$819)</f>
        <v>#N/A</v>
      </c>
      <c r="F110" s="8" t="e">
        <f>LOOKUP($B110,[1]EXHIBITOR!$B$6:$B$583,[1]EXHIBITOR!$E$6:$E$819)</f>
        <v>#N/A</v>
      </c>
      <c r="G110" s="8" t="e">
        <f>LOOKUP($B110,[1]EXHIBITOR!$B$6:$B$583,[1]EXHIBITOR!$F$6:$F$819)</f>
        <v>#N/A</v>
      </c>
      <c r="H110" s="8" t="e">
        <f>LOOKUP($B110,[1]EXHIBITOR!$B$6:$B$583,[1]EXHIBITOR!$G$6:$G$819)</f>
        <v>#N/A</v>
      </c>
      <c r="I110" s="8" t="e">
        <f>LOOKUP($B110,[1]EXHIBITOR!$B$6:$B$583,[1]EXHIBITOR!$H$6:$H$819)</f>
        <v>#N/A</v>
      </c>
    </row>
    <row r="111" spans="1:9">
      <c r="A111" s="11" t="s">
        <v>89</v>
      </c>
      <c r="B111" s="9">
        <f>'[1]JUNIOR FORM'!B22</f>
        <v>0</v>
      </c>
      <c r="C111" s="9"/>
      <c r="D111" s="9" t="e">
        <f>LOOKUP($B111,[1]EXHIBITOR!$B$6:$B$583,[1]EXHIBITOR!$C$6:$C$819)</f>
        <v>#N/A</v>
      </c>
      <c r="E111" s="9" t="e">
        <f>LOOKUP($B111,[1]EXHIBITOR!$B$6:$B$583,[1]EXHIBITOR!$D$6:$D$819)</f>
        <v>#N/A</v>
      </c>
      <c r="F111" s="8" t="e">
        <f>LOOKUP($B111,[1]EXHIBITOR!$B$6:$B$583,[1]EXHIBITOR!$E$6:$E$819)</f>
        <v>#N/A</v>
      </c>
      <c r="G111" s="8" t="e">
        <f>LOOKUP($B111,[1]EXHIBITOR!$B$6:$B$583,[1]EXHIBITOR!$F$6:$F$819)</f>
        <v>#N/A</v>
      </c>
      <c r="H111" s="8" t="e">
        <f>LOOKUP($B111,[1]EXHIBITOR!$B$6:$B$583,[1]EXHIBITOR!$G$6:$G$819)</f>
        <v>#N/A</v>
      </c>
      <c r="I111" s="8" t="e">
        <f>LOOKUP($B111,[1]EXHIBITOR!$B$6:$B$583,[1]EXHIBITOR!$H$6:$H$819)</f>
        <v>#N/A</v>
      </c>
    </row>
    <row r="112" spans="1:9">
      <c r="A112" s="11" t="s">
        <v>90</v>
      </c>
      <c r="B112" s="9">
        <f>'[1]JUNIOR FORM'!B23</f>
        <v>0</v>
      </c>
      <c r="C112" s="9"/>
      <c r="D112" s="9" t="e">
        <f>LOOKUP($B112,[1]EXHIBITOR!$B$6:$B$583,[1]EXHIBITOR!$C$6:$C$819)</f>
        <v>#N/A</v>
      </c>
      <c r="E112" s="9" t="e">
        <f>LOOKUP($B112,[1]EXHIBITOR!$B$6:$B$583,[1]EXHIBITOR!$D$6:$D$819)</f>
        <v>#N/A</v>
      </c>
      <c r="F112" s="8" t="e">
        <f>LOOKUP($B112,[1]EXHIBITOR!$B$6:$B$583,[1]EXHIBITOR!$E$6:$E$819)</f>
        <v>#N/A</v>
      </c>
      <c r="G112" s="8" t="e">
        <f>LOOKUP($B112,[1]EXHIBITOR!$B$6:$B$583,[1]EXHIBITOR!$F$6:$F$819)</f>
        <v>#N/A</v>
      </c>
      <c r="H112" s="8" t="e">
        <f>LOOKUP($B112,[1]EXHIBITOR!$B$6:$B$583,[1]EXHIBITOR!$G$6:$G$819)</f>
        <v>#N/A</v>
      </c>
      <c r="I112" s="8" t="e">
        <f>LOOKUP($B112,[1]EXHIBITOR!$B$6:$B$583,[1]EXHIBITOR!$H$6:$H$819)</f>
        <v>#N/A</v>
      </c>
    </row>
    <row r="113" spans="1:9">
      <c r="A113" s="11" t="s">
        <v>91</v>
      </c>
      <c r="B113" s="9">
        <f>'[1]JUNIOR FORM'!B24</f>
        <v>0</v>
      </c>
      <c r="C113" s="9"/>
      <c r="D113" s="9" t="e">
        <f>LOOKUP($B113,[1]EXHIBITOR!$B$6:$B$583,[1]EXHIBITOR!$C$6:$C$819)</f>
        <v>#N/A</v>
      </c>
      <c r="E113" s="9" t="e">
        <f>LOOKUP($B113,[1]EXHIBITOR!$B$6:$B$583,[1]EXHIBITOR!$D$6:$D$819)</f>
        <v>#N/A</v>
      </c>
      <c r="F113" s="8" t="e">
        <f>LOOKUP($B113,[1]EXHIBITOR!$B$6:$B$583,[1]EXHIBITOR!$E$6:$E$819)</f>
        <v>#N/A</v>
      </c>
      <c r="G113" s="8" t="e">
        <f>LOOKUP($B113,[1]EXHIBITOR!$B$6:$B$583,[1]EXHIBITOR!$F$6:$F$819)</f>
        <v>#N/A</v>
      </c>
      <c r="H113" s="8" t="e">
        <f>LOOKUP($B113,[1]EXHIBITOR!$B$6:$B$583,[1]EXHIBITOR!$G$6:$G$819)</f>
        <v>#N/A</v>
      </c>
      <c r="I113" s="8" t="e">
        <f>LOOKUP($B113,[1]EXHIBITOR!$B$6:$B$583,[1]EXHIBITOR!$H$6:$H$819)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122</v>
      </c>
      <c r="E115" s="6"/>
      <c r="F115" s="5"/>
      <c r="G115" s="7" t="s">
        <v>1</v>
      </c>
      <c r="H115" s="7"/>
      <c r="I115" s="7" t="s">
        <v>123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5" t="s">
        <v>25</v>
      </c>
      <c r="C119" s="9"/>
      <c r="D119" s="9" t="s">
        <v>26</v>
      </c>
      <c r="E119" s="9" t="s">
        <v>27</v>
      </c>
      <c r="F119" s="8" t="s">
        <v>28</v>
      </c>
      <c r="G119" s="8" t="s">
        <v>29</v>
      </c>
      <c r="H119" s="8"/>
      <c r="I119" s="8" t="s">
        <v>30</v>
      </c>
      <c r="J119" s="37" t="s">
        <v>124</v>
      </c>
      <c r="K119" s="37" t="s">
        <v>125</v>
      </c>
    </row>
    <row r="120" spans="1:11">
      <c r="A120" s="4" t="s">
        <v>126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127</v>
      </c>
      <c r="B121" s="9">
        <f>'[1]SHOW REPORT FORM'!F2</f>
        <v>0</v>
      </c>
      <c r="C121" s="36" t="s">
        <v>128</v>
      </c>
      <c r="D121" s="9" t="e">
        <f>LOOKUP($B121,[1]EXHIBITOR!$B$6:$B$583,[1]EXHIBITOR!$C$6:$C$819)</f>
        <v>#N/A</v>
      </c>
      <c r="E121" s="9" t="e">
        <f>LOOKUP($B121,[1]EXHIBITOR!$B$6:$B$583,[1]EXHIBITOR!$D$6:$D$819)</f>
        <v>#N/A</v>
      </c>
      <c r="F121" s="8" t="e">
        <f>LOOKUP($B121,[1]EXHIBITOR!$B$6:$B$583,[1]EXHIBITOR!$E$6:$E$819)</f>
        <v>#N/A</v>
      </c>
      <c r="G121" s="8" t="e">
        <f>LOOKUP($B121,[1]EXHIBITOR!$B$6:$B$583,[1]EXHIBITOR!$F$6:$F$819)</f>
        <v>#N/A</v>
      </c>
      <c r="H121" s="8" t="e">
        <f>LOOKUP($B121,[1]EXHIBITOR!$B$6:$B$583,[1]EXHIBITOR!$G$6:$G$819)</f>
        <v>#N/A</v>
      </c>
      <c r="I121" s="8" t="e">
        <f>LOOKUP($B121,[1]EXHIBITOR!$B$6:$B$583,[1]EXHIBITOR!$H$6:$H$819)</f>
        <v>#N/A</v>
      </c>
      <c r="J121" s="37">
        <f>'[1]COMPOSITE FORM'!M4</f>
        <v>0</v>
      </c>
      <c r="K121" s="37">
        <f>'[1]COMPOSITE FORM'!N4</f>
        <v>0</v>
      </c>
    </row>
    <row r="122" spans="1:11">
      <c r="A122" s="11" t="s">
        <v>129</v>
      </c>
      <c r="B122" s="9">
        <f>'[1]SHOW REPORT FORM'!F5</f>
        <v>0</v>
      </c>
      <c r="C122" s="36" t="s">
        <v>128</v>
      </c>
      <c r="D122" s="9" t="e">
        <f>LOOKUP($B122,[1]EXHIBITOR!$B$6:$B$583,[1]EXHIBITOR!$C$6:$C$819)</f>
        <v>#N/A</v>
      </c>
      <c r="E122" s="9" t="e">
        <f>LOOKUP($B122,[1]EXHIBITOR!$B$6:$B$583,[1]EXHIBITOR!$D$6:$D$819)</f>
        <v>#N/A</v>
      </c>
      <c r="F122" s="8" t="e">
        <f>LOOKUP($B122,[1]EXHIBITOR!$B$6:$B$583,[1]EXHIBITOR!$E$6:$E$819)</f>
        <v>#N/A</v>
      </c>
      <c r="G122" s="8" t="e">
        <f>LOOKUP($B122,[1]EXHIBITOR!$B$6:$B$583,[1]EXHIBITOR!$F$6:$F$819)</f>
        <v>#N/A</v>
      </c>
      <c r="H122" s="8" t="e">
        <f>LOOKUP($B122,[1]EXHIBITOR!$B$6:$B$583,[1]EXHIBITOR!$G$6:$G$819)</f>
        <v>#N/A</v>
      </c>
      <c r="I122" s="8" t="e">
        <f>LOOKUP($B122,[1]EXHIBITOR!$B$6:$B$583,[1]EXHIBITOR!$H$6:$H$819)</f>
        <v>#N/A</v>
      </c>
      <c r="J122" s="37">
        <f>'[1]COMPOSITE FORM'!M5</f>
        <v>0</v>
      </c>
      <c r="K122" s="37">
        <f>'[1]COMPOSITE FORM'!N5</f>
        <v>0</v>
      </c>
    </row>
    <row r="123" spans="1:11">
      <c r="A123" s="11" t="s">
        <v>130</v>
      </c>
      <c r="B123" s="9">
        <f>'[1]SHOW REPORT FORM'!F8</f>
        <v>0</v>
      </c>
      <c r="C123" s="36" t="s">
        <v>24</v>
      </c>
      <c r="D123" s="9" t="e">
        <f>LOOKUP($B123,[1]EXHIBITOR!$B$6:$B$583,[1]EXHIBITOR!$C$6:$C$819)</f>
        <v>#N/A</v>
      </c>
      <c r="E123" s="9" t="e">
        <f>LOOKUP($B123,[1]EXHIBITOR!$B$6:$B$583,[1]EXHIBITOR!$D$6:$D$819)</f>
        <v>#N/A</v>
      </c>
      <c r="F123" s="8" t="e">
        <f>LOOKUP($B123,[1]EXHIBITOR!$B$6:$B$583,[1]EXHIBITOR!$E$6:$E$819)</f>
        <v>#N/A</v>
      </c>
      <c r="G123" s="8" t="e">
        <f>LOOKUP($B123,[1]EXHIBITOR!$B$6:$B$583,[1]EXHIBITOR!$F$6:$F$819)</f>
        <v>#N/A</v>
      </c>
      <c r="H123" s="8" t="e">
        <f>LOOKUP($B123,[1]EXHIBITOR!$B$6:$B$583,[1]EXHIBITOR!$G$6:$G$819)</f>
        <v>#N/A</v>
      </c>
      <c r="I123" s="8" t="e">
        <f>LOOKUP($B123,[1]EXHIBITOR!$B$6:$B$583,[1]EXHIBITOR!$H$6:$H$819)</f>
        <v>#N/A</v>
      </c>
      <c r="J123" s="37">
        <f>'[1]COMPOSITE FORM'!M6</f>
        <v>0</v>
      </c>
      <c r="K123" s="37">
        <f>'[1]COMPOSITE FORM'!N6</f>
        <v>0</v>
      </c>
    </row>
    <row r="124" spans="1:11">
      <c r="A124" s="11" t="s">
        <v>131</v>
      </c>
      <c r="B124" s="9">
        <f>'[1]SHOW REPORT FORM'!F11</f>
        <v>0</v>
      </c>
      <c r="C124" s="36" t="s">
        <v>24</v>
      </c>
      <c r="D124" s="9" t="e">
        <f>LOOKUP($B124,[1]EXHIBITOR!$B$6:$B$583,[1]EXHIBITOR!$C$6:$C$819)</f>
        <v>#N/A</v>
      </c>
      <c r="E124" s="9" t="e">
        <f>LOOKUP($B124,[1]EXHIBITOR!$B$6:$B$583,[1]EXHIBITOR!$D$6:$D$819)</f>
        <v>#N/A</v>
      </c>
      <c r="F124" s="8" t="e">
        <f>LOOKUP($B124,[1]EXHIBITOR!$B$6:$B$583,[1]EXHIBITOR!$E$6:$E$819)</f>
        <v>#N/A</v>
      </c>
      <c r="G124" s="8" t="e">
        <f>LOOKUP($B124,[1]EXHIBITOR!$B$6:$B$583,[1]EXHIBITOR!$F$6:$F$819)</f>
        <v>#N/A</v>
      </c>
      <c r="H124" s="8" t="e">
        <f>LOOKUP($B124,[1]EXHIBITOR!$B$6:$B$583,[1]EXHIBITOR!$G$6:$G$819)</f>
        <v>#N/A</v>
      </c>
      <c r="I124" s="8" t="e">
        <f>LOOKUP($B124,[1]EXHIBITOR!$B$6:$B$583,[1]EXHIBITOR!$H$6:$H$819)</f>
        <v>#N/A</v>
      </c>
      <c r="J124" s="37">
        <f>'[1]COMPOSITE FORM'!M7</f>
        <v>0</v>
      </c>
      <c r="K124" s="37">
        <f>'[1]COMPOSITE FORM'!N7</f>
        <v>0</v>
      </c>
    </row>
    <row r="125" spans="1:11">
      <c r="A125" s="11" t="s">
        <v>132</v>
      </c>
      <c r="B125" s="9">
        <f>'[1]SHOW REPORT FORM'!F14</f>
        <v>0</v>
      </c>
      <c r="C125" s="36" t="s">
        <v>24</v>
      </c>
      <c r="D125" s="9" t="e">
        <f>LOOKUP($B125,[1]EXHIBITOR!$B$6:$B$583,[1]EXHIBITOR!$C$6:$C$819)</f>
        <v>#N/A</v>
      </c>
      <c r="E125" s="9" t="e">
        <f>LOOKUP($B125,[1]EXHIBITOR!$B$6:$B$583,[1]EXHIBITOR!$D$6:$D$819)</f>
        <v>#N/A</v>
      </c>
      <c r="F125" s="8" t="e">
        <f>LOOKUP($B125,[1]EXHIBITOR!$B$6:$B$583,[1]EXHIBITOR!$E$6:$E$819)</f>
        <v>#N/A</v>
      </c>
      <c r="G125" s="8" t="e">
        <f>LOOKUP($B125,[1]EXHIBITOR!$B$6:$B$583,[1]EXHIBITOR!$F$6:$F$819)</f>
        <v>#N/A</v>
      </c>
      <c r="H125" s="8" t="e">
        <f>LOOKUP($B125,[1]EXHIBITOR!$B$6:$B$583,[1]EXHIBITOR!$G$6:$G$819)</f>
        <v>#N/A</v>
      </c>
      <c r="I125" s="8" t="e">
        <f>LOOKUP($B125,[1]EXHIBITOR!$B$6:$B$583,[1]EXHIBITOR!$H$6:$H$819)</f>
        <v>#N/A</v>
      </c>
      <c r="J125" s="37">
        <f>'[1]COMPOSITE FORM'!M8</f>
        <v>0</v>
      </c>
      <c r="K125" s="37">
        <f>'[1]COMPOSITE FORM'!N8</f>
        <v>0</v>
      </c>
    </row>
    <row r="126" spans="1:11">
      <c r="A126" s="11" t="s">
        <v>133</v>
      </c>
      <c r="B126" s="9">
        <f>'[1]SHOW REPORT FORM'!F17</f>
        <v>0</v>
      </c>
      <c r="C126" s="36" t="s">
        <v>24</v>
      </c>
      <c r="D126" s="9" t="e">
        <f>LOOKUP($B126,[1]EXHIBITOR!$B$6:$B$583,[1]EXHIBITOR!$C$6:$C$819)</f>
        <v>#N/A</v>
      </c>
      <c r="E126" s="9" t="e">
        <f>LOOKUP($B126,[1]EXHIBITOR!$B$6:$B$583,[1]EXHIBITOR!$D$6:$D$819)</f>
        <v>#N/A</v>
      </c>
      <c r="F126" s="8" t="e">
        <f>LOOKUP($B126,[1]EXHIBITOR!$B$6:$B$583,[1]EXHIBITOR!$E$6:$E$819)</f>
        <v>#N/A</v>
      </c>
      <c r="G126" s="8" t="e">
        <f>LOOKUP($B126,[1]EXHIBITOR!$B$6:$B$583,[1]EXHIBITOR!$F$6:$F$819)</f>
        <v>#N/A</v>
      </c>
      <c r="H126" s="8" t="e">
        <f>LOOKUP($B126,[1]EXHIBITOR!$B$6:$B$583,[1]EXHIBITOR!$G$6:$G$819)</f>
        <v>#N/A</v>
      </c>
      <c r="I126" s="8" t="e">
        <f>LOOKUP($B126,[1]EXHIBITOR!$B$6:$B$583,[1]EXHIBITOR!$H$6:$H$819)</f>
        <v>#N/A</v>
      </c>
      <c r="J126" s="37">
        <f>'[1]COMPOSITE FORM'!M9</f>
        <v>0</v>
      </c>
      <c r="K126" s="37">
        <f>'[1]COMPOSITE FORM'!N9</f>
        <v>0</v>
      </c>
    </row>
    <row r="127" spans="1:11">
      <c r="A127" s="11" t="s">
        <v>134</v>
      </c>
      <c r="B127" s="9">
        <f>'[1]SHOW REPORT FORM'!F20</f>
        <v>0</v>
      </c>
      <c r="C127" s="36" t="s">
        <v>24</v>
      </c>
      <c r="D127" s="9" t="e">
        <f>LOOKUP($B127,[1]EXHIBITOR!$B$6:$B$583,[1]EXHIBITOR!$C$6:$C$819)</f>
        <v>#N/A</v>
      </c>
      <c r="E127" s="9" t="e">
        <f>LOOKUP($B127,[1]EXHIBITOR!$B$6:$B$583,[1]EXHIBITOR!$D$6:$D$819)</f>
        <v>#N/A</v>
      </c>
      <c r="F127" s="8" t="e">
        <f>LOOKUP($B127,[1]EXHIBITOR!$B$6:$B$583,[1]EXHIBITOR!$E$6:$E$819)</f>
        <v>#N/A</v>
      </c>
      <c r="G127" s="8" t="e">
        <f>LOOKUP($B127,[1]EXHIBITOR!$B$6:$B$583,[1]EXHIBITOR!$F$6:$F$819)</f>
        <v>#N/A</v>
      </c>
      <c r="H127" s="8" t="e">
        <f>LOOKUP($B127,[1]EXHIBITOR!$B$6:$B$583,[1]EXHIBITOR!$G$6:$G$819)</f>
        <v>#N/A</v>
      </c>
      <c r="I127" s="8" t="e">
        <f>LOOKUP($B127,[1]EXHIBITOR!$B$6:$B$583,[1]EXHIBITOR!$H$6:$H$819)</f>
        <v>#N/A</v>
      </c>
      <c r="J127" s="37">
        <f>'[1]COMPOSITE FORM'!M10</f>
        <v>0</v>
      </c>
      <c r="K127" s="37">
        <f>'[1]COMPOSITE FORM'!N10</f>
        <v>0</v>
      </c>
    </row>
    <row r="128" spans="1:11">
      <c r="A128" s="11" t="s">
        <v>135</v>
      </c>
      <c r="B128" s="9">
        <f>'[1]SHOW REPORT FORM'!F23</f>
        <v>0</v>
      </c>
      <c r="C128" s="36" t="s">
        <v>24</v>
      </c>
      <c r="D128" s="9" t="e">
        <f>LOOKUP($B128,[1]EXHIBITOR!$B$6:$B$583,[1]EXHIBITOR!$C$6:$C$819)</f>
        <v>#N/A</v>
      </c>
      <c r="E128" s="9" t="e">
        <f>LOOKUP($B128,[1]EXHIBITOR!$B$6:$B$583,[1]EXHIBITOR!$D$6:$D$819)</f>
        <v>#N/A</v>
      </c>
      <c r="F128" s="8" t="e">
        <f>LOOKUP($B128,[1]EXHIBITOR!$B$6:$B$583,[1]EXHIBITOR!$E$6:$E$819)</f>
        <v>#N/A</v>
      </c>
      <c r="G128" s="8" t="e">
        <f>LOOKUP($B128,[1]EXHIBITOR!$B$6:$B$583,[1]EXHIBITOR!$F$6:$F$819)</f>
        <v>#N/A</v>
      </c>
      <c r="H128" s="8" t="e">
        <f>LOOKUP($B128,[1]EXHIBITOR!$B$6:$B$583,[1]EXHIBITOR!$G$6:$G$819)</f>
        <v>#N/A</v>
      </c>
      <c r="I128" s="8" t="e">
        <f>LOOKUP($B128,[1]EXHIBITOR!$B$6:$B$583,[1]EXHIBITOR!$H$6:$H$819)</f>
        <v>#N/A</v>
      </c>
      <c r="J128" s="37">
        <f>'[1]COMPOSITE FORM'!M11</f>
        <v>0</v>
      </c>
      <c r="K128" s="37">
        <f>'[1]COMPOSITE FORM'!N11</f>
        <v>0</v>
      </c>
    </row>
    <row r="129" spans="1:11">
      <c r="A129" s="11" t="s">
        <v>136</v>
      </c>
      <c r="B129" s="9">
        <f>'[1]SHOW REPORT FORM'!F26</f>
        <v>0</v>
      </c>
      <c r="C129" s="36" t="s">
        <v>24</v>
      </c>
      <c r="D129" s="9" t="e">
        <f>LOOKUP($B129,[1]EXHIBITOR!$B$6:$B$583,[1]EXHIBITOR!$C$6:$C$819)</f>
        <v>#N/A</v>
      </c>
      <c r="E129" s="9" t="e">
        <f>LOOKUP($B129,[1]EXHIBITOR!$B$6:$B$583,[1]EXHIBITOR!$D$6:$D$819)</f>
        <v>#N/A</v>
      </c>
      <c r="F129" s="8" t="e">
        <f>LOOKUP($B129,[1]EXHIBITOR!$B$6:$B$583,[1]EXHIBITOR!$E$6:$E$819)</f>
        <v>#N/A</v>
      </c>
      <c r="G129" s="8" t="e">
        <f>LOOKUP($B129,[1]EXHIBITOR!$B$6:$B$583,[1]EXHIBITOR!$F$6:$F$819)</f>
        <v>#N/A</v>
      </c>
      <c r="H129" s="8" t="e">
        <f>LOOKUP($B129,[1]EXHIBITOR!$B$6:$B$583,[1]EXHIBITOR!$G$6:$G$819)</f>
        <v>#N/A</v>
      </c>
      <c r="I129" s="8" t="e">
        <f>LOOKUP($B129,[1]EXHIBITOR!$B$6:$B$583,[1]EXHIBITOR!$H$6:$H$819)</f>
        <v>#N/A</v>
      </c>
      <c r="J129" s="37">
        <f>'[1]COMPOSITE FORM'!M12</f>
        <v>0</v>
      </c>
      <c r="K129" s="37">
        <f>'[1]COMPOSITE FORM'!N12</f>
        <v>0</v>
      </c>
    </row>
    <row r="130" spans="1:11">
      <c r="A130" s="11" t="s">
        <v>137</v>
      </c>
      <c r="B130" s="9">
        <f>'[1]SHOW REPORT FORM'!F29</f>
        <v>0</v>
      </c>
      <c r="C130" s="36" t="s">
        <v>24</v>
      </c>
      <c r="D130" s="9" t="e">
        <f>LOOKUP($B130,[1]EXHIBITOR!$B$6:$B$583,[1]EXHIBITOR!$C$6:$C$819)</f>
        <v>#N/A</v>
      </c>
      <c r="E130" s="9" t="e">
        <f>LOOKUP($B130,[1]EXHIBITOR!$B$6:$B$583,[1]EXHIBITOR!$D$6:$D$819)</f>
        <v>#N/A</v>
      </c>
      <c r="F130" s="8" t="e">
        <f>LOOKUP($B130,[1]EXHIBITOR!$B$6:$B$583,[1]EXHIBITOR!$E$6:$E$819)</f>
        <v>#N/A</v>
      </c>
      <c r="G130" s="8" t="e">
        <f>LOOKUP($B130,[1]EXHIBITOR!$B$6:$B$583,[1]EXHIBITOR!$F$6:$F$819)</f>
        <v>#N/A</v>
      </c>
      <c r="H130" s="8" t="e">
        <f>LOOKUP($B130,[1]EXHIBITOR!$B$6:$B$583,[1]EXHIBITOR!$G$6:$G$819)</f>
        <v>#N/A</v>
      </c>
      <c r="I130" s="8" t="e">
        <f>LOOKUP($B130,[1]EXHIBITOR!$B$6:$B$583,[1]EXHIBITOR!$H$6:$H$819)</f>
        <v>#N/A</v>
      </c>
      <c r="J130" s="37">
        <f>'[1]COMPOSITE FORM'!M13</f>
        <v>0</v>
      </c>
      <c r="K130" s="37">
        <f>'[1]COMPOSITE FORM'!N13</f>
        <v>0</v>
      </c>
    </row>
    <row r="131" spans="1:11">
      <c r="A131" s="11" t="s">
        <v>138</v>
      </c>
      <c r="B131" s="9">
        <f>'[1]SHOW REPORT FORM'!F32</f>
        <v>0</v>
      </c>
      <c r="C131" s="36" t="s">
        <v>24</v>
      </c>
      <c r="D131" s="9" t="e">
        <f>LOOKUP($B131,[1]EXHIBITOR!$B$6:$B$583,[1]EXHIBITOR!$C$6:$C$819)</f>
        <v>#N/A</v>
      </c>
      <c r="E131" s="9" t="e">
        <f>LOOKUP($B131,[1]EXHIBITOR!$B$6:$B$583,[1]EXHIBITOR!$D$6:$D$819)</f>
        <v>#N/A</v>
      </c>
      <c r="F131" s="8" t="e">
        <f>LOOKUP($B131,[1]EXHIBITOR!$B$6:$B$583,[1]EXHIBITOR!$E$6:$E$819)</f>
        <v>#N/A</v>
      </c>
      <c r="G131" s="8" t="e">
        <f>LOOKUP($B131,[1]EXHIBITOR!$B$6:$B$583,[1]EXHIBITOR!$F$6:$F$819)</f>
        <v>#N/A</v>
      </c>
      <c r="H131" s="8" t="e">
        <f>LOOKUP($B131,[1]EXHIBITOR!$B$6:$B$583,[1]EXHIBITOR!$G$6:$G$819)</f>
        <v>#N/A</v>
      </c>
      <c r="I131" s="8" t="e">
        <f>LOOKUP($B131,[1]EXHIBITOR!$B$6:$B$583,[1]EXHIBITOR!$H$6:$H$819)</f>
        <v>#N/A</v>
      </c>
      <c r="J131" s="37">
        <f>'[1]COMPOSITE FORM'!M14</f>
        <v>0</v>
      </c>
      <c r="K131" s="37">
        <f>'[1]COMPOSITE FORM'!N14</f>
        <v>0</v>
      </c>
    </row>
    <row r="132" spans="1:11">
      <c r="A132" s="11" t="s">
        <v>139</v>
      </c>
      <c r="B132" s="9">
        <f>'[1]SHOW REPORT FORM'!F36</f>
        <v>0</v>
      </c>
      <c r="C132" s="36" t="s">
        <v>24</v>
      </c>
      <c r="D132" s="9" t="e">
        <f>LOOKUP($B132,[1]EXHIBITOR!$B$6:$B$583,[1]EXHIBITOR!$C$6:$C$819)</f>
        <v>#N/A</v>
      </c>
      <c r="E132" s="9" t="e">
        <f>LOOKUP($B132,[1]EXHIBITOR!$B$6:$B$583,[1]EXHIBITOR!$D$6:$D$819)</f>
        <v>#N/A</v>
      </c>
      <c r="F132" s="8" t="e">
        <f>LOOKUP($B132,[1]EXHIBITOR!$B$6:$B$583,[1]EXHIBITOR!$E$6:$E$819)</f>
        <v>#N/A</v>
      </c>
      <c r="G132" s="8" t="e">
        <f>LOOKUP($B132,[1]EXHIBITOR!$B$6:$B$583,[1]EXHIBITOR!$F$6:$F$819)</f>
        <v>#N/A</v>
      </c>
      <c r="H132" s="8" t="e">
        <f>LOOKUP($B132,[1]EXHIBITOR!$B$6:$B$583,[1]EXHIBITOR!$G$6:$G$819)</f>
        <v>#N/A</v>
      </c>
      <c r="I132" s="8" t="e">
        <f>LOOKUP($B132,[1]EXHIBITOR!$B$6:$B$583,[1]EXHIBITOR!$H$6:$H$819)</f>
        <v>#N/A</v>
      </c>
      <c r="J132" s="37">
        <f>'[1]COMPOSITE FORM'!M15</f>
        <v>0</v>
      </c>
      <c r="K132" s="37">
        <f>'[1]COMPOSITE FORM'!N15</f>
        <v>0</v>
      </c>
    </row>
    <row r="133" spans="1:11">
      <c r="A133" s="11" t="s">
        <v>140</v>
      </c>
      <c r="B133" s="9">
        <f>'[1]SHOW REPORT FORM'!F39</f>
        <v>0</v>
      </c>
      <c r="C133" s="36" t="s">
        <v>24</v>
      </c>
      <c r="D133" s="9" t="e">
        <f>LOOKUP($B133,[1]EXHIBITOR!$B$6:$B$583,[1]EXHIBITOR!$C$6:$C$819)</f>
        <v>#N/A</v>
      </c>
      <c r="E133" s="9" t="e">
        <f>LOOKUP($B133,[1]EXHIBITOR!$B$6:$B$583,[1]EXHIBITOR!$D$6:$D$819)</f>
        <v>#N/A</v>
      </c>
      <c r="F133" s="8" t="e">
        <f>LOOKUP($B133,[1]EXHIBITOR!$B$6:$B$583,[1]EXHIBITOR!$E$6:$E$819)</f>
        <v>#N/A</v>
      </c>
      <c r="G133" s="8" t="e">
        <f>LOOKUP($B133,[1]EXHIBITOR!$B$6:$B$583,[1]EXHIBITOR!$F$6:$F$819)</f>
        <v>#N/A</v>
      </c>
      <c r="H133" s="8" t="e">
        <f>LOOKUP($B133,[1]EXHIBITOR!$B$6:$B$583,[1]EXHIBITOR!$G$6:$G$819)</f>
        <v>#N/A</v>
      </c>
      <c r="I133" s="8" t="e">
        <f>LOOKUP($B133,[1]EXHIBITOR!$B$6:$B$583,[1]EXHIBITOR!$H$6:$H$819)</f>
        <v>#N/A</v>
      </c>
      <c r="J133" s="37">
        <f>'[1]COMPOSITE FORM'!M16</f>
        <v>0</v>
      </c>
      <c r="K133" s="37">
        <f>'[1]COMPOSITE FORM'!N16</f>
        <v>0</v>
      </c>
    </row>
    <row r="134" spans="1:11">
      <c r="A134" s="11" t="s">
        <v>141</v>
      </c>
      <c r="B134" s="9">
        <f>'[1]SHOW REPORT FORM'!F42</f>
        <v>0</v>
      </c>
      <c r="C134" s="36" t="s">
        <v>24</v>
      </c>
      <c r="D134" s="9" t="e">
        <f>LOOKUP($B134,[1]EXHIBITOR!$B$6:$B$583,[1]EXHIBITOR!$C$6:$C$819)</f>
        <v>#N/A</v>
      </c>
      <c r="E134" s="9" t="e">
        <f>LOOKUP($B134,[1]EXHIBITOR!$B$6:$B$583,[1]EXHIBITOR!$D$6:$D$819)</f>
        <v>#N/A</v>
      </c>
      <c r="F134" s="8" t="e">
        <f>LOOKUP($B134,[1]EXHIBITOR!$B$6:$B$583,[1]EXHIBITOR!$E$6:$E$819)</f>
        <v>#N/A</v>
      </c>
      <c r="G134" s="8" t="e">
        <f>LOOKUP($B134,[1]EXHIBITOR!$B$6:$B$583,[1]EXHIBITOR!$F$6:$F$819)</f>
        <v>#N/A</v>
      </c>
      <c r="H134" s="8" t="e">
        <f>LOOKUP($B134,[1]EXHIBITOR!$B$6:$B$583,[1]EXHIBITOR!$G$6:$G$819)</f>
        <v>#N/A</v>
      </c>
      <c r="I134" s="8" t="e">
        <f>LOOKUP($B134,[1]EXHIBITOR!$B$6:$B$583,[1]EXHIBITOR!$H$6:$H$819)</f>
        <v>#N/A</v>
      </c>
      <c r="J134" s="37">
        <f>'[1]COMPOSITE FORM'!M17</f>
        <v>0</v>
      </c>
      <c r="K134" s="37">
        <f>'[1]COMPOSITE FORM'!N17</f>
        <v>0</v>
      </c>
    </row>
    <row r="135" spans="1:11">
      <c r="A135" s="11" t="s">
        <v>142</v>
      </c>
      <c r="B135" s="9">
        <f>'[1]SHOW REPORT FORM'!F45</f>
        <v>0</v>
      </c>
      <c r="C135" s="36" t="s">
        <v>24</v>
      </c>
      <c r="D135" s="9" t="e">
        <f>LOOKUP($B135,[1]EXHIBITOR!$B$6:$B$583,[1]EXHIBITOR!$C$6:$C$819)</f>
        <v>#N/A</v>
      </c>
      <c r="E135" s="9" t="e">
        <f>LOOKUP($B135,[1]EXHIBITOR!$B$6:$B$583,[1]EXHIBITOR!$D$6:$D$819)</f>
        <v>#N/A</v>
      </c>
      <c r="F135" s="8" t="e">
        <f>LOOKUP($B135,[1]EXHIBITOR!$B$6:$B$583,[1]EXHIBITOR!$E$6:$E$819)</f>
        <v>#N/A</v>
      </c>
      <c r="G135" s="8" t="e">
        <f>LOOKUP($B135,[1]EXHIBITOR!$B$6:$B$583,[1]EXHIBITOR!$F$6:$F$819)</f>
        <v>#N/A</v>
      </c>
      <c r="H135" s="8" t="e">
        <f>LOOKUP($B135,[1]EXHIBITOR!$B$6:$B$583,[1]EXHIBITOR!$G$6:$G$819)</f>
        <v>#N/A</v>
      </c>
      <c r="I135" s="8" t="e">
        <f>LOOKUP($B135,[1]EXHIBITOR!$B$6:$B$583,[1]EXHIBITOR!$H$6:$H$819)</f>
        <v>#N/A</v>
      </c>
      <c r="J135" s="37">
        <f>'[1]COMPOSITE FORM'!M18</f>
        <v>0</v>
      </c>
      <c r="K135" s="37">
        <f>'[1]COMPOSITE FORM'!N18</f>
        <v>0</v>
      </c>
    </row>
    <row r="136" spans="1:11">
      <c r="A136" s="11" t="s">
        <v>143</v>
      </c>
      <c r="B136" s="9">
        <f>'[1]SHOW REPORT FORM'!F48</f>
        <v>0</v>
      </c>
      <c r="C136" s="36" t="s">
        <v>24</v>
      </c>
      <c r="D136" s="9" t="e">
        <f>LOOKUP($B136,[1]EXHIBITOR!$B$6:$B$583,[1]EXHIBITOR!$C$6:$C$819)</f>
        <v>#N/A</v>
      </c>
      <c r="E136" s="9" t="e">
        <f>LOOKUP($B136,[1]EXHIBITOR!$B$6:$B$583,[1]EXHIBITOR!$D$6:$D$819)</f>
        <v>#N/A</v>
      </c>
      <c r="F136" s="8" t="e">
        <f>LOOKUP($B136,[1]EXHIBITOR!$B$6:$B$583,[1]EXHIBITOR!$E$6:$E$819)</f>
        <v>#N/A</v>
      </c>
      <c r="G136" s="8" t="e">
        <f>LOOKUP($B136,[1]EXHIBITOR!$B$6:$B$583,[1]EXHIBITOR!$F$6:$F$819)</f>
        <v>#N/A</v>
      </c>
      <c r="H136" s="8" t="e">
        <f>LOOKUP($B136,[1]EXHIBITOR!$B$6:$B$583,[1]EXHIBITOR!$G$6:$G$819)</f>
        <v>#N/A</v>
      </c>
      <c r="I136" s="8" t="e">
        <f>LOOKUP($B136,[1]EXHIBITOR!$B$6:$B$583,[1]EXHIBITOR!$H$6:$H$819)</f>
        <v>#N/A</v>
      </c>
      <c r="J136" s="37">
        <f>'[1]COMPOSITE FORM'!M19</f>
        <v>0</v>
      </c>
      <c r="K136" s="37">
        <f>'[1]COMPOSITE FORM'!N19</f>
        <v>0</v>
      </c>
    </row>
    <row r="137" spans="1:11">
      <c r="A137" s="11" t="s">
        <v>144</v>
      </c>
      <c r="B137" s="9">
        <f>'[1]SHOW REPORT FORM'!F51</f>
        <v>0</v>
      </c>
      <c r="C137" s="36" t="s">
        <v>24</v>
      </c>
      <c r="D137" s="9" t="e">
        <f>LOOKUP($B137,[1]EXHIBITOR!$B$6:$B$583,[1]EXHIBITOR!$C$6:$C$819)</f>
        <v>#N/A</v>
      </c>
      <c r="E137" s="9" t="e">
        <f>LOOKUP($B137,[1]EXHIBITOR!$B$6:$B$583,[1]EXHIBITOR!$D$6:$D$819)</f>
        <v>#N/A</v>
      </c>
      <c r="F137" s="8" t="e">
        <f>LOOKUP($B137,[1]EXHIBITOR!$B$6:$B$583,[1]EXHIBITOR!$E$6:$E$819)</f>
        <v>#N/A</v>
      </c>
      <c r="G137" s="8" t="e">
        <f>LOOKUP($B137,[1]EXHIBITOR!$B$6:$B$583,[1]EXHIBITOR!$F$6:$F$819)</f>
        <v>#N/A</v>
      </c>
      <c r="H137" s="8" t="e">
        <f>LOOKUP($B137,[1]EXHIBITOR!$B$6:$B$583,[1]EXHIBITOR!$G$6:$G$819)</f>
        <v>#N/A</v>
      </c>
      <c r="I137" s="8" t="e">
        <f>LOOKUP($B137,[1]EXHIBITOR!$B$6:$B$583,[1]EXHIBITOR!$H$6:$H$819)</f>
        <v>#N/A</v>
      </c>
      <c r="J137" s="37">
        <f>'[1]COMPOSITE FORM'!M20</f>
        <v>0</v>
      </c>
      <c r="K137" s="37">
        <f>'[1]COMPOSITE FORM'!N20</f>
        <v>0</v>
      </c>
    </row>
    <row r="138" spans="1:11">
      <c r="A138" s="11" t="s">
        <v>145</v>
      </c>
      <c r="B138" s="9">
        <f>'[1]SHOW REPORT FORM'!F54</f>
        <v>0</v>
      </c>
      <c r="C138" s="36" t="s">
        <v>24</v>
      </c>
      <c r="D138" s="9" t="e">
        <f>LOOKUP($B138,[1]EXHIBITOR!$B$6:$B$583,[1]EXHIBITOR!$C$6:$C$819)</f>
        <v>#N/A</v>
      </c>
      <c r="E138" s="9" t="e">
        <f>LOOKUP($B138,[1]EXHIBITOR!$B$6:$B$583,[1]EXHIBITOR!$D$6:$D$819)</f>
        <v>#N/A</v>
      </c>
      <c r="F138" s="8" t="e">
        <f>LOOKUP($B138,[1]EXHIBITOR!$B$6:$B$583,[1]EXHIBITOR!$E$6:$E$819)</f>
        <v>#N/A</v>
      </c>
      <c r="G138" s="8" t="e">
        <f>LOOKUP($B138,[1]EXHIBITOR!$B$6:$B$583,[1]EXHIBITOR!$F$6:$F$819)</f>
        <v>#N/A</v>
      </c>
      <c r="H138" s="8" t="e">
        <f>LOOKUP($B138,[1]EXHIBITOR!$B$6:$B$583,[1]EXHIBITOR!$G$6:$G$819)</f>
        <v>#N/A</v>
      </c>
      <c r="I138" s="8" t="e">
        <f>LOOKUP($B138,[1]EXHIBITOR!$B$6:$B$583,[1]EXHIBITOR!$H$6:$H$819)</f>
        <v>#N/A</v>
      </c>
      <c r="J138" s="37">
        <f>'[1]COMPOSITE FORM'!M21</f>
        <v>0</v>
      </c>
      <c r="K138" s="37">
        <f>'[1]COMPOSITE FORM'!N21</f>
        <v>0</v>
      </c>
    </row>
    <row r="139" spans="1:11">
      <c r="A139" s="11" t="s">
        <v>146</v>
      </c>
      <c r="B139" s="9">
        <f>'[1]SHOW REPORT FORM'!F57</f>
        <v>0</v>
      </c>
      <c r="C139" s="36" t="s">
        <v>24</v>
      </c>
      <c r="D139" s="9" t="e">
        <f>LOOKUP($B139,[1]EXHIBITOR!$B$6:$B$583,[1]EXHIBITOR!$C$6:$C$819)</f>
        <v>#N/A</v>
      </c>
      <c r="E139" s="9" t="e">
        <f>LOOKUP($B139,[1]EXHIBITOR!$B$6:$B$583,[1]EXHIBITOR!$D$6:$D$819)</f>
        <v>#N/A</v>
      </c>
      <c r="F139" s="8" t="e">
        <f>LOOKUP($B139,[1]EXHIBITOR!$B$6:$B$583,[1]EXHIBITOR!$E$6:$E$819)</f>
        <v>#N/A</v>
      </c>
      <c r="G139" s="8" t="e">
        <f>LOOKUP($B139,[1]EXHIBITOR!$B$6:$B$583,[1]EXHIBITOR!$F$6:$F$819)</f>
        <v>#N/A</v>
      </c>
      <c r="H139" s="8" t="e">
        <f>LOOKUP($B139,[1]EXHIBITOR!$B$6:$B$583,[1]EXHIBITOR!$G$6:$G$819)</f>
        <v>#N/A</v>
      </c>
      <c r="I139" s="8" t="e">
        <f>LOOKUP($B139,[1]EXHIBITOR!$B$6:$B$583,[1]EXHIBITOR!$H$6:$H$819)</f>
        <v>#N/A</v>
      </c>
      <c r="J139" s="37">
        <f>'[1]COMPOSITE FORM'!M22</f>
        <v>0</v>
      </c>
      <c r="K139" s="37">
        <f>'[1]COMPOSITE FORM'!N22</f>
        <v>0</v>
      </c>
    </row>
    <row r="140" spans="1:11">
      <c r="A140" s="11" t="s">
        <v>147</v>
      </c>
      <c r="B140" s="9">
        <f>'[1]SHOW REPORT FORM'!F60</f>
        <v>0</v>
      </c>
      <c r="C140" s="36" t="s">
        <v>24</v>
      </c>
      <c r="D140" s="9" t="e">
        <f>LOOKUP($B140,[1]EXHIBITOR!$B$6:$B$583,[1]EXHIBITOR!$C$6:$C$819)</f>
        <v>#N/A</v>
      </c>
      <c r="E140" s="9" t="e">
        <f>LOOKUP($B140,[1]EXHIBITOR!$B$6:$B$583,[1]EXHIBITOR!$D$6:$D$819)</f>
        <v>#N/A</v>
      </c>
      <c r="F140" s="8" t="e">
        <f>LOOKUP($B140,[1]EXHIBITOR!$B$6:$B$583,[1]EXHIBITOR!$E$6:$E$819)</f>
        <v>#N/A</v>
      </c>
      <c r="G140" s="8" t="e">
        <f>LOOKUP($B140,[1]EXHIBITOR!$B$6:$B$583,[1]EXHIBITOR!$F$6:$F$819)</f>
        <v>#N/A</v>
      </c>
      <c r="H140" s="8" t="e">
        <f>LOOKUP($B140,[1]EXHIBITOR!$B$6:$B$583,[1]EXHIBITOR!$G$6:$G$819)</f>
        <v>#N/A</v>
      </c>
      <c r="I140" s="8" t="e">
        <f>LOOKUP($B140,[1]EXHIBITOR!$B$6:$B$583,[1]EXHIBITOR!$H$6:$H$819)</f>
        <v>#N/A</v>
      </c>
      <c r="J140" s="37">
        <f>'[1]COMPOSITE FORM'!M23</f>
        <v>0</v>
      </c>
      <c r="K140" s="37">
        <f>'[1]COMPOSITE FORM'!N23</f>
        <v>0</v>
      </c>
    </row>
    <row r="141" spans="1:11">
      <c r="A141" s="11" t="s">
        <v>148</v>
      </c>
      <c r="B141" s="9">
        <f>'[1]SHOW REPORT FORM'!F63</f>
        <v>0</v>
      </c>
      <c r="C141" s="36" t="s">
        <v>24</v>
      </c>
      <c r="D141" s="9" t="e">
        <f>LOOKUP($B141,[1]EXHIBITOR!$B$6:$B$583,[1]EXHIBITOR!$C$6:$C$819)</f>
        <v>#N/A</v>
      </c>
      <c r="E141" s="9" t="e">
        <f>LOOKUP($B141,[1]EXHIBITOR!$B$6:$B$583,[1]EXHIBITOR!$D$6:$D$819)</f>
        <v>#N/A</v>
      </c>
      <c r="F141" s="8" t="e">
        <f>LOOKUP($B141,[1]EXHIBITOR!$B$6:$B$583,[1]EXHIBITOR!$E$6:$E$819)</f>
        <v>#N/A</v>
      </c>
      <c r="G141" s="8" t="e">
        <f>LOOKUP($B141,[1]EXHIBITOR!$B$6:$B$583,[1]EXHIBITOR!$F$6:$F$819)</f>
        <v>#N/A</v>
      </c>
      <c r="H141" s="8" t="e">
        <f>LOOKUP($B141,[1]EXHIBITOR!$B$6:$B$583,[1]EXHIBITOR!$G$6:$G$819)</f>
        <v>#N/A</v>
      </c>
      <c r="I141" s="8" t="e">
        <f>LOOKUP($B141,[1]EXHIBITOR!$B$6:$B$583,[1]EXHIBITOR!$H$6:$H$819)</f>
        <v>#N/A</v>
      </c>
      <c r="J141" s="37">
        <f>'[1]COMPOSITE FORM'!M24</f>
        <v>0</v>
      </c>
      <c r="K141" s="37">
        <f>'[1]COMPOSITE FORM'!N24</f>
        <v>0</v>
      </c>
    </row>
    <row r="142" spans="1:11">
      <c r="A142" s="11" t="s">
        <v>149</v>
      </c>
      <c r="B142" s="9">
        <f>'[1]SHOW REPORT FORM'!F66</f>
        <v>0</v>
      </c>
      <c r="C142" s="36" t="s">
        <v>24</v>
      </c>
      <c r="D142" s="9" t="e">
        <f>LOOKUP($B142,[1]EXHIBITOR!$B$6:$B$583,[1]EXHIBITOR!$C$6:$C$819)</f>
        <v>#N/A</v>
      </c>
      <c r="E142" s="9" t="e">
        <f>LOOKUP($B142,[1]EXHIBITOR!$B$6:$B$583,[1]EXHIBITOR!$D$6:$D$819)</f>
        <v>#N/A</v>
      </c>
      <c r="F142" s="8" t="e">
        <f>LOOKUP($B142,[1]EXHIBITOR!$B$6:$B$583,[1]EXHIBITOR!$E$6:$E$819)</f>
        <v>#N/A</v>
      </c>
      <c r="G142" s="8" t="e">
        <f>LOOKUP($B142,[1]EXHIBITOR!$B$6:$B$583,[1]EXHIBITOR!$F$6:$F$819)</f>
        <v>#N/A</v>
      </c>
      <c r="H142" s="8" t="e">
        <f>LOOKUP($B142,[1]EXHIBITOR!$B$6:$B$583,[1]EXHIBITOR!$G$6:$G$819)</f>
        <v>#N/A</v>
      </c>
      <c r="I142" s="8" t="e">
        <f>LOOKUP($B142,[1]EXHIBITOR!$B$6:$B$583,[1]EXHIBITOR!$H$6:$H$819)</f>
        <v>#N/A</v>
      </c>
      <c r="J142" s="37">
        <f>'[1]COMPOSITE FORM'!M25</f>
        <v>0</v>
      </c>
      <c r="K142" s="37">
        <f>'[1]COMPOSITE FORM'!N25</f>
        <v>0</v>
      </c>
    </row>
    <row r="143" spans="1:11">
      <c r="A143" s="11" t="s">
        <v>150</v>
      </c>
      <c r="B143" s="9">
        <f>'[1]SHOW REPORT FORM'!F69</f>
        <v>0</v>
      </c>
      <c r="C143" s="36" t="s">
        <v>24</v>
      </c>
      <c r="D143" s="9" t="e">
        <f>LOOKUP($B143,[1]EXHIBITOR!$B$6:$B$583,[1]EXHIBITOR!$C$6:$C$819)</f>
        <v>#N/A</v>
      </c>
      <c r="E143" s="9" t="e">
        <f>LOOKUP($B143,[1]EXHIBITOR!$B$6:$B$583,[1]EXHIBITOR!$D$6:$D$819)</f>
        <v>#N/A</v>
      </c>
      <c r="F143" s="8" t="e">
        <f>LOOKUP($B143,[1]EXHIBITOR!$B$6:$B$583,[1]EXHIBITOR!$E$6:$E$819)</f>
        <v>#N/A</v>
      </c>
      <c r="G143" s="8" t="e">
        <f>LOOKUP($B143,[1]EXHIBITOR!$B$6:$B$583,[1]EXHIBITOR!$F$6:$F$819)</f>
        <v>#N/A</v>
      </c>
      <c r="H143" s="8" t="e">
        <f>LOOKUP($B143,[1]EXHIBITOR!$B$6:$B$583,[1]EXHIBITOR!$G$6:$G$819)</f>
        <v>#N/A</v>
      </c>
      <c r="I143" s="8" t="e">
        <f>LOOKUP($B143,[1]EXHIBITOR!$B$6:$B$583,[1]EXHIBITOR!$H$6:$H$819)</f>
        <v>#N/A</v>
      </c>
      <c r="J143" s="37">
        <f>'[1]COMPOSITE FORM'!M26</f>
        <v>0</v>
      </c>
      <c r="K143" s="37">
        <f>'[1]COMPOSITE FORM'!N26</f>
        <v>0</v>
      </c>
    </row>
    <row r="144" spans="1:11">
      <c r="A144" s="11" t="s">
        <v>151</v>
      </c>
      <c r="B144" s="9">
        <f>'[1]SHOW REPORT FORM'!F72</f>
        <v>0</v>
      </c>
      <c r="C144" s="36" t="s">
        <v>24</v>
      </c>
      <c r="D144" s="9" t="e">
        <f>LOOKUP($B144,[1]EXHIBITOR!$B$6:$B$583,[1]EXHIBITOR!$C$6:$C$819)</f>
        <v>#N/A</v>
      </c>
      <c r="E144" s="9" t="e">
        <f>LOOKUP($B144,[1]EXHIBITOR!$B$6:$B$583,[1]EXHIBITOR!$D$6:$D$819)</f>
        <v>#N/A</v>
      </c>
      <c r="F144" s="8" t="e">
        <f>LOOKUP($B144,[1]EXHIBITOR!$B$6:$B$583,[1]EXHIBITOR!$E$6:$E$819)</f>
        <v>#N/A</v>
      </c>
      <c r="G144" s="8" t="e">
        <f>LOOKUP($B144,[1]EXHIBITOR!$B$6:$B$583,[1]EXHIBITOR!$F$6:$F$819)</f>
        <v>#N/A</v>
      </c>
      <c r="H144" s="8" t="e">
        <f>LOOKUP($B144,[1]EXHIBITOR!$B$6:$B$583,[1]EXHIBITOR!$G$6:$G$819)</f>
        <v>#N/A</v>
      </c>
      <c r="I144" s="8" t="e">
        <f>LOOKUP($B144,[1]EXHIBITOR!$B$6:$B$583,[1]EXHIBITOR!$H$6:$H$819)</f>
        <v>#N/A</v>
      </c>
      <c r="J144" s="37">
        <f>'[1]COMPOSITE FORM'!M27</f>
        <v>0</v>
      </c>
      <c r="K144" s="37">
        <f>'[1]COMPOSITE FORM'!N27</f>
        <v>0</v>
      </c>
    </row>
    <row r="145" ht="12" customHeight="1" spans="1:11">
      <c r="A145" s="11" t="s">
        <v>152</v>
      </c>
      <c r="B145" s="9">
        <f>'[1]SHOW REPORT FORM'!F75</f>
        <v>0</v>
      </c>
      <c r="C145" s="36" t="s">
        <v>24</v>
      </c>
      <c r="D145" s="9" t="e">
        <f>LOOKUP($B145,[1]EXHIBITOR!$B$6:$B$583,[1]EXHIBITOR!$C$6:$C$819)</f>
        <v>#N/A</v>
      </c>
      <c r="E145" s="9" t="e">
        <f>LOOKUP($B145,[1]EXHIBITOR!$B$6:$B$583,[1]EXHIBITOR!$D$6:$D$819)</f>
        <v>#N/A</v>
      </c>
      <c r="F145" s="8" t="e">
        <f>LOOKUP($B145,[1]EXHIBITOR!$B$6:$B$583,[1]EXHIBITOR!$E$6:$E$819)</f>
        <v>#N/A</v>
      </c>
      <c r="G145" s="8" t="e">
        <f>LOOKUP($B145,[1]EXHIBITOR!$B$6:$B$583,[1]EXHIBITOR!$F$6:$F$819)</f>
        <v>#N/A</v>
      </c>
      <c r="H145" s="8" t="e">
        <f>LOOKUP($B145,[1]EXHIBITOR!$B$6:$B$583,[1]EXHIBITOR!$G$6:$G$819)</f>
        <v>#N/A</v>
      </c>
      <c r="I145" s="8" t="e">
        <f>LOOKUP($B145,[1]EXHIBITOR!$B$6:$B$583,[1]EXHIBITOR!$H$6:$H$819)</f>
        <v>#N/A</v>
      </c>
      <c r="J145" s="37">
        <f>'[1]COMPOSITE FORM'!M28</f>
        <v>0</v>
      </c>
      <c r="K145" s="37">
        <f>'[1]COMPOSITE FORM'!N28</f>
        <v>0</v>
      </c>
    </row>
    <row r="146" spans="1:11">
      <c r="A146" s="11" t="s">
        <v>153</v>
      </c>
      <c r="B146" s="9">
        <f>'[1]SHOW REPORT FORM'!F78</f>
        <v>0</v>
      </c>
      <c r="C146" s="36" t="s">
        <v>24</v>
      </c>
      <c r="D146" s="9" t="e">
        <f>LOOKUP($B146,[1]EXHIBITOR!$B$6:$B$583,[1]EXHIBITOR!$C$6:$C$819)</f>
        <v>#N/A</v>
      </c>
      <c r="E146" s="9" t="e">
        <f>LOOKUP($B146,[1]EXHIBITOR!$B$6:$B$583,[1]EXHIBITOR!$D$6:$D$819)</f>
        <v>#N/A</v>
      </c>
      <c r="F146" s="8" t="e">
        <f>LOOKUP($B146,[1]EXHIBITOR!$B$6:$B$583,[1]EXHIBITOR!$E$6:$E$819)</f>
        <v>#N/A</v>
      </c>
      <c r="G146" s="8" t="e">
        <f>LOOKUP($B146,[1]EXHIBITOR!$B$6:$B$583,[1]EXHIBITOR!$F$6:$F$819)</f>
        <v>#N/A</v>
      </c>
      <c r="H146" s="8" t="e">
        <f>LOOKUP($B146,[1]EXHIBITOR!$B$6:$B$583,[1]EXHIBITOR!$G$6:$G$819)</f>
        <v>#N/A</v>
      </c>
      <c r="I146" s="8" t="e">
        <f>LOOKUP($B146,[1]EXHIBITOR!$B$6:$B$583,[1]EXHIBITOR!$H$6:$H$819)</f>
        <v>#N/A</v>
      </c>
      <c r="J146" s="37">
        <f>'[1]COMPOSITE FORM'!M29</f>
        <v>0</v>
      </c>
      <c r="K146" s="37">
        <f>'[1]COMPOSITE FORM'!N29</f>
        <v>0</v>
      </c>
    </row>
    <row r="147" spans="1:11">
      <c r="A147" s="11" t="s">
        <v>154</v>
      </c>
      <c r="B147" s="9">
        <f>'[1]SHOW REPORT FORM'!F81</f>
        <v>0</v>
      </c>
      <c r="C147" s="36" t="s">
        <v>24</v>
      </c>
      <c r="D147" s="9" t="e">
        <f>LOOKUP($B147,[1]EXHIBITOR!$B$6:$B$628,[1]EXHIBITOR!$C$6:$C$819)</f>
        <v>#N/A</v>
      </c>
      <c r="E147" s="9" t="e">
        <f>LOOKUP($B147,[1]EXHIBITOR!$B$6:$B$628,[1]EXHIBITOR!$D$6:$D$819)</f>
        <v>#N/A</v>
      </c>
      <c r="F147" s="8" t="e">
        <f>LOOKUP($B147,[1]EXHIBITOR!$B$6:$B$628,[1]EXHIBITOR!$E$6:$E$819)</f>
        <v>#N/A</v>
      </c>
      <c r="G147" s="8" t="e">
        <f>LOOKUP($B147,[1]EXHIBITOR!$B$6:$B$628,[1]EXHIBITOR!$F$6:$F$819)</f>
        <v>#N/A</v>
      </c>
      <c r="H147" s="8" t="e">
        <f>LOOKUP($B147,[1]EXHIBITOR!$B$6:$B$628,[1]EXHIBITOR!$G$6:$G$819)</f>
        <v>#N/A</v>
      </c>
      <c r="I147" s="8" t="e">
        <f>LOOKUP($B147,[1]EXHIBITOR!$B$6:$B$628,[1]EXHIBITOR!$H$6:$H$819)</f>
        <v>#N/A</v>
      </c>
      <c r="J147" s="37">
        <f>'[1]COMPOSITE FORM'!M30</f>
        <v>0</v>
      </c>
      <c r="K147" s="37">
        <f>'[1]COMPOSITE FORM'!N30</f>
        <v>0</v>
      </c>
    </row>
    <row r="148" spans="1:11">
      <c r="A148" s="11" t="s">
        <v>155</v>
      </c>
      <c r="B148" s="9">
        <f>'[1]SHOW REPORT FORM'!F84</f>
        <v>0</v>
      </c>
      <c r="C148" s="36" t="s">
        <v>24</v>
      </c>
      <c r="D148" s="9" t="e">
        <f>LOOKUP($B148,[1]EXHIBITOR!$B$6:$B$628,[1]EXHIBITOR!$C$6:$C$819)</f>
        <v>#N/A</v>
      </c>
      <c r="E148" s="9" t="e">
        <f>LOOKUP($B148,[1]EXHIBITOR!$B$6:$B$628,[1]EXHIBITOR!$D$6:$D$819)</f>
        <v>#N/A</v>
      </c>
      <c r="F148" s="8" t="e">
        <f>LOOKUP($B148,[1]EXHIBITOR!$B$6:$B$628,[1]EXHIBITOR!$E$6:$E$819)</f>
        <v>#N/A</v>
      </c>
      <c r="G148" s="8" t="e">
        <f>LOOKUP($B148,[1]EXHIBITOR!$B$6:$B$628,[1]EXHIBITOR!$F$6:$F$819)</f>
        <v>#N/A</v>
      </c>
      <c r="H148" s="8" t="e">
        <f>LOOKUP($B148,[1]EXHIBITOR!$B$6:$B$628,[1]EXHIBITOR!$G$6:$G$819)</f>
        <v>#N/A</v>
      </c>
      <c r="I148" s="8" t="e">
        <f>LOOKUP($B148,[1]EXHIBITOR!$B$6:$B$628,[1]EXHIBITOR!$H$6:$H$819)</f>
        <v>#N/A</v>
      </c>
      <c r="J148" s="37">
        <f>'[1]COMPOSITE FORM'!M31</f>
        <v>0</v>
      </c>
      <c r="K148" s="37">
        <f>'[1]COMPOSITE FORM'!N31</f>
        <v>0</v>
      </c>
    </row>
    <row r="149" spans="1:11">
      <c r="A149" s="11" t="s">
        <v>156</v>
      </c>
      <c r="B149" s="9">
        <f>'[1]SHOW REPORT FORM'!F87</f>
        <v>0</v>
      </c>
      <c r="C149" s="36" t="s">
        <v>24</v>
      </c>
      <c r="D149" s="9" t="e">
        <f>LOOKUP($B149,[1]EXHIBITOR!$B$6:$B$628,[1]EXHIBITOR!$C$6:$C$819)</f>
        <v>#N/A</v>
      </c>
      <c r="E149" s="9" t="e">
        <f>LOOKUP($B149,[1]EXHIBITOR!$B$6:$B$628,[1]EXHIBITOR!$D$6:$D$819)</f>
        <v>#N/A</v>
      </c>
      <c r="F149" s="8" t="e">
        <f>LOOKUP($B149,[1]EXHIBITOR!$B$6:$B$628,[1]EXHIBITOR!$E$6:$E$819)</f>
        <v>#N/A</v>
      </c>
      <c r="G149" s="8" t="e">
        <f>LOOKUP($B149,[1]EXHIBITOR!$B$6:$B$628,[1]EXHIBITOR!$F$6:$F$819)</f>
        <v>#N/A</v>
      </c>
      <c r="H149" s="8" t="e">
        <f>LOOKUP($B149,[1]EXHIBITOR!$B$6:$B$628,[1]EXHIBITOR!$G$6:$G$819)</f>
        <v>#N/A</v>
      </c>
      <c r="I149" s="8" t="e">
        <f>LOOKUP($B149,[1]EXHIBITOR!$B$6:$B$628,[1]EXHIBITOR!$H$6:$H$819)</f>
        <v>#N/A</v>
      </c>
      <c r="J149" s="37">
        <f>'[1]COMPOSITE FORM'!M32</f>
        <v>0</v>
      </c>
      <c r="K149" s="37">
        <f>'[1]COMPOSITE FORM'!N32</f>
        <v>0</v>
      </c>
    </row>
    <row r="150" spans="1:11">
      <c r="A150" s="11" t="s">
        <v>157</v>
      </c>
      <c r="B150" s="9">
        <f>'[1]SHOW REPORT FORM'!F90</f>
        <v>0</v>
      </c>
      <c r="C150" s="36" t="s">
        <v>24</v>
      </c>
      <c r="D150" s="9" t="e">
        <f>LOOKUP($B150,[1]EXHIBITOR!$B$6:$B$628,[1]EXHIBITOR!$C$6:$C$819)</f>
        <v>#N/A</v>
      </c>
      <c r="E150" s="9" t="e">
        <f>LOOKUP($B150,[1]EXHIBITOR!$B$6:$B$628,[1]EXHIBITOR!$D$6:$D$819)</f>
        <v>#N/A</v>
      </c>
      <c r="F150" s="8" t="e">
        <f>LOOKUP($B150,[1]EXHIBITOR!$B$6:$B$628,[1]EXHIBITOR!$E$6:$E$819)</f>
        <v>#N/A</v>
      </c>
      <c r="G150" s="8" t="e">
        <f>LOOKUP($B150,[1]EXHIBITOR!$B$6:$B$628,[1]EXHIBITOR!$F$6:$F$819)</f>
        <v>#N/A</v>
      </c>
      <c r="H150" s="8" t="e">
        <f>LOOKUP($B150,[1]EXHIBITOR!$B$6:$B$628,[1]EXHIBITOR!$G$6:$G$819)</f>
        <v>#N/A</v>
      </c>
      <c r="I150" s="8" t="e">
        <f>LOOKUP($B150,[1]EXHIBITOR!$B$6:$B$628,[1]EXHIBITOR!$H$6:$H$819)</f>
        <v>#N/A</v>
      </c>
      <c r="J150" s="37">
        <f>'[1]COMPOSITE FORM'!M33</f>
        <v>0</v>
      </c>
      <c r="K150" s="37">
        <f>'[1]COMPOSITE FORM'!N33</f>
        <v>0</v>
      </c>
    </row>
    <row r="151" spans="1:11">
      <c r="A151" s="11" t="s">
        <v>158</v>
      </c>
      <c r="B151" s="9">
        <f>'[1]SHOW REPORT FORM'!F93</f>
        <v>0</v>
      </c>
      <c r="C151" s="36" t="s">
        <v>24</v>
      </c>
      <c r="D151" s="9" t="e">
        <f>LOOKUP($B151,[1]EXHIBITOR!$B$6:$B$628,[1]EXHIBITOR!$C$6:$C$819)</f>
        <v>#N/A</v>
      </c>
      <c r="E151" s="9" t="e">
        <f>LOOKUP($B151,[1]EXHIBITOR!$B$6:$B$628,[1]EXHIBITOR!$D$6:$D$819)</f>
        <v>#N/A</v>
      </c>
      <c r="F151" s="8" t="e">
        <f>LOOKUP($B151,[1]EXHIBITOR!$B$6:$B$628,[1]EXHIBITOR!$E$6:$E$819)</f>
        <v>#N/A</v>
      </c>
      <c r="G151" s="8" t="e">
        <f>LOOKUP($B151,[1]EXHIBITOR!$B$6:$B$628,[1]EXHIBITOR!$F$6:$F$819)</f>
        <v>#N/A</v>
      </c>
      <c r="H151" s="8" t="e">
        <f>LOOKUP($B151,[1]EXHIBITOR!$B$6:$B$628,[1]EXHIBITOR!$G$6:$G$819)</f>
        <v>#N/A</v>
      </c>
      <c r="I151" s="8" t="e">
        <f>LOOKUP($B151,[1]EXHIBITOR!$B$6:$B$628,[1]EXHIBITOR!$H$6:$H$819)</f>
        <v>#N/A</v>
      </c>
      <c r="J151" s="37">
        <f>'[1]COMPOSITE FORM'!M34</f>
        <v>0</v>
      </c>
      <c r="K151" s="37">
        <f>'[1]COMPOSITE FORM'!N34</f>
        <v>0</v>
      </c>
    </row>
    <row r="152" spans="1:11">
      <c r="A152" s="11" t="s">
        <v>159</v>
      </c>
      <c r="B152" s="9">
        <f>'[1]SHOW REPORT FORM'!F96</f>
        <v>0</v>
      </c>
      <c r="C152" s="36" t="s">
        <v>24</v>
      </c>
      <c r="D152" s="9" t="e">
        <f>LOOKUP($B152,[1]EXHIBITOR!$B$6:$B$628,[1]EXHIBITOR!$C$6:$C$819)</f>
        <v>#N/A</v>
      </c>
      <c r="E152" s="9" t="e">
        <f>LOOKUP($B152,[1]EXHIBITOR!$B$6:$B$628,[1]EXHIBITOR!$D$6:$D$819)</f>
        <v>#N/A</v>
      </c>
      <c r="F152" s="8" t="e">
        <f>LOOKUP($B152,[1]EXHIBITOR!$B$6:$B$628,[1]EXHIBITOR!$E$6:$E$819)</f>
        <v>#N/A</v>
      </c>
      <c r="G152" s="8" t="e">
        <f>LOOKUP($B152,[1]EXHIBITOR!$B$6:$B$628,[1]EXHIBITOR!$F$6:$F$819)</f>
        <v>#N/A</v>
      </c>
      <c r="H152" s="8" t="e">
        <f>LOOKUP($B152,[1]EXHIBITOR!$B$6:$B$628,[1]EXHIBITOR!$G$6:$G$819)</f>
        <v>#N/A</v>
      </c>
      <c r="I152" s="8" t="e">
        <f>LOOKUP($B152,[1]EXHIBITOR!$B$6:$B$628,[1]EXHIBITOR!$H$6:$H$819)</f>
        <v>#N/A</v>
      </c>
      <c r="J152" s="37">
        <f>'[1]COMPOSITE FORM'!M35</f>
        <v>0</v>
      </c>
      <c r="K152" s="37">
        <f>'[1]COMPOSITE FORM'!N35</f>
        <v>0</v>
      </c>
    </row>
    <row r="153" spans="1:11">
      <c r="A153" s="11" t="s">
        <v>160</v>
      </c>
      <c r="B153" s="9">
        <f>'[1]SHOW REPORT FORM'!F99</f>
        <v>0</v>
      </c>
      <c r="C153" s="36" t="s">
        <v>24</v>
      </c>
      <c r="D153" s="9" t="e">
        <f>LOOKUP($B153,[1]EXHIBITOR!$B$6:$B$628,[1]EXHIBITOR!$C$6:$C$819)</f>
        <v>#N/A</v>
      </c>
      <c r="E153" s="9" t="e">
        <f>LOOKUP($B153,[1]EXHIBITOR!$B$6:$B$628,[1]EXHIBITOR!$D$6:$D$819)</f>
        <v>#N/A</v>
      </c>
      <c r="F153" s="8" t="e">
        <f>LOOKUP($B153,[1]EXHIBITOR!$B$6:$B$628,[1]EXHIBITOR!$E$6:$E$819)</f>
        <v>#N/A</v>
      </c>
      <c r="G153" s="8" t="e">
        <f>LOOKUP($B153,[1]EXHIBITOR!$B$6:$B$628,[1]EXHIBITOR!$F$6:$F$819)</f>
        <v>#N/A</v>
      </c>
      <c r="H153" s="8" t="e">
        <f>LOOKUP($B153,[1]EXHIBITOR!$B$6:$B$628,[1]EXHIBITOR!$G$6:$G$819)</f>
        <v>#N/A</v>
      </c>
      <c r="I153" s="8" t="e">
        <f>LOOKUP($B153,[1]EXHIBITOR!$B$6:$B$628,[1]EXHIBITOR!$H$6:$H$819)</f>
        <v>#N/A</v>
      </c>
      <c r="J153" s="37">
        <f>'[1]COMPOSITE FORM'!M36</f>
        <v>0</v>
      </c>
      <c r="K153" s="37">
        <f>'[1]COMPOSITE FORM'!N36</f>
        <v>0</v>
      </c>
    </row>
    <row r="154" spans="1:11">
      <c r="A154" s="11" t="s">
        <v>161</v>
      </c>
      <c r="B154" s="9">
        <f>'[1]SHOW REPORT FORM'!F102</f>
        <v>0</v>
      </c>
      <c r="C154" s="1" t="s">
        <v>24</v>
      </c>
      <c r="D154" s="9" t="e">
        <f>LOOKUP($B154,[1]EXHIBITOR!$B$6:$B$628,[1]EXHIBITOR!$C$6:$C$819)</f>
        <v>#N/A</v>
      </c>
      <c r="E154" s="9" t="e">
        <f>LOOKUP($B154,[1]EXHIBITOR!$B$6:$B$628,[1]EXHIBITOR!$D$6:$D$819)</f>
        <v>#N/A</v>
      </c>
      <c r="F154" s="8" t="e">
        <f>LOOKUP($B154,[1]EXHIBITOR!$B$6:$B$628,[1]EXHIBITOR!$E$6:$E$819)</f>
        <v>#N/A</v>
      </c>
      <c r="G154" s="8" t="e">
        <f>LOOKUP($B154,[1]EXHIBITOR!$B$6:$B$628,[1]EXHIBITOR!$F$6:$F$819)</f>
        <v>#N/A</v>
      </c>
      <c r="H154" s="8" t="e">
        <f>LOOKUP($B154,[1]EXHIBITOR!$B$6:$B$628,[1]EXHIBITOR!$G$6:$G$819)</f>
        <v>#N/A</v>
      </c>
      <c r="I154" s="8" t="e">
        <f>LOOKUP($B154,[1]EXHIBITOR!$B$6:$B$628,[1]EXHIBITOR!$H$6:$H$819)</f>
        <v>#N/A</v>
      </c>
      <c r="J154" s="37">
        <f>'[1]COMPOSITE FORM'!M37</f>
        <v>0</v>
      </c>
      <c r="K154" s="37">
        <f>'[1]COMPOSITE FORM'!N37</f>
        <v>0</v>
      </c>
    </row>
    <row r="155" spans="1:11">
      <c r="A155" s="11" t="s">
        <v>162</v>
      </c>
      <c r="B155" s="9">
        <f>'[1]SHOW REPORT FORM'!F105</f>
        <v>0</v>
      </c>
      <c r="C155" s="36" t="s">
        <v>24</v>
      </c>
      <c r="D155" s="9" t="e">
        <f>LOOKUP($B155,[1]EXHIBITOR!$B$6:$B$628,[1]EXHIBITOR!$C$6:$C$819)</f>
        <v>#N/A</v>
      </c>
      <c r="E155" s="9" t="e">
        <f>LOOKUP($B155,[1]EXHIBITOR!$B$6:$B$628,[1]EXHIBITOR!$D$6:$D$819)</f>
        <v>#N/A</v>
      </c>
      <c r="F155" s="8" t="e">
        <f>LOOKUP($B155,[1]EXHIBITOR!$B$6:$B$628,[1]EXHIBITOR!$E$6:$E$819)</f>
        <v>#N/A</v>
      </c>
      <c r="G155" s="8" t="e">
        <f>LOOKUP($B155,[1]EXHIBITOR!$B$6:$B$628,[1]EXHIBITOR!$F$6:$F$819)</f>
        <v>#N/A</v>
      </c>
      <c r="H155" s="8" t="e">
        <f>LOOKUP($B155,[1]EXHIBITOR!$B$6:$B$628,[1]EXHIBITOR!$G$6:$G$819)</f>
        <v>#N/A</v>
      </c>
      <c r="I155" s="8" t="e">
        <f>LOOKUP($B155,[1]EXHIBITOR!$B$6:$B$628,[1]EXHIBITOR!$H$6:$H$819)</f>
        <v>#N/A</v>
      </c>
      <c r="J155" s="37">
        <f>'[1]COMPOSITE FORM'!M38</f>
        <v>0</v>
      </c>
      <c r="K155" s="37">
        <f>'[1]COMPOSITE FORM'!N38</f>
        <v>0</v>
      </c>
    </row>
    <row r="156" spans="1:11">
      <c r="A156" s="11" t="s">
        <v>163</v>
      </c>
      <c r="B156" s="9">
        <f>'[1]SHOW REPORT FORM'!F108</f>
        <v>0</v>
      </c>
      <c r="C156" s="36" t="s">
        <v>24</v>
      </c>
      <c r="D156" s="9" t="e">
        <f>LOOKUP($B156,[1]EXHIBITOR!$B$6:$B$628,[1]EXHIBITOR!$C$6:$C$819)</f>
        <v>#N/A</v>
      </c>
      <c r="E156" s="9" t="e">
        <f>LOOKUP($B156,[1]EXHIBITOR!$B$6:$B$628,[1]EXHIBITOR!$D$6:$D$819)</f>
        <v>#N/A</v>
      </c>
      <c r="F156" s="8" t="e">
        <f>LOOKUP($B156,[1]EXHIBITOR!$B$6:$B$628,[1]EXHIBITOR!$E$6:$E$819)</f>
        <v>#N/A</v>
      </c>
      <c r="G156" s="8" t="e">
        <f>LOOKUP($B156,[1]EXHIBITOR!$B$6:$B$628,[1]EXHIBITOR!$F$6:$F$819)</f>
        <v>#N/A</v>
      </c>
      <c r="H156" s="8" t="e">
        <f>LOOKUP($B156,[1]EXHIBITOR!$B$6:$B$628,[1]EXHIBITOR!$G$6:$G$819)</f>
        <v>#N/A</v>
      </c>
      <c r="I156" s="8" t="e">
        <f>LOOKUP($B156,[1]EXHIBITOR!$B$6:$B$628,[1]EXHIBITOR!$H$6:$H$819)</f>
        <v>#N/A</v>
      </c>
      <c r="J156" s="37">
        <f>'[1]COMPOSITE FORM'!M39</f>
        <v>0</v>
      </c>
      <c r="K156" s="37">
        <f>'[1]COMPOSITE FORM'!N39</f>
        <v>0</v>
      </c>
    </row>
    <row r="157" spans="1:11">
      <c r="A157" s="11" t="s">
        <v>164</v>
      </c>
      <c r="B157" s="9">
        <f>'[1]SHOW REPORT FORM'!F111</f>
        <v>0</v>
      </c>
      <c r="C157" s="36" t="s">
        <v>24</v>
      </c>
      <c r="D157" s="9" t="e">
        <f>LOOKUP($B157,[1]EXHIBITOR!$B$6:$B$628,[1]EXHIBITOR!$C$6:$C$819)</f>
        <v>#N/A</v>
      </c>
      <c r="E157" s="9" t="e">
        <f>LOOKUP($B157,[1]EXHIBITOR!$B$6:$B$628,[1]EXHIBITOR!$D$6:$D$819)</f>
        <v>#N/A</v>
      </c>
      <c r="F157" s="8" t="e">
        <f>LOOKUP($B157,[1]EXHIBITOR!$B$6:$B$628,[1]EXHIBITOR!$E$6:$E$819)</f>
        <v>#N/A</v>
      </c>
      <c r="G157" s="8" t="e">
        <f>LOOKUP($B157,[1]EXHIBITOR!$B$6:$B$628,[1]EXHIBITOR!$F$6:$F$819)</f>
        <v>#N/A</v>
      </c>
      <c r="H157" s="8" t="e">
        <f>LOOKUP($B157,[1]EXHIBITOR!$B$6:$B$628,[1]EXHIBITOR!$G$6:$G$819)</f>
        <v>#N/A</v>
      </c>
      <c r="I157" s="8" t="e">
        <f>LOOKUP($B157,[1]EXHIBITOR!$B$6:$B$628,[1]EXHIBITOR!$H$6:$H$819)</f>
        <v>#N/A</v>
      </c>
      <c r="J157" s="37">
        <f>'[1]COMPOSITE FORM'!M40</f>
        <v>0</v>
      </c>
      <c r="K157" s="37">
        <f>'[1]COMPOSITE FORM'!N40</f>
        <v>0</v>
      </c>
    </row>
    <row r="158" spans="1:11">
      <c r="A158" s="11" t="s">
        <v>165</v>
      </c>
      <c r="B158" s="9">
        <f>'[1]SHOW REPORT FORM'!F114</f>
        <v>0</v>
      </c>
      <c r="C158" s="36"/>
      <c r="D158" s="9" t="e">
        <f>LOOKUP($B158,[1]EXHIBITOR!$B$6:$B$628,[1]EXHIBITOR!$C$6:$C$819)</f>
        <v>#N/A</v>
      </c>
      <c r="E158" s="9" t="e">
        <f>LOOKUP($B158,[1]EXHIBITOR!$B$6:$B$628,[1]EXHIBITOR!$D$6:$D$819)</f>
        <v>#N/A</v>
      </c>
      <c r="F158" s="8" t="e">
        <f>LOOKUP($B158,[1]EXHIBITOR!$B$6:$B$628,[1]EXHIBITOR!$E$6:$E$819)</f>
        <v>#N/A</v>
      </c>
      <c r="G158" s="8" t="e">
        <f>LOOKUP($B158,[1]EXHIBITOR!$B$6:$B$628,[1]EXHIBITOR!$F$6:$F$819)</f>
        <v>#N/A</v>
      </c>
      <c r="H158" s="8" t="e">
        <f>LOOKUP($B158,[1]EXHIBITOR!$B$6:$B$628,[1]EXHIBITOR!$G$6:$G$819)</f>
        <v>#N/A</v>
      </c>
      <c r="I158" s="8" t="e">
        <f>LOOKUP($B158,[1]EXHIBITOR!$B$6:$B$628,[1]EXHIBITOR!$H$6:$H$819)</f>
        <v>#N/A</v>
      </c>
      <c r="J158" s="37">
        <f>'[1]COMPOSITE FORM'!M41</f>
        <v>0</v>
      </c>
      <c r="K158" s="37">
        <f>'[1]COMPOSITE FORM'!N41</f>
        <v>0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166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5" t="s">
        <v>25</v>
      </c>
      <c r="C164" s="9"/>
      <c r="D164" s="9" t="s">
        <v>26</v>
      </c>
      <c r="E164" s="9" t="s">
        <v>27</v>
      </c>
      <c r="F164" s="8" t="s">
        <v>28</v>
      </c>
      <c r="G164" s="8" t="s">
        <v>29</v>
      </c>
      <c r="H164" s="8"/>
      <c r="I164" s="8" t="s">
        <v>30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167</v>
      </c>
      <c r="B166" s="9">
        <f>'[1]PAIR FORM'!B12</f>
        <v>0</v>
      </c>
      <c r="C166" s="9"/>
      <c r="D166" s="9" t="e">
        <f>LOOKUP($B166,[1]EXHIBITOR!$B$6:$B$819,[1]EXHIBITOR!$C$6:$C$819)</f>
        <v>#N/A</v>
      </c>
      <c r="E166" s="9" t="e">
        <f ca="1">LOOKUP($B166,[1]EXHIBITOR!$B$6:$B$10819,[1]EXHIBITOR!$D$6:$D$819)</f>
        <v>#N/A</v>
      </c>
      <c r="F166" s="8" t="e">
        <f>LOOKUP($B166,[1]EXHIBITOR!$B$6:$B$819,[1]EXHIBITOR!$E$6:$E$819)</f>
        <v>#N/A</v>
      </c>
      <c r="G166" s="8" t="e">
        <f>LOOKUP($B166,[1]EXHIBITOR!$B$6:$B$819,[1]EXHIBITOR!$F$6:$F$819)</f>
        <v>#N/A</v>
      </c>
      <c r="H166" s="8" t="e">
        <f>LOOKUP($B166,[1]EXHIBITOR!$B$6:$B$819,[1]EXHIBITOR!$G$6:$G$819)</f>
        <v>#N/A</v>
      </c>
      <c r="I166" s="8" t="e">
        <f>LOOKUP($B166,[1]EXHIBITOR!$B$6:$B$819,[1]EXHIBITOR!$H$6:$H$819)</f>
        <v>#N/A</v>
      </c>
    </row>
    <row r="167" spans="1:9">
      <c r="A167" s="9" t="s">
        <v>168</v>
      </c>
      <c r="B167" s="9">
        <f>'[1]PAIR FORM'!B13</f>
        <v>0</v>
      </c>
      <c r="C167" s="9"/>
      <c r="D167" s="9" t="e">
        <f>LOOKUP($B167,[1]EXHIBITOR!$B$6:$B$819,[1]EXHIBITOR!$C$6:$C$819)</f>
        <v>#N/A</v>
      </c>
      <c r="E167" s="9" t="e">
        <f ca="1">LOOKUP($B167,[1]EXHIBITOR!$B$6:$B$10819,[1]EXHIBITOR!$D$6:$D$819)</f>
        <v>#N/A</v>
      </c>
      <c r="F167" s="8" t="e">
        <f>LOOKUP($B167,[1]EXHIBITOR!$B$6:$B$819,[1]EXHIBITOR!$E$6:$E$819)</f>
        <v>#N/A</v>
      </c>
      <c r="G167" s="8" t="e">
        <f>LOOKUP($B167,[1]EXHIBITOR!$B$6:$B$819,[1]EXHIBITOR!$F$6:$F$819)</f>
        <v>#N/A</v>
      </c>
      <c r="H167" s="8" t="e">
        <f>LOOKUP($B167,[1]EXHIBITOR!$B$6:$B$819,[1]EXHIBITOR!$G$6:$G$819)</f>
        <v>#N/A</v>
      </c>
      <c r="I167" s="8" t="e">
        <f>LOOKUP($B167,[1]EXHIBITOR!$B$6:$B$819,[1]EXHIBITOR!$H$6:$H$819)</f>
        <v>#N/A</v>
      </c>
    </row>
    <row r="168" customHeight="1" spans="1:9">
      <c r="A168" s="11" t="s">
        <v>169</v>
      </c>
      <c r="B168" s="9">
        <f>'[1]PAIR FORM'!B14</f>
        <v>0</v>
      </c>
      <c r="C168" s="9"/>
      <c r="D168" s="9" t="e">
        <f>LOOKUP($B168,[1]EXHIBITOR!$B$6:$B$819,[1]EXHIBITOR!$C$6:$C$819)</f>
        <v>#N/A</v>
      </c>
      <c r="E168" s="9" t="e">
        <f ca="1">LOOKUP($B168,[1]EXHIBITOR!$B$6:$B$10819,[1]EXHIBITOR!$D$6:$D$819)</f>
        <v>#N/A</v>
      </c>
      <c r="F168" s="8" t="e">
        <f>LOOKUP($B168,[1]EXHIBITOR!$B$6:$B$819,[1]EXHIBITOR!$E$6:$E$819)</f>
        <v>#N/A</v>
      </c>
      <c r="G168" s="8" t="e">
        <f>LOOKUP($B168,[1]EXHIBITOR!$B$6:$B$819,[1]EXHIBITOR!$F$6:$F$819)</f>
        <v>#N/A</v>
      </c>
      <c r="H168" s="8" t="e">
        <f>LOOKUP($B168,[1]EXHIBITOR!$B$6:$B$819,[1]EXHIBITOR!$G$6:$G$819)</f>
        <v>#N/A</v>
      </c>
      <c r="I168" s="8" t="e">
        <f>LOOKUP($B168,[1]EXHIBITOR!$B$6:$B$819,[1]EXHIBITOR!$H$6:$H$819)</f>
        <v>#N/A</v>
      </c>
    </row>
    <row r="169" customHeight="1" spans="1:9">
      <c r="A169" s="11" t="s">
        <v>170</v>
      </c>
      <c r="B169" s="9">
        <f>'[1]PAIR FORM'!B15</f>
        <v>0</v>
      </c>
      <c r="C169" s="9"/>
      <c r="D169" s="9" t="e">
        <f>LOOKUP($B169,[1]EXHIBITOR!$B$6:$B$819,[1]EXHIBITOR!$C$6:$C$819)</f>
        <v>#N/A</v>
      </c>
      <c r="E169" s="9" t="e">
        <f ca="1">LOOKUP($B169,[1]EXHIBITOR!$B$6:$B$10819,[1]EXHIBITOR!$D$6:$D$819)</f>
        <v>#N/A</v>
      </c>
      <c r="F169" s="8" t="e">
        <f>LOOKUP($B169,[1]EXHIBITOR!$B$6:$B$819,[1]EXHIBITOR!$E$6:$E$819)</f>
        <v>#N/A</v>
      </c>
      <c r="G169" s="8" t="e">
        <f>LOOKUP($B169,[1]EXHIBITOR!$B$6:$B$819,[1]EXHIBITOR!$F$6:$F$819)</f>
        <v>#N/A</v>
      </c>
      <c r="H169" s="8" t="e">
        <f>LOOKUP($B169,[1]EXHIBITOR!$B$6:$B$819,[1]EXHIBITOR!$G$6:$G$819)</f>
        <v>#N/A</v>
      </c>
      <c r="I169" s="8" t="e">
        <f>LOOKUP($B169,[1]EXHIBITOR!$B$6:$B$819,[1]EXHIBITOR!$H$6:$H$819)</f>
        <v>#N/A</v>
      </c>
    </row>
    <row r="170" customHeight="1" spans="1:9">
      <c r="A170" s="11" t="s">
        <v>171</v>
      </c>
      <c r="B170" s="9">
        <f>'[1]PAIR FORM'!B16</f>
        <v>0</v>
      </c>
      <c r="C170" s="9"/>
      <c r="D170" s="9" t="e">
        <f>LOOKUP($B170,[1]EXHIBITOR!$B$6:$B$819,[1]EXHIBITOR!$C$6:$C$819)</f>
        <v>#N/A</v>
      </c>
      <c r="E170" s="9" t="e">
        <f ca="1">LOOKUP($B170,[1]EXHIBITOR!$B$6:$B$10819,[1]EXHIBITOR!$D$6:$D$819)</f>
        <v>#N/A</v>
      </c>
      <c r="F170" s="8" t="e">
        <f>LOOKUP($B170,[1]EXHIBITOR!$B$6:$B$819,[1]EXHIBITOR!$E$6:$E$819)</f>
        <v>#N/A</v>
      </c>
      <c r="G170" s="8" t="e">
        <f>LOOKUP($B170,[1]EXHIBITOR!$B$6:$B$819,[1]EXHIBITOR!$F$6:$F$819)</f>
        <v>#N/A</v>
      </c>
      <c r="H170" s="8" t="e">
        <f>LOOKUP($B170,[1]EXHIBITOR!$B$6:$B$819,[1]EXHIBITOR!$G$6:$G$819)</f>
        <v>#N/A</v>
      </c>
      <c r="I170" s="8" t="e">
        <f>LOOKUP($B170,[1]EXHIBITOR!$B$6:$B$819,[1]EXHIBITOR!$H$6:$H$819)</f>
        <v>#N/A</v>
      </c>
    </row>
    <row r="171" customHeight="1" spans="1:9">
      <c r="A171" s="11" t="s">
        <v>172</v>
      </c>
      <c r="B171" s="9">
        <f>'[1]PAIR FORM'!B17</f>
        <v>0</v>
      </c>
      <c r="C171" s="9"/>
      <c r="D171" s="9" t="e">
        <f>LOOKUP($B171,[1]EXHIBITOR!$B$6:$B$819,[1]EXHIBITOR!$C$6:$C$819)</f>
        <v>#N/A</v>
      </c>
      <c r="E171" s="9" t="e">
        <f ca="1">LOOKUP($B171,[1]EXHIBITOR!$B$6:$B$10819,[1]EXHIBITOR!$D$6:$D$819)</f>
        <v>#N/A</v>
      </c>
      <c r="F171" s="8" t="e">
        <f>LOOKUP($B171,[1]EXHIBITOR!$B$6:$B$819,[1]EXHIBITOR!$E$6:$E$819)</f>
        <v>#N/A</v>
      </c>
      <c r="G171" s="8" t="e">
        <f>LOOKUP($B171,[1]EXHIBITOR!$B$6:$B$819,[1]EXHIBITOR!$F$6:$F$819)</f>
        <v>#N/A</v>
      </c>
      <c r="H171" s="8" t="e">
        <f>LOOKUP($B171,[1]EXHIBITOR!$B$6:$B$819,[1]EXHIBITOR!$G$6:$G$819)</f>
        <v>#N/A</v>
      </c>
      <c r="I171" s="8" t="e">
        <f>LOOKUP($B171,[1]EXHIBITOR!$B$6:$B$819,[1]EXHIBITOR!$H$6:$H$819)</f>
        <v>#N/A</v>
      </c>
    </row>
    <row r="172" customHeight="1" spans="1:9">
      <c r="A172" s="11" t="s">
        <v>173</v>
      </c>
      <c r="B172" s="9">
        <f>'[1]PAIR FORM'!B18</f>
        <v>0</v>
      </c>
      <c r="C172" s="9"/>
      <c r="D172" s="9" t="e">
        <f>LOOKUP($B172,[1]EXHIBITOR!$B$6:$B$819,[1]EXHIBITOR!$C$6:$C$819)</f>
        <v>#N/A</v>
      </c>
      <c r="E172" s="9" t="e">
        <f ca="1">LOOKUP($B172,[1]EXHIBITOR!$B$6:$B$10819,[1]EXHIBITOR!$D$6:$D$819)</f>
        <v>#N/A</v>
      </c>
      <c r="F172" s="8" t="e">
        <f>LOOKUP($B172,[1]EXHIBITOR!$B$6:$B$819,[1]EXHIBITOR!$E$6:$E$819)</f>
        <v>#N/A</v>
      </c>
      <c r="G172" s="8" t="e">
        <f>LOOKUP($B172,[1]EXHIBITOR!$B$6:$B$819,[1]EXHIBITOR!$F$6:$F$819)</f>
        <v>#N/A</v>
      </c>
      <c r="H172" s="8" t="e">
        <f>LOOKUP($B172,[1]EXHIBITOR!$B$6:$B$819,[1]EXHIBITOR!$G$6:$G$819)</f>
        <v>#N/A</v>
      </c>
      <c r="I172" s="8" t="e">
        <f>LOOKUP($B172,[1]EXHIBITOR!$B$6:$B$819,[1]EXHIBITOR!$H$6:$H$819)</f>
        <v>#N/A</v>
      </c>
    </row>
    <row r="173" customHeight="1" spans="1:9">
      <c r="A173" s="11" t="s">
        <v>174</v>
      </c>
      <c r="B173" s="9">
        <f>'[1]PAIR FORM'!B19</f>
        <v>0</v>
      </c>
      <c r="C173" s="9"/>
      <c r="D173" s="9" t="e">
        <f>LOOKUP($B173,[1]EXHIBITOR!$B$6:$B$819,[1]EXHIBITOR!$C$6:$C$819)</f>
        <v>#N/A</v>
      </c>
      <c r="E173" s="9" t="e">
        <f ca="1">LOOKUP($B173,[1]EXHIBITOR!$B$6:$B$10819,[1]EXHIBITOR!$D$6:$D$819)</f>
        <v>#N/A</v>
      </c>
      <c r="F173" s="8" t="e">
        <f>LOOKUP($B173,[1]EXHIBITOR!$B$6:$B$819,[1]EXHIBITOR!$E$6:$E$819)</f>
        <v>#N/A</v>
      </c>
      <c r="G173" s="8" t="e">
        <f>LOOKUP($B173,[1]EXHIBITOR!$B$6:$B$819,[1]EXHIBITOR!$F$6:$F$819)</f>
        <v>#N/A</v>
      </c>
      <c r="H173" s="8" t="e">
        <f>LOOKUP($B173,[1]EXHIBITOR!$B$6:$B$819,[1]EXHIBITOR!$G$6:$G$819)</f>
        <v>#N/A</v>
      </c>
      <c r="I173" s="8" t="e">
        <f>LOOKUP($B173,[1]EXHIBITOR!$B$6:$B$819,[1]EXHIBITOR!$H$6:$H$819)</f>
        <v>#N/A</v>
      </c>
    </row>
    <row r="174" customHeight="1" spans="1:9">
      <c r="A174" s="11" t="s">
        <v>175</v>
      </c>
      <c r="B174" s="9">
        <f>'[1]PAIR FORM'!B20</f>
        <v>0</v>
      </c>
      <c r="C174" s="9"/>
      <c r="D174" s="9" t="e">
        <f>LOOKUP($B174,[1]EXHIBITOR!$B$6:$B$819,[1]EXHIBITOR!$C$6:$C$819)</f>
        <v>#N/A</v>
      </c>
      <c r="E174" s="9" t="e">
        <f ca="1">LOOKUP($B174,[1]EXHIBITOR!$B$6:$B$10819,[1]EXHIBITOR!$D$6:$D$819)</f>
        <v>#N/A</v>
      </c>
      <c r="F174" s="8" t="e">
        <f>LOOKUP($B174,[1]EXHIBITOR!$B$6:$B$819,[1]EXHIBITOR!$E$6:$E$819)</f>
        <v>#N/A</v>
      </c>
      <c r="G174" s="8" t="e">
        <f>LOOKUP($B174,[1]EXHIBITOR!$B$6:$B$819,[1]EXHIBITOR!$F$6:$F$819)</f>
        <v>#N/A</v>
      </c>
      <c r="H174" s="8" t="e">
        <f>LOOKUP($B174,[1]EXHIBITOR!$B$6:$B$819,[1]EXHIBITOR!$G$6:$G$819)</f>
        <v>#N/A</v>
      </c>
      <c r="I174" s="8" t="e">
        <f>LOOKUP($B174,[1]EXHIBITOR!$B$6:$B$819,[1]EXHIBITOR!$H$6:$H$819)</f>
        <v>#N/A</v>
      </c>
    </row>
    <row r="175" customHeight="1" spans="1:9">
      <c r="A175" s="11" t="s">
        <v>176</v>
      </c>
      <c r="B175" s="9">
        <f>'[1]PAIR FORM'!B21</f>
        <v>0</v>
      </c>
      <c r="C175" s="9"/>
      <c r="D175" s="9" t="e">
        <f>LOOKUP($B175,[1]EXHIBITOR!$B$6:$B$819,[1]EXHIBITOR!$C$6:$C$819)</f>
        <v>#N/A</v>
      </c>
      <c r="E175" s="9" t="e">
        <f ca="1">LOOKUP($B175,[1]EXHIBITOR!$B$6:$B$10819,[1]EXHIBITOR!$D$6:$D$819)</f>
        <v>#N/A</v>
      </c>
      <c r="F175" s="8" t="e">
        <f>LOOKUP($B175,[1]EXHIBITOR!$B$6:$B$819,[1]EXHIBITOR!$E$6:$E$819)</f>
        <v>#N/A</v>
      </c>
      <c r="G175" s="8" t="e">
        <f>LOOKUP($B175,[1]EXHIBITOR!$B$6:$B$819,[1]EXHIBITOR!$F$6:$F$819)</f>
        <v>#N/A</v>
      </c>
      <c r="H175" s="8" t="e">
        <f>LOOKUP($B175,[1]EXHIBITOR!$B$6:$B$819,[1]EXHIBITOR!$G$6:$G$819)</f>
        <v>#N/A</v>
      </c>
      <c r="I175" s="8" t="e">
        <f>LOOKUP($B175,[1]EXHIBITOR!$B$6:$B$819,[1]EXHIBITOR!$H$6:$H$819)</f>
        <v>#N/A</v>
      </c>
    </row>
    <row r="176" customHeight="1" spans="1:9">
      <c r="A176" s="11" t="s">
        <v>177</v>
      </c>
      <c r="B176" s="9">
        <f>'[1]PAIR FORM'!B22</f>
        <v>0</v>
      </c>
      <c r="C176" s="9"/>
      <c r="D176" s="9" t="e">
        <f>LOOKUP($B176,[1]EXHIBITOR!$B$6:$B$819,[1]EXHIBITOR!$C$6:$C$819)</f>
        <v>#N/A</v>
      </c>
      <c r="E176" s="9" t="e">
        <f ca="1">LOOKUP($B176,[1]EXHIBITOR!$B$6:$B$10819,[1]EXHIBITOR!$D$6:$D$819)</f>
        <v>#N/A</v>
      </c>
      <c r="F176" s="8" t="e">
        <f>LOOKUP($B176,[1]EXHIBITOR!$B$6:$B$819,[1]EXHIBITOR!$E$6:$E$819)</f>
        <v>#N/A</v>
      </c>
      <c r="G176" s="8" t="e">
        <f>LOOKUP($B176,[1]EXHIBITOR!$B$6:$B$819,[1]EXHIBITOR!$F$6:$F$819)</f>
        <v>#N/A</v>
      </c>
      <c r="H176" s="8" t="e">
        <f>LOOKUP($B176,[1]EXHIBITOR!$B$6:$B$819,[1]EXHIBITOR!$G$6:$G$819)</f>
        <v>#N/A</v>
      </c>
      <c r="I176" s="8" t="e">
        <f>LOOKUP($B176,[1]EXHIBITOR!$B$6:$B$819,[1]EXHIBITOR!$H$6:$H$819)</f>
        <v>#N/A</v>
      </c>
    </row>
    <row r="177" customHeight="1" spans="1:9">
      <c r="A177" s="11" t="s">
        <v>178</v>
      </c>
      <c r="B177" s="9">
        <f>'[1]PAIR FORM'!B23</f>
        <v>0</v>
      </c>
      <c r="C177" s="9"/>
      <c r="D177" s="9" t="e">
        <f>LOOKUP($B177,[1]EXHIBITOR!$B$6:$B$819,[1]EXHIBITOR!$C$6:$C$819)</f>
        <v>#N/A</v>
      </c>
      <c r="E177" s="9" t="e">
        <f ca="1">LOOKUP($B177,[1]EXHIBITOR!$B$6:$B$10819,[1]EXHIBITOR!$D$6:$D$819)</f>
        <v>#N/A</v>
      </c>
      <c r="F177" s="8" t="e">
        <f>LOOKUP($B177,[1]EXHIBITOR!$B$6:$B$819,[1]EXHIBITOR!$E$6:$E$819)</f>
        <v>#N/A</v>
      </c>
      <c r="G177" s="8" t="e">
        <f>LOOKUP($B177,[1]EXHIBITOR!$B$6:$B$819,[1]EXHIBITOR!$F$6:$F$819)</f>
        <v>#N/A</v>
      </c>
      <c r="H177" s="8" t="e">
        <f>LOOKUP($B177,[1]EXHIBITOR!$B$6:$B$819,[1]EXHIBITOR!$G$6:$G$819)</f>
        <v>#N/A</v>
      </c>
      <c r="I177" s="8" t="e">
        <f>LOOKUP($B177,[1]EXHIBITOR!$B$6:$B$819,[1]EXHIBITOR!$H$6:$H$819)</f>
        <v>#N/A</v>
      </c>
    </row>
    <row r="178" customHeight="1" spans="1:9">
      <c r="A178" s="11" t="s">
        <v>179</v>
      </c>
      <c r="B178" s="9">
        <f>'[1]PAIR FORM'!B24</f>
        <v>0</v>
      </c>
      <c r="C178" s="9"/>
      <c r="D178" s="9" t="e">
        <f>LOOKUP($B178,[1]EXHIBITOR!$B$6:$B$819,[1]EXHIBITOR!$C$6:$C$819)</f>
        <v>#N/A</v>
      </c>
      <c r="E178" s="9" t="e">
        <f ca="1">LOOKUP($B178,[1]EXHIBITOR!$B$6:$B$10819,[1]EXHIBITOR!$D$6:$D$819)</f>
        <v>#N/A</v>
      </c>
      <c r="F178" s="8" t="e">
        <f>LOOKUP($B178,[1]EXHIBITOR!$B$6:$B$819,[1]EXHIBITOR!$E$6:$E$819)</f>
        <v>#N/A</v>
      </c>
      <c r="G178" s="8" t="e">
        <f>LOOKUP($B178,[1]EXHIBITOR!$B$6:$B$819,[1]EXHIBITOR!$F$6:$F$819)</f>
        <v>#N/A</v>
      </c>
      <c r="H178" s="8" t="e">
        <f>LOOKUP($B178,[1]EXHIBITOR!$B$6:$B$819,[1]EXHIBITOR!$G$6:$G$819)</f>
        <v>#N/A</v>
      </c>
      <c r="I178" s="8" t="e">
        <f>LOOKUP($B178,[1]EXHIBITOR!$B$6:$B$819,[1]EXHIBITOR!$H$6:$H$819)</f>
        <v>#N/A</v>
      </c>
    </row>
    <row r="179" customHeight="1" spans="1:9">
      <c r="A179" s="11" t="s">
        <v>180</v>
      </c>
      <c r="B179" s="9">
        <f>'[1]PAIR FORM'!B25</f>
        <v>0</v>
      </c>
      <c r="C179" s="9"/>
      <c r="D179" s="9" t="e">
        <f>LOOKUP($B179,[1]EXHIBITOR!$B$6:$B$819,[1]EXHIBITOR!$C$6:$C$819)</f>
        <v>#N/A</v>
      </c>
      <c r="E179" s="9" t="e">
        <f ca="1">LOOKUP($B179,[1]EXHIBITOR!$B$6:$B$10819,[1]EXHIBITOR!$D$6:$D$819)</f>
        <v>#N/A</v>
      </c>
      <c r="F179" s="8" t="e">
        <f>LOOKUP($B179,[1]EXHIBITOR!$B$6:$B$819,[1]EXHIBITOR!$E$6:$E$819)</f>
        <v>#N/A</v>
      </c>
      <c r="G179" s="8" t="e">
        <f>LOOKUP($B179,[1]EXHIBITOR!$B$6:$B$819,[1]EXHIBITOR!$F$6:$F$819)</f>
        <v>#N/A</v>
      </c>
      <c r="H179" s="8" t="e">
        <f>LOOKUP($B179,[1]EXHIBITOR!$B$6:$B$819,[1]EXHIBITOR!$G$6:$G$819)</f>
        <v>#N/A</v>
      </c>
      <c r="I179" s="8" t="e">
        <f>LOOKUP($B179,[1]EXHIBITOR!$B$6:$B$819,[1]EXHIBITOR!$H$6:$H$819)</f>
        <v>#N/A</v>
      </c>
    </row>
    <row r="180" customHeight="1" spans="1:9">
      <c r="A180" s="11" t="s">
        <v>181</v>
      </c>
      <c r="B180" s="9">
        <f>'[1]PAIR FORM'!B26</f>
        <v>0</v>
      </c>
      <c r="C180" s="9"/>
      <c r="D180" s="9" t="e">
        <f>LOOKUP($B180,[1]EXHIBITOR!$B$6:$B$819,[1]EXHIBITOR!$C$6:$C$819)</f>
        <v>#N/A</v>
      </c>
      <c r="E180" s="9" t="e">
        <f ca="1">LOOKUP($B180,[1]EXHIBITOR!$B$6:$B$10819,[1]EXHIBITOR!$D$6:$D$819)</f>
        <v>#N/A</v>
      </c>
      <c r="F180" s="8" t="e">
        <f>LOOKUP($B180,[1]EXHIBITOR!$B$6:$B$819,[1]EXHIBITOR!$E$6:$E$819)</f>
        <v>#N/A</v>
      </c>
      <c r="G180" s="8" t="e">
        <f>LOOKUP($B180,[1]EXHIBITOR!$B$6:$B$819,[1]EXHIBITOR!$F$6:$F$819)</f>
        <v>#N/A</v>
      </c>
      <c r="H180" s="8" t="e">
        <f>LOOKUP($B180,[1]EXHIBITOR!$B$6:$B$819,[1]EXHIBITOR!$G$6:$G$819)</f>
        <v>#N/A</v>
      </c>
      <c r="I180" s="8" t="e">
        <f>LOOKUP($B180,[1]EXHIBITOR!$B$6:$B$819,[1]EXHIBITOR!$H$6:$H$819)</f>
        <v>#N/A</v>
      </c>
    </row>
    <row r="181" customHeight="1" spans="1:9">
      <c r="A181" s="11" t="s">
        <v>182</v>
      </c>
      <c r="B181" s="9">
        <f>'[1]PAIR FORM'!B27</f>
        <v>0</v>
      </c>
      <c r="C181" s="9"/>
      <c r="D181" s="9" t="e">
        <f>LOOKUP($B181,[1]EXHIBITOR!$B$6:$B$819,[1]EXHIBITOR!$C$6:$C$819)</f>
        <v>#N/A</v>
      </c>
      <c r="E181" s="9" t="e">
        <f ca="1">LOOKUP($B181,[1]EXHIBITOR!$B$6:$B$10819,[1]EXHIBITOR!$D$6:$D$819)</f>
        <v>#N/A</v>
      </c>
      <c r="F181" s="8" t="e">
        <f>LOOKUP($B181,[1]EXHIBITOR!$B$6:$B$819,[1]EXHIBITOR!$E$6:$E$819)</f>
        <v>#N/A</v>
      </c>
      <c r="G181" s="8" t="e">
        <f>LOOKUP($B181,[1]EXHIBITOR!$B$6:$B$819,[1]EXHIBITOR!$F$6:$F$819)</f>
        <v>#N/A</v>
      </c>
      <c r="H181" s="8" t="e">
        <f>LOOKUP($B181,[1]EXHIBITOR!$B$6:$B$819,[1]EXHIBITOR!$G$6:$G$819)</f>
        <v>#N/A</v>
      </c>
      <c r="I181" s="8" t="e">
        <f>LOOKUP($B181,[1]EXHIBITOR!$B$6:$B$819,[1]EXHIBITOR!$H$6:$H$819)</f>
        <v>#N/A</v>
      </c>
    </row>
    <row r="182" customHeight="1" spans="1:9">
      <c r="A182" s="11" t="s">
        <v>183</v>
      </c>
      <c r="B182" s="9">
        <f>'[1]PAIR FORM'!B28</f>
        <v>0</v>
      </c>
      <c r="C182" s="9"/>
      <c r="D182" s="9" t="e">
        <f>LOOKUP($B182,[1]EXHIBITOR!$B$6:$B$819,[1]EXHIBITOR!$C$6:$C$819)</f>
        <v>#N/A</v>
      </c>
      <c r="E182" s="9" t="e">
        <f ca="1">LOOKUP($B182,[1]EXHIBITOR!$B$6:$B$10819,[1]EXHIBITOR!$D$6:$D$819)</f>
        <v>#N/A</v>
      </c>
      <c r="F182" s="8" t="e">
        <f>LOOKUP($B182,[1]EXHIBITOR!$B$6:$B$819,[1]EXHIBITOR!$E$6:$E$819)</f>
        <v>#N/A</v>
      </c>
      <c r="G182" s="8" t="e">
        <f>LOOKUP($B182,[1]EXHIBITOR!$B$6:$B$819,[1]EXHIBITOR!$F$6:$F$819)</f>
        <v>#N/A</v>
      </c>
      <c r="H182" s="8" t="e">
        <f>LOOKUP($B182,[1]EXHIBITOR!$B$6:$B$819,[1]EXHIBITOR!$G$6:$G$819)</f>
        <v>#N/A</v>
      </c>
      <c r="I182" s="8" t="e">
        <f>LOOKUP($B182,[1]EXHIBITOR!$B$6:$B$819,[1]EXHIBITOR!$H$6:$H$819)</f>
        <v>#N/A</v>
      </c>
    </row>
    <row r="183" customHeight="1" spans="1:9">
      <c r="A183" s="11" t="s">
        <v>184</v>
      </c>
      <c r="B183" s="9">
        <f>'[1]PAIR FORM'!B29</f>
        <v>0</v>
      </c>
      <c r="C183" s="9"/>
      <c r="D183" s="9" t="e">
        <f>LOOKUP($B183,[1]EXHIBITOR!$B$6:$B$819,[1]EXHIBITOR!$C$6:$C$819)</f>
        <v>#N/A</v>
      </c>
      <c r="E183" s="9" t="e">
        <f ca="1">LOOKUP($B183,[1]EXHIBITOR!$B$6:$B$10819,[1]EXHIBITOR!$D$6:$D$819)</f>
        <v>#N/A</v>
      </c>
      <c r="F183" s="8" t="e">
        <f>LOOKUP($B183,[1]EXHIBITOR!$B$6:$B$819,[1]EXHIBITOR!$E$6:$E$819)</f>
        <v>#N/A</v>
      </c>
      <c r="G183" s="8" t="e">
        <f>LOOKUP($B183,[1]EXHIBITOR!$B$6:$B$819,[1]EXHIBITOR!$F$6:$F$819)</f>
        <v>#N/A</v>
      </c>
      <c r="H183" s="8" t="e">
        <f>LOOKUP($B183,[1]EXHIBITOR!$B$6:$B$819,[1]EXHIBITOR!$G$6:$G$819)</f>
        <v>#N/A</v>
      </c>
      <c r="I183" s="8" t="e">
        <f>LOOKUP($B183,[1]EXHIBITOR!$B$6:$B$819,[1]EXHIBITOR!$H$6:$H$819)</f>
        <v>#N/A</v>
      </c>
    </row>
    <row r="184" customHeight="1" spans="1:9">
      <c r="A184" s="11" t="s">
        <v>185</v>
      </c>
      <c r="B184" s="9">
        <f>'[1]PAIR FORM'!B30</f>
        <v>0</v>
      </c>
      <c r="C184" s="9"/>
      <c r="D184" s="9" t="e">
        <f>LOOKUP($B184,[1]EXHIBITOR!$B$6:$B$819,[1]EXHIBITOR!$C$6:$C$819)</f>
        <v>#N/A</v>
      </c>
      <c r="E184" s="9" t="e">
        <f ca="1">LOOKUP($B184,[1]EXHIBITOR!$B$6:$B$10819,[1]EXHIBITOR!$D$6:$D$819)</f>
        <v>#N/A</v>
      </c>
      <c r="F184" s="8" t="e">
        <f>LOOKUP($B184,[1]EXHIBITOR!$B$6:$B$819,[1]EXHIBITOR!$E$6:$E$819)</f>
        <v>#N/A</v>
      </c>
      <c r="G184" s="8" t="e">
        <f>LOOKUP($B184,[1]EXHIBITOR!$B$6:$B$819,[1]EXHIBITOR!$F$6:$F$819)</f>
        <v>#N/A</v>
      </c>
      <c r="H184" s="8" t="e">
        <f>LOOKUP($B184,[1]EXHIBITOR!$B$6:$B$819,[1]EXHIBITOR!$G$6:$G$819)</f>
        <v>#N/A</v>
      </c>
      <c r="I184" s="8" t="e">
        <f>LOOKUP($B184,[1]EXHIBITOR!$B$6:$B$819,[1]EXHIBITOR!$H$6:$H$819)</f>
        <v>#N/A</v>
      </c>
    </row>
    <row r="185" customHeight="1" spans="1:9">
      <c r="A185" s="11" t="s">
        <v>186</v>
      </c>
      <c r="B185" s="9">
        <f>'[1]PAIR FORM'!B31</f>
        <v>0</v>
      </c>
      <c r="C185" s="9"/>
      <c r="D185" s="9" t="e">
        <f>LOOKUP($B185,[1]EXHIBITOR!$B$6:$B$819,[1]EXHIBITOR!$C$6:$C$819)</f>
        <v>#N/A</v>
      </c>
      <c r="E185" s="9" t="e">
        <f ca="1">LOOKUP($B185,[1]EXHIBITOR!$B$6:$B$10819,[1]EXHIBITOR!$D$6:$D$819)</f>
        <v>#N/A</v>
      </c>
      <c r="F185" s="8" t="e">
        <f>LOOKUP($B185,[1]EXHIBITOR!$B$6:$B$819,[1]EXHIBITOR!$E$6:$E$819)</f>
        <v>#N/A</v>
      </c>
      <c r="G185" s="8" t="e">
        <f>LOOKUP($B185,[1]EXHIBITOR!$B$6:$B$819,[1]EXHIBITOR!$F$6:$F$819)</f>
        <v>#N/A</v>
      </c>
      <c r="H185" s="8" t="e">
        <f>LOOKUP($B185,[1]EXHIBITOR!$B$6:$B$627,[1]EXHIBITOR!$G$6:$G$627)</f>
        <v>#N/A</v>
      </c>
      <c r="I185" s="8" t="e">
        <f>LOOKUP($B185,[1]EXHIBITOR!$B$6:$B$819,[1]EXHIBITOR!$H$6:$H$819)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2022-10-22T22:09:37Z</dcterms:created>
  <dcterms:modified xsi:type="dcterms:W3CDTF">2022-10-22T22:11:09Z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6AC3D77ED5E4431B808CB4CE2B731703</vt:lpwstr>
  </property>
  <property fmtid="{D5CDD505-2E9C-101B-9397-08002B2CF9AE}" pid="3" name="KSOProductBuildVer">
    <vt:lpwstr>1033-11.2.0.11210</vt:lpwstr>
  </property>
</Properties>
</file>