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bookViews>
    <workbookView xWindow="6495" yWindow="945" windowWidth="32655" windowHeight="16440" tabRatio="866"/>
  </bookViews>
  <sheets>
    <sheet name="Welcome" sheetId="18" r:id="rId1"/>
    <sheet name="1. Project Objective" sheetId="5" r:id="rId2"/>
    <sheet name="2. Stakeholder Analysis" sheetId="6" r:id="rId3"/>
    <sheet name="3. Deliverables List" sheetId="4" r:id="rId4"/>
    <sheet name="4. Target Operating Model" sheetId="16" r:id="rId5"/>
    <sheet name="5. Communications Approach" sheetId="13" r:id="rId6"/>
    <sheet name="6. Respsonsibilities" sheetId="14" r:id="rId7"/>
    <sheet name="7. Schedule" sheetId="12" r:id="rId8"/>
    <sheet name="8. Key Dates" sheetId="17" r:id="rId9"/>
  </sheets>
  <definedNames>
    <definedName name="_xlnm._FilterDatabase" localSheetId="1" hidden="1">'1. Project Objective'!$E$1:$E$3</definedName>
    <definedName name="_xlnm._FilterDatabase" localSheetId="4" hidden="1">'4. Target Operating Model'!$E$1:$E$3</definedName>
    <definedName name="_xlnm._FilterDatabase" localSheetId="8" hidden="1">'8. Key Dates'!$E$1:$E$3</definedName>
    <definedName name="_xlnm.Print_Area" localSheetId="1">'1. Project Objective'!$A$4:$G$47</definedName>
    <definedName name="_xlnm.Print_Area" localSheetId="2">'2. Stakeholder Analysis'!$A$1:$K$43</definedName>
    <definedName name="_xlnm.Print_Area" localSheetId="8">'8. Key Dates'!$A$4:$G$23</definedName>
    <definedName name="_xlnm.Print_Titles" localSheetId="1">'1. Project Objective'!$4:$12</definedName>
    <definedName name="_xlnm.Print_Titles" localSheetId="2">'2. Stakeholder Analysis'!$10:$18</definedName>
    <definedName name="_xlnm.Print_Titles" localSheetId="3">'3. Deliverables List'!$1:$9</definedName>
    <definedName name="_xlnm.Print_Titles" localSheetId="4">'4. Target Operating Model'!$4:$12</definedName>
    <definedName name="_xlnm.Print_Titles" localSheetId="8">'8. Key Dates'!$4:$12</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N36" i="16" l="1"/>
  <c r="N35" i="16"/>
  <c r="N34" i="16"/>
  <c r="N29" i="16"/>
  <c r="N28" i="16"/>
  <c r="N27" i="16"/>
  <c r="N24" i="16"/>
  <c r="N23" i="16"/>
  <c r="N22" i="16"/>
  <c r="N21" i="16"/>
  <c r="N20" i="16"/>
  <c r="N19" i="16"/>
  <c r="N18" i="16"/>
  <c r="N17" i="16"/>
  <c r="N16" i="16"/>
  <c r="N15" i="16"/>
  <c r="H26" i="12"/>
  <c r="H32" i="12"/>
  <c r="H39" i="12"/>
  <c r="H45" i="12"/>
  <c r="H51" i="12"/>
  <c r="H57" i="12"/>
  <c r="H59" i="12"/>
  <c r="Y20" i="12"/>
  <c r="X20" i="12"/>
  <c r="W20" i="12"/>
  <c r="V20" i="12"/>
  <c r="U20" i="12"/>
  <c r="T20" i="12"/>
  <c r="S20" i="12"/>
  <c r="R20" i="12"/>
  <c r="Q20" i="12"/>
  <c r="P20" i="12"/>
  <c r="O20" i="12"/>
  <c r="N20" i="12"/>
  <c r="M20" i="12"/>
  <c r="L20" i="12"/>
  <c r="K20" i="12"/>
  <c r="B14" i="14"/>
  <c r="B15" i="14"/>
  <c r="B16" i="14"/>
  <c r="B17" i="14"/>
  <c r="B18" i="14"/>
  <c r="B19" i="14"/>
  <c r="B20" i="14"/>
  <c r="B21" i="14"/>
  <c r="B22" i="14"/>
  <c r="B23" i="14"/>
  <c r="B24" i="14"/>
  <c r="B25" i="14"/>
  <c r="B26" i="14"/>
  <c r="B27" i="14"/>
  <c r="B28" i="14"/>
  <c r="B29" i="14"/>
  <c r="B30" i="14"/>
  <c r="B13" i="14"/>
  <c r="H6" i="14"/>
  <c r="H7" i="14"/>
  <c r="H5" i="14"/>
  <c r="C6" i="13"/>
  <c r="C7" i="13"/>
  <c r="C5" i="13"/>
  <c r="C16" i="12"/>
  <c r="C15" i="12"/>
  <c r="C14" i="12"/>
  <c r="C17" i="12"/>
  <c r="C8" i="4"/>
  <c r="C7" i="4"/>
  <c r="C6" i="4"/>
  <c r="C5" i="4"/>
  <c r="C17" i="6"/>
  <c r="C16" i="6"/>
  <c r="C15" i="6"/>
  <c r="C14" i="6"/>
</calcChain>
</file>

<file path=xl/comments1.xml><?xml version="1.0" encoding="utf-8"?>
<comments xmlns="http://schemas.openxmlformats.org/spreadsheetml/2006/main">
  <authors>
    <author>Devon Brown</author>
  </authors>
  <commentList>
    <comment ref="B8" authorId="0">
      <text>
        <r>
          <rPr>
            <sz val="9"/>
            <color indexed="81"/>
            <rFont val="Tahoma"/>
            <family val="2"/>
          </rPr>
          <t>Does the project have a name? If not, this may indicate that the project is not well defined. Is the name descriptive of the project objectives? Will people in the organization find the name useful? Poorly named projects often cause communication problems and indicate lack of focus. This increases project risk.</t>
        </r>
        <r>
          <rPr>
            <b/>
            <sz val="9"/>
            <color indexed="81"/>
            <rFont val="Tahoma"/>
            <family val="2"/>
          </rPr>
          <t xml:space="preserve">
</t>
        </r>
      </text>
    </comment>
    <comment ref="B9" authorId="0">
      <text>
        <r>
          <rPr>
            <sz val="9"/>
            <color indexed="81"/>
            <rFont val="Tahoma"/>
            <family val="2"/>
          </rPr>
          <t>If a project manager has not been assigned, the business analyst may be responsible for the entire project plan, not just the business analysis work plan. If the PM is the same as the business analyst, plan for the natural conflicts when one person is playing two different roles.</t>
        </r>
        <r>
          <rPr>
            <b/>
            <sz val="9"/>
            <color indexed="81"/>
            <rFont val="Tahoma"/>
            <family val="2"/>
          </rPr>
          <t xml:space="preserve">
</t>
        </r>
      </text>
    </comment>
    <comment ref="B10" authorId="0">
      <text>
        <r>
          <rPr>
            <sz val="9"/>
            <color indexed="81"/>
            <rFont val="Tahoma"/>
            <family val="2"/>
          </rPr>
          <t xml:space="preserve">If a BA has not been assigned, the PM may be responsible for the entire project
plan including business analysis planning. Without knowing the experience level or
background of the BA, estimate more time for business analysis and requirements
elicitation in case the BA that is assigned is not familiar with the business area, or is
a novice BA.
</t>
        </r>
      </text>
    </comment>
    <comment ref="B11" authorId="0">
      <text>
        <r>
          <rPr>
            <sz val="9"/>
            <color indexed="81"/>
            <rFont val="Tahoma"/>
            <family val="2"/>
          </rPr>
          <t>Date of the planning effort.</t>
        </r>
      </text>
    </comment>
    <comment ref="B17" authorId="0">
      <text>
        <r>
          <rPr>
            <sz val="9"/>
            <color indexed="81"/>
            <rFont val="Tahoma"/>
            <family val="2"/>
          </rPr>
          <t>If the project plan has already been developed, much of the information needed for business analysis planning is probably available. See the PM as soon as possible.</t>
        </r>
      </text>
    </comment>
    <comment ref="B18" authorId="0">
      <text>
        <r>
          <rPr>
            <sz val="9"/>
            <color indexed="81"/>
            <rFont val="Tahoma"/>
            <family val="2"/>
          </rPr>
          <t xml:space="preserve">Like the project plan, the project Business Case is a source of information needed for Business Analysis Planning and can help to minimize the planning effort
</t>
        </r>
      </text>
    </comment>
    <comment ref="B19" authorId="0">
      <text>
        <r>
          <rPr>
            <sz val="9"/>
            <color indexed="81"/>
            <rFont val="Tahoma"/>
            <family val="2"/>
          </rPr>
          <t>The Project Charter is also a good source of information. For example, the project charter will indicate areas that are within project scope which may help to guide the Business Analysis planning effort.</t>
        </r>
      </text>
    </comment>
    <comment ref="B20" authorId="0">
      <text>
        <r>
          <rPr>
            <sz val="9"/>
            <color indexed="81"/>
            <rFont val="Tahoma"/>
            <family val="2"/>
          </rPr>
          <t>When related projects are in process, make sure that information is shared and work is coordinated. Avoid redundant analysis and requirements development.</t>
        </r>
      </text>
    </comment>
    <comment ref="B21" authorId="0">
      <text>
        <r>
          <rPr>
            <sz val="9"/>
            <color indexed="81"/>
            <rFont val="Tahoma"/>
            <family val="2"/>
          </rPr>
          <t>This is typically the PM’s responsibility to coordinate and must be done during planning. Plan mitigation strategies for both business and project risks.</t>
        </r>
      </text>
    </comment>
    <comment ref="B22" authorId="0">
      <text>
        <r>
          <rPr>
            <sz val="9"/>
            <color indexed="81"/>
            <rFont val="Tahoma"/>
            <family val="2"/>
          </rPr>
          <t>If there is a date, how firm is it? Is it required by outside regulation? 
What are the impacts of missing the date?</t>
        </r>
      </text>
    </comment>
    <comment ref="B23" authorId="0">
      <text>
        <r>
          <rPr>
            <sz val="9"/>
            <color indexed="81"/>
            <rFont val="Tahoma"/>
            <family val="2"/>
          </rPr>
          <t>Has someone already decided on a solution or is root cause analysis required? Even when a solution has been recommended, business analysis work should still include root cause analysis to confirm the recommendation. Is the project sponsor open to other solutions?</t>
        </r>
      </text>
    </comment>
    <comment ref="E25" authorId="0">
      <text>
        <r>
          <rPr>
            <sz val="9"/>
            <color indexed="81"/>
            <rFont val="Tahoma"/>
            <family val="2"/>
          </rPr>
          <t>Objectives should be measurable so that the project success can be objectively assessed.</t>
        </r>
      </text>
    </comment>
    <comment ref="F25" authorId="0">
      <text>
        <r>
          <rPr>
            <sz val="9"/>
            <color indexed="81"/>
            <rFont val="Tahoma"/>
            <family val="2"/>
          </rPr>
          <t>Will it be clear to the organization that the project accomplished the objective? What metrics will be used to measure success?</t>
        </r>
      </text>
    </comment>
    <comment ref="G25" authorId="0">
      <text>
        <r>
          <rPr>
            <sz val="9"/>
            <color indexed="81"/>
            <rFont val="Tahoma"/>
            <family val="2"/>
          </rPr>
          <t>Does the project align with high level corporate strategic (long term) goals and
plans? If the project does not align, make sure that the sponsor is aware of the
misalignment before starting the project.</t>
        </r>
      </text>
    </comment>
    <comment ref="E33" authorId="0">
      <text>
        <r>
          <rPr>
            <sz val="9"/>
            <color indexed="81"/>
            <rFont val="Tahoma"/>
            <family val="2"/>
          </rPr>
          <t>Are there any organizations involved with the project that are external to your
organization? What is their stake in the project? How cooperative do you expect
them to be? Do they have approval authority? Will they conduct quality reviews?
Has a stakeholder been assigned by each organization?</t>
        </r>
      </text>
    </comment>
    <comment ref="F33" authorId="0">
      <text>
        <r>
          <rPr>
            <sz val="9"/>
            <color indexed="81"/>
            <rFont val="Tahoma"/>
            <family val="2"/>
          </rPr>
          <t>Sometimes important deliverables are very obvious at the beginning of the project.
For example: a web site project will need screen prototypes as a key deliverable, a
data warehouse project will need a data model. Deliverables will be explored further
in the Process step of the Planning framework.</t>
        </r>
      </text>
    </comment>
    <comment ref="C41" authorId="0">
      <text>
        <r>
          <rPr>
            <sz val="9"/>
            <color indexed="81"/>
            <rFont val="Tahoma"/>
            <family val="2"/>
          </rPr>
          <t>Is a requirements management tool available? Will requirements be stored in a
shared repository, wiki, or directory? What tools will be used to develop
requirements (word processing, spreadsheet, graphics)? What access rights will be
granted to other team members and stakeholders?</t>
        </r>
      </text>
    </comment>
  </commentList>
</comments>
</file>

<file path=xl/comments2.xml><?xml version="1.0" encoding="utf-8"?>
<comments xmlns="http://schemas.openxmlformats.org/spreadsheetml/2006/main">
  <authors>
    <author>Devon Brown</author>
  </authors>
  <commentList>
    <comment ref="B14" authorId="0">
      <text>
        <r>
          <rPr>
            <sz val="9"/>
            <color indexed="81"/>
            <rFont val="Tahoma"/>
            <family val="2"/>
          </rPr>
          <t>Does the project have a name? If not, this may indicate that the project is not well defined. Is the name descriptive of the project objectives? Will people in the organization find the name useful? Poorly named projects often cause communication problems and indicate lack of focus. This increases project risk.</t>
        </r>
        <r>
          <rPr>
            <b/>
            <sz val="9"/>
            <color indexed="81"/>
            <rFont val="Tahoma"/>
            <family val="2"/>
          </rPr>
          <t xml:space="preserve">
</t>
        </r>
      </text>
    </comment>
    <comment ref="B15" authorId="0">
      <text>
        <r>
          <rPr>
            <sz val="9"/>
            <color indexed="81"/>
            <rFont val="Tahoma"/>
            <family val="2"/>
          </rPr>
          <t>If a project manager has not been assigned, the business analyst may be responsible for the entire project plan, not just the business analysis work plan. If the PM is the same as the business analyst, plan for the natural conflicts when one person is playing two different roles.</t>
        </r>
        <r>
          <rPr>
            <b/>
            <sz val="9"/>
            <color indexed="81"/>
            <rFont val="Tahoma"/>
            <family val="2"/>
          </rPr>
          <t xml:space="preserve">
</t>
        </r>
      </text>
    </comment>
    <comment ref="B16" authorId="0">
      <text>
        <r>
          <rPr>
            <sz val="9"/>
            <color indexed="81"/>
            <rFont val="Tahoma"/>
            <family val="2"/>
          </rPr>
          <t xml:space="preserve">If a BA has not been assigned, the PM may be responsible for the entire project
plan including business analysis planning. Without knowing the experience level or
background of the BA, estimate more time for business analysis and requirements
elicitation in case the BA that is assigned is not familiar with the business area, or is
a novice BA.
</t>
        </r>
      </text>
    </comment>
    <comment ref="B17" authorId="0">
      <text>
        <r>
          <rPr>
            <sz val="9"/>
            <color indexed="81"/>
            <rFont val="Tahoma"/>
            <family val="2"/>
          </rPr>
          <t>Date of the planning effort.</t>
        </r>
      </text>
    </comment>
    <comment ref="B19" authorId="0">
      <text>
        <r>
          <rPr>
            <sz val="9"/>
            <color indexed="81"/>
            <rFont val="Tahoma"/>
            <family val="2"/>
          </rPr>
          <t>Understanding who the stakeholders are and the impact of proposed changes on them is vital to understanding what needs, wants, and expectations must be satisfied by a solution.</t>
        </r>
      </text>
    </comment>
    <comment ref="C19" authorId="0">
      <text>
        <r>
          <rPr>
            <sz val="9"/>
            <color indexed="81"/>
            <rFont val="Tahoma"/>
            <family val="2"/>
          </rPr>
          <t>It is important to know the position and level in the organization of each stakeholder.</t>
        </r>
      </text>
    </comment>
    <comment ref="D19" authorId="0">
      <text>
        <r>
          <rPr>
            <sz val="9"/>
            <color indexed="81"/>
            <rFont val="Tahoma"/>
            <family val="2"/>
          </rPr>
          <t xml:space="preserve">What is the Stakeholder's role on the project?
</t>
        </r>
      </text>
    </comment>
    <comment ref="E19" authorId="0">
      <text>
        <r>
          <rPr>
            <sz val="9"/>
            <color indexed="81"/>
            <rFont val="Tahoma"/>
            <family val="2"/>
          </rPr>
          <t>Knowing where each stakeholder works is necessary for elicitation planning. Note the
physical location and time zone.</t>
        </r>
      </text>
    </comment>
    <comment ref="F19" authorId="0">
      <text>
        <r>
          <rPr>
            <sz val="9"/>
            <color indexed="81"/>
            <rFont val="Tahoma"/>
            <family val="2"/>
          </rPr>
          <t xml:space="preserve">1. Number and variety of direct end users in their constituency. Different approaches, plans, reports, amount of formality, and the amount of documentation can be customized based on the number of stakeholders each subject matter expert represents.
2. Number of interfacing business processes and automated systems. The planning for stakeholders who represent those performing complex, interfacing, or overlapping business processes is different from those whose processes are more self-contained.
</t>
        </r>
      </text>
    </comment>
    <comment ref="G19" authorId="0">
      <text>
        <r>
          <rPr>
            <sz val="9"/>
            <color indexed="81"/>
            <rFont val="Tahoma"/>
            <family val="2"/>
          </rPr>
          <t xml:space="preserve">Assess stakeholder attitudes toward and influence over the initiative. Factors to consider include attitude toward:
1. the business goals, objectives, and solution approach
2. business analysis
3. collaboration
4. the sponsor
5. team members
</t>
        </r>
      </text>
    </comment>
    <comment ref="H19" authorId="0">
      <text>
        <r>
          <rPr>
            <sz val="9"/>
            <color indexed="81"/>
            <rFont val="Tahoma"/>
            <family val="2"/>
          </rPr>
          <t xml:space="preserve">Understanding the influence each stakeholder may have, as well as their attitude, can help develop strategies for obtaining buy-in and collaboration. Some factors relating to influence to consider are:
1. Influence on the project
2. Influence in the organization
3. Influence needed for the good of the project
4. Influence with other stakeholders
</t>
        </r>
      </text>
    </comment>
    <comment ref="I19" authorId="0">
      <text>
        <r>
          <rPr>
            <sz val="9"/>
            <color indexed="81"/>
            <rFont val="Tahoma"/>
            <family val="2"/>
          </rPr>
          <t xml:space="preserve">Identify which stakeholders will have authority over business analysis activities, in relation to both business analysis work and product deliverables. Stakeholders may have authority to:
1. Approve the deliverables
2. Inspect and approve the requirements
3. Request and approve changes
4. Approve the requirements process that will be used
5. Review and approve the traceability structure
6. Veto proposed requirements or solutions (individually or in a group)
</t>
        </r>
      </text>
    </comment>
    <comment ref="J19" authorId="0">
      <text>
        <r>
          <rPr>
            <sz val="9"/>
            <color indexed="81"/>
            <rFont val="Tahoma"/>
            <family val="2"/>
          </rPr>
          <t>What is the project priority level for the stakeholder? Does the stakeholder have a special interest in the project? How will the success or failure of the project impact the stakeholder organization or the stakeholder group?</t>
        </r>
      </text>
    </comment>
    <comment ref="K19" authorId="0">
      <text>
        <r>
          <rPr>
            <sz val="9"/>
            <color indexed="81"/>
            <rFont val="Tahoma"/>
            <family val="2"/>
          </rPr>
          <t>What is the commitment of this stakeholder to the project? When planning, include
these time limitations.</t>
        </r>
      </text>
    </comment>
  </commentList>
</comments>
</file>

<file path=xl/comments3.xml><?xml version="1.0" encoding="utf-8"?>
<comments xmlns="http://schemas.openxmlformats.org/spreadsheetml/2006/main">
  <authors>
    <author>Devon Brown</author>
  </authors>
  <commentList>
    <comment ref="B5" authorId="0">
      <text>
        <r>
          <rPr>
            <sz val="9"/>
            <color indexed="81"/>
            <rFont val="Tahoma"/>
            <family val="2"/>
          </rPr>
          <t>Does the project have a name? If not, this may indicate that the project is not well defined. Is the name descriptive of the project objectives? Will people in the organization find the name useful? Poorly named projects often cause communication problems and indicate lack of focus. This increases project risk.</t>
        </r>
        <r>
          <rPr>
            <b/>
            <sz val="9"/>
            <color indexed="81"/>
            <rFont val="Tahoma"/>
            <family val="2"/>
          </rPr>
          <t xml:space="preserve">
</t>
        </r>
      </text>
    </comment>
    <comment ref="B6" authorId="0">
      <text>
        <r>
          <rPr>
            <sz val="9"/>
            <color indexed="81"/>
            <rFont val="Tahoma"/>
            <family val="2"/>
          </rPr>
          <t>If a project manager has not been assigned, the business analyst may be responsible for the entire project plan, not just the business analysis work plan. If the PM is the same as the business analyst, plan for the natural conflicts when one person is playing two different roles.</t>
        </r>
        <r>
          <rPr>
            <b/>
            <sz val="9"/>
            <color indexed="81"/>
            <rFont val="Tahoma"/>
            <family val="2"/>
          </rPr>
          <t xml:space="preserve">
</t>
        </r>
      </text>
    </comment>
    <comment ref="B7" authorId="0">
      <text>
        <r>
          <rPr>
            <sz val="9"/>
            <color indexed="81"/>
            <rFont val="Tahoma"/>
            <family val="2"/>
          </rPr>
          <t xml:space="preserve">If a BA has not been assigned, the PM may be responsible for the entire project
plan including business analysis planning. Without knowing the experience level or
background of the BA, estimate more time for business analysis and requirements
elicitation in case the BA that is assigned is not familiar with the business area, or is
a novice BA.
</t>
        </r>
      </text>
    </comment>
    <comment ref="B8" authorId="0">
      <text>
        <r>
          <rPr>
            <sz val="9"/>
            <color indexed="81"/>
            <rFont val="Tahoma"/>
            <family val="2"/>
          </rPr>
          <t>Date of the planning effort.</t>
        </r>
      </text>
    </comment>
    <comment ref="B10" authorId="0">
      <text>
        <r>
          <rPr>
            <sz val="9"/>
            <color indexed="81"/>
            <rFont val="Tahoma"/>
            <family val="2"/>
          </rPr>
          <t>Use the name of the analysis technique or resulting requirement to be reviewed.</t>
        </r>
      </text>
    </comment>
    <comment ref="D10" authorId="0">
      <text>
        <r>
          <rPr>
            <sz val="9"/>
            <color indexed="81"/>
            <rFont val="Tahoma"/>
            <family val="2"/>
          </rPr>
          <t>Check this deliverable if it is needed for the project</t>
        </r>
      </text>
    </comment>
    <comment ref="E10" authorId="0">
      <text>
        <r>
          <rPr>
            <sz val="9"/>
            <color indexed="81"/>
            <rFont val="Tahoma"/>
            <family val="2"/>
          </rPr>
          <t>Check this deliverable for "reuse" if the deliverable can be leveraged by future projects.</t>
        </r>
      </text>
    </comment>
    <comment ref="C58" authorId="0">
      <text>
        <r>
          <rPr>
            <sz val="9"/>
            <color indexed="81"/>
            <rFont val="Tahoma"/>
            <family val="2"/>
          </rPr>
          <t>Will the deliverable represent the current state of the business (AS IS) or a proposed
future state (TO BE)?</t>
        </r>
      </text>
    </comment>
    <comment ref="B63" authorId="0">
      <text>
        <r>
          <rPr>
            <sz val="9"/>
            <color indexed="81"/>
            <rFont val="Tahoma"/>
            <family val="2"/>
          </rPr>
          <t>Will the deliverable represent the current state of the business (AS IS) or a proposed
future state (TO BE)?</t>
        </r>
      </text>
    </comment>
  </commentList>
</comments>
</file>

<file path=xl/comments4.xml><?xml version="1.0" encoding="utf-8"?>
<comments xmlns="http://schemas.openxmlformats.org/spreadsheetml/2006/main">
  <authors>
    <author>Devon Brown</author>
  </authors>
  <commentList>
    <comment ref="B8" authorId="0">
      <text>
        <r>
          <rPr>
            <sz val="9"/>
            <color indexed="81"/>
            <rFont val="Tahoma"/>
            <family val="2"/>
          </rPr>
          <t>Does the project have a name? If not, this may indicate that the project is not well defined. Is the name descriptive of the project objectives? Will people in the organization find the name useful? Poorly named projects often cause communication problems and indicate lack of focus. This increases project risk.</t>
        </r>
        <r>
          <rPr>
            <b/>
            <sz val="9"/>
            <color indexed="81"/>
            <rFont val="Tahoma"/>
            <family val="2"/>
          </rPr>
          <t xml:space="preserve">
</t>
        </r>
      </text>
    </comment>
    <comment ref="B9" authorId="0">
      <text>
        <r>
          <rPr>
            <sz val="9"/>
            <color indexed="81"/>
            <rFont val="Tahoma"/>
            <family val="2"/>
          </rPr>
          <t>If a project manager has not been assigned, the business analyst may be responsible for the entire project plan, not just the business analysis work plan. If the PM is the same as the business analyst, plan for the natural conflicts when one person is playing two different roles.</t>
        </r>
        <r>
          <rPr>
            <b/>
            <sz val="9"/>
            <color indexed="81"/>
            <rFont val="Tahoma"/>
            <family val="2"/>
          </rPr>
          <t xml:space="preserve">
</t>
        </r>
      </text>
    </comment>
    <comment ref="B10" authorId="0">
      <text>
        <r>
          <rPr>
            <sz val="9"/>
            <color indexed="81"/>
            <rFont val="Tahoma"/>
            <family val="2"/>
          </rPr>
          <t xml:space="preserve">If a BA has not been assigned, the PM may be responsible for the entire project
plan including business analysis planning. Without knowing the experience level or
background of the BA, estimate more time for business analysis and requirements
elicitation in case the BA that is assigned is not familiar with the business area, or is
a novice BA.
</t>
        </r>
      </text>
    </comment>
    <comment ref="B11" authorId="0">
      <text>
        <r>
          <rPr>
            <sz val="9"/>
            <color indexed="81"/>
            <rFont val="Tahoma"/>
            <family val="2"/>
          </rPr>
          <t>Date of the planning effort.</t>
        </r>
      </text>
    </comment>
    <comment ref="I15" authorId="0">
      <text>
        <r>
          <rPr>
            <sz val="9"/>
            <color indexed="81"/>
            <rFont val="Tahoma"/>
            <family val="2"/>
          </rPr>
          <t>The more users the higher impact on the business and the more careful
planning needed. Be sure to count all of the people who access the
software or system involved.</t>
        </r>
      </text>
    </comment>
    <comment ref="I18" authorId="0">
      <text>
        <r>
          <rPr>
            <sz val="9"/>
            <color indexed="81"/>
            <rFont val="Tahoma"/>
            <family val="2"/>
          </rPr>
          <t xml:space="preserve">The more SMEs there are the higher the business impact is, and the more
time required to elicit and analyze requirements. Each SME represents a
different perspective or viewpoint so the number of SMEs represents the
maximum number of people who must come to consensus about the
solution definition.  </t>
        </r>
      </text>
    </comment>
    <comment ref="I21" authorId="0">
      <text>
        <r>
          <rPr>
            <sz val="9"/>
            <color indexed="81"/>
            <rFont val="Tahoma"/>
            <family val="2"/>
          </rPr>
          <t>The larger the team the greater the communication challenges and the
higher the risk.</t>
        </r>
      </text>
    </comment>
    <comment ref="I24" authorId="0">
      <text>
        <r>
          <rPr>
            <sz val="9"/>
            <color indexed="81"/>
            <rFont val="Tahoma"/>
            <family val="2"/>
          </rPr>
          <t>Stakeholders who are higher in the organization raise the importance and
visibility of the project.</t>
        </r>
      </text>
    </comment>
    <comment ref="I27" authorId="0">
      <text>
        <r>
          <rPr>
            <sz val="9"/>
            <color indexed="81"/>
            <rFont val="Tahoma"/>
            <family val="2"/>
          </rPr>
          <t>Long distance communications always take longer than face-to-face
meetings. Any stakeholders who are not physically co-located must be
brought together virtually requiring more elicitation time.</t>
        </r>
      </text>
    </comment>
    <comment ref="I34" authorId="0">
      <text>
        <r>
          <rPr>
            <sz val="9"/>
            <color indexed="81"/>
            <rFont val="Tahoma"/>
            <family val="2"/>
          </rPr>
          <t>Consider the impact of government or regulatory bodies on the project. To what degree must the project conform to specific regulations and what are the consequences to the business if the project is non-compliant?</t>
        </r>
      </text>
    </comment>
    <comment ref="I37" authorId="0">
      <text>
        <r>
          <rPr>
            <sz val="9"/>
            <color indexed="81"/>
            <rFont val="Tahoma"/>
            <family val="2"/>
          </rPr>
          <t>The more complex the business area the more time needed to elicit and
analyze requirements. Complexity is found in business rules, existing
software processing, procedures, regulatory constraints, and worker
knowledge.</t>
        </r>
      </text>
    </comment>
    <comment ref="I38" authorId="0">
      <text>
        <r>
          <rPr>
            <sz val="9"/>
            <color indexed="81"/>
            <rFont val="Tahoma"/>
            <family val="2"/>
          </rPr>
          <t>This is a subjective evaluation of the importance of this project in
relationship to other projects in the enterprise portfolio. The less important
the project, the more likely that project resources may be reassigned to
higher priority projects.</t>
        </r>
      </text>
    </comment>
    <comment ref="I39" authorId="0">
      <text>
        <r>
          <rPr>
            <sz val="9"/>
            <color indexed="81"/>
            <rFont val="Tahoma"/>
            <family val="2"/>
          </rPr>
          <t>The higher the risk to the business of the project results, the higher the
business impact. Higher risk and impact requires more thorough planning
and careful requirements and analysis work.</t>
        </r>
      </text>
    </comment>
    <comment ref="I41" authorId="0">
      <text>
        <r>
          <rPr>
            <sz val="9"/>
            <color indexed="81"/>
            <rFont val="Tahoma"/>
            <family val="2"/>
          </rPr>
          <t>How much quality is required in the final solution? Would a defect in the
solution jeopardize the life of a customer or employee? Would a defect
jeopardize a large sum of money for the enterprise? What is the criticality?</t>
        </r>
      </text>
    </comment>
    <comment ref="I43" authorId="0">
      <text>
        <r>
          <rPr>
            <sz val="9"/>
            <color indexed="81"/>
            <rFont val="Tahoma"/>
            <family val="2"/>
          </rPr>
          <t>When a fixed end date is set for the project, careful planning and scoping is
critical to success. It is also helpful to understand why the date is fixed (i.e.
outside regulation). When a date is movable, the project has more flexibility.</t>
        </r>
      </text>
    </comment>
    <comment ref="I50" authorId="0">
      <text>
        <r>
          <rPr>
            <sz val="9"/>
            <color indexed="81"/>
            <rFont val="Tahoma"/>
            <family val="2"/>
          </rPr>
          <t>The more complex the solution the more time needed to develop clear
functional requirements and validate that the solution meets the
requirements.</t>
        </r>
      </text>
    </comment>
    <comment ref="I51" authorId="0">
      <text>
        <r>
          <rPr>
            <sz val="9"/>
            <color indexed="81"/>
            <rFont val="Tahoma"/>
            <family val="2"/>
          </rPr>
          <t>The longer the project the more chance that business requirements or
priorities will change. Longer projects also have a greater risk of team
member changes.</t>
        </r>
      </text>
    </comment>
    <comment ref="I55" authorId="0">
      <text>
        <r>
          <rPr>
            <sz val="9"/>
            <color indexed="81"/>
            <rFont val="Tahoma"/>
            <family val="2"/>
          </rPr>
          <t>This factor has an inverse relationship with business impact. The less that
the stakeholders know about the business or the project, the longer
requirements elicitation will take, accompanied by a higher likelihood that
the project solution will not reflect true needs.</t>
        </r>
      </text>
    </comment>
    <comment ref="I56" authorId="0">
      <text>
        <r>
          <rPr>
            <sz val="9"/>
            <color indexed="81"/>
            <rFont val="Tahoma"/>
            <family val="2"/>
          </rPr>
          <t>Compare the project budget to other projects in the portfolio and the
company size. The larger the project budget with respect to the company
size, the higher the business impact (i.e. if the project budget represents
10% of the annual company revenue, it is a high impact project).</t>
        </r>
      </text>
    </comment>
  </commentList>
</comments>
</file>

<file path=xl/comments5.xml><?xml version="1.0" encoding="utf-8"?>
<comments xmlns="http://schemas.openxmlformats.org/spreadsheetml/2006/main">
  <authors>
    <author>Devon Brown</author>
    <author>Jason Kelly</author>
  </authors>
  <commentList>
    <comment ref="B5" authorId="0">
      <text>
        <r>
          <rPr>
            <sz val="9"/>
            <color indexed="81"/>
            <rFont val="Tahoma"/>
            <family val="2"/>
          </rPr>
          <t>Does the project have a name? If not, this may indicate that the project is not well defined. Is the name descriptive of the project objectives? Will people in the organization find the name useful? Poorly named projects often cause communication problems and indicate lack of focus. This increases project risk.</t>
        </r>
        <r>
          <rPr>
            <b/>
            <sz val="9"/>
            <color indexed="81"/>
            <rFont val="Tahoma"/>
            <family val="2"/>
          </rPr>
          <t xml:space="preserve">
</t>
        </r>
      </text>
    </comment>
    <comment ref="B6" authorId="0">
      <text>
        <r>
          <rPr>
            <sz val="9"/>
            <color indexed="81"/>
            <rFont val="Tahoma"/>
            <family val="2"/>
          </rPr>
          <t>If a project manager has not been assigned, the business analyst may be responsible for the entire project plan, not just the business analysis work plan. If the PM is the same as the business analyst, plan for the natural conflicts when one person is playing two different roles.</t>
        </r>
        <r>
          <rPr>
            <b/>
            <sz val="9"/>
            <color indexed="81"/>
            <rFont val="Tahoma"/>
            <family val="2"/>
          </rPr>
          <t xml:space="preserve">
</t>
        </r>
      </text>
    </comment>
    <comment ref="B7" authorId="0">
      <text>
        <r>
          <rPr>
            <sz val="9"/>
            <color indexed="81"/>
            <rFont val="Tahoma"/>
            <family val="2"/>
          </rPr>
          <t xml:space="preserve">If a BA has not been assigned, the PM may be responsible for the entire project
plan including business analysis planning. Without knowing the experience level or
background of the BA, estimate more time for business analysis and requirements
elicitation in case the BA that is assigned is not familiar with the business area, or is
a novice BA.
</t>
        </r>
      </text>
    </comment>
    <comment ref="B8" authorId="0">
      <text>
        <r>
          <rPr>
            <sz val="9"/>
            <color indexed="81"/>
            <rFont val="Tahoma"/>
            <family val="2"/>
          </rPr>
          <t>Date of the planning effort.</t>
        </r>
      </text>
    </comment>
    <comment ref="B11" authorId="1">
      <text>
        <r>
          <rPr>
            <sz val="9"/>
            <color indexed="81"/>
            <rFont val="Tahoma"/>
            <family val="2"/>
          </rPr>
          <t>What is being communicated:
- progress report
- meeting 
- design doc
- etc</t>
        </r>
      </text>
    </comment>
    <comment ref="C11" authorId="1">
      <text>
        <r>
          <rPr>
            <sz val="9"/>
            <color indexed="81"/>
            <rFont val="Tahoma"/>
            <family val="2"/>
          </rPr>
          <t xml:space="preserve">Reason for communication
</t>
        </r>
      </text>
    </comment>
    <comment ref="D11" authorId="1">
      <text>
        <r>
          <rPr>
            <sz val="9"/>
            <color indexed="81"/>
            <rFont val="Tahoma"/>
            <family val="2"/>
          </rPr>
          <t xml:space="preserve">Soft copy / Notice board update / Hard copy </t>
        </r>
      </text>
    </comment>
    <comment ref="E11" authorId="1">
      <text>
        <r>
          <rPr>
            <sz val="9"/>
            <color indexed="81"/>
            <rFont val="Tahoma"/>
            <family val="2"/>
          </rPr>
          <t>Who is targetted with the communication?</t>
        </r>
      </text>
    </comment>
    <comment ref="F11" authorId="1">
      <text>
        <r>
          <rPr>
            <sz val="9"/>
            <color indexed="81"/>
            <rFont val="Tahoma"/>
            <family val="2"/>
          </rPr>
          <t>Who is responsible for sending the communication?</t>
        </r>
      </text>
    </comment>
    <comment ref="G11" authorId="1">
      <text>
        <r>
          <rPr>
            <sz val="9"/>
            <color indexed="81"/>
            <rFont val="Tahoma"/>
            <family val="2"/>
          </rPr>
          <t>When should the communication be sent?</t>
        </r>
      </text>
    </comment>
  </commentList>
</comments>
</file>

<file path=xl/comments6.xml><?xml version="1.0" encoding="utf-8"?>
<comments xmlns="http://schemas.openxmlformats.org/spreadsheetml/2006/main">
  <authors>
    <author>Devon Brown</author>
  </authors>
  <commentList>
    <comment ref="B5" authorId="0">
      <text>
        <r>
          <rPr>
            <sz val="9"/>
            <color indexed="81"/>
            <rFont val="Tahoma"/>
            <family val="2"/>
          </rPr>
          <t>Does the project have a name? If not, this may indicate that the project is not well defined. Is the name descriptive of the project objectives? Will people in the organization find the name useful? Poorly named projects often cause communication problems and indicate lack of focus. This increases project risk.</t>
        </r>
        <r>
          <rPr>
            <b/>
            <sz val="9"/>
            <color indexed="81"/>
            <rFont val="Tahoma"/>
            <family val="2"/>
          </rPr>
          <t xml:space="preserve">
</t>
        </r>
      </text>
    </comment>
    <comment ref="B6" authorId="0">
      <text>
        <r>
          <rPr>
            <sz val="9"/>
            <color indexed="81"/>
            <rFont val="Tahoma"/>
            <family val="2"/>
          </rPr>
          <t>If a project manager has not been assigned, the business analyst may be responsible for the entire project plan, not just the business analysis work plan. If the PM is the same as the business analyst, plan for the natural conflicts when one person is playing two different roles.</t>
        </r>
        <r>
          <rPr>
            <b/>
            <sz val="9"/>
            <color indexed="81"/>
            <rFont val="Tahoma"/>
            <family val="2"/>
          </rPr>
          <t xml:space="preserve">
</t>
        </r>
      </text>
    </comment>
    <comment ref="B7" authorId="0">
      <text>
        <r>
          <rPr>
            <sz val="9"/>
            <color indexed="81"/>
            <rFont val="Tahoma"/>
            <family val="2"/>
          </rPr>
          <t xml:space="preserve">If a BA has not been assigned, the PM may be responsible for the entire project
plan including business analysis planning. Without knowing the experience level or
background of the BA, estimate more time for business analysis and requirements
elicitation in case the BA that is assigned is not familiar with the business area, or is
a novice BA.
</t>
        </r>
      </text>
    </comment>
    <comment ref="B8" authorId="0">
      <text>
        <r>
          <rPr>
            <sz val="9"/>
            <color indexed="81"/>
            <rFont val="Tahoma"/>
            <family val="2"/>
          </rPr>
          <t>Date of the planning effort.</t>
        </r>
      </text>
    </comment>
  </commentList>
</comments>
</file>

<file path=xl/comments7.xml><?xml version="1.0" encoding="utf-8"?>
<comments xmlns="http://schemas.openxmlformats.org/spreadsheetml/2006/main">
  <authors>
    <author>Devon Brown</author>
  </authors>
  <commentList>
    <comment ref="B5" authorId="0">
      <text>
        <r>
          <rPr>
            <sz val="9"/>
            <color indexed="81"/>
            <rFont val="Tahoma"/>
            <family val="2"/>
          </rPr>
          <t>Does the project have a name? If not, this may indicate that the project is not well defined. Is the name descriptive of the project objectives? Will people in the organization find the name useful? Poorly named projects often cause communication problems and indicate lack of focus. This increases project risk.</t>
        </r>
        <r>
          <rPr>
            <b/>
            <sz val="9"/>
            <color indexed="81"/>
            <rFont val="Tahoma"/>
            <family val="2"/>
          </rPr>
          <t xml:space="preserve">
</t>
        </r>
      </text>
    </comment>
    <comment ref="B6" authorId="0">
      <text>
        <r>
          <rPr>
            <sz val="9"/>
            <color indexed="81"/>
            <rFont val="Tahoma"/>
            <family val="2"/>
          </rPr>
          <t>If a project manager has not been assigned, the business analyst may be responsible for the entire project plan, not just the business analysis work plan. If the PM is the same as the business analyst, plan for the natural conflicts when one person is playing two different roles.</t>
        </r>
        <r>
          <rPr>
            <b/>
            <sz val="9"/>
            <color indexed="81"/>
            <rFont val="Tahoma"/>
            <family val="2"/>
          </rPr>
          <t xml:space="preserve">
</t>
        </r>
      </text>
    </comment>
    <comment ref="B7" authorId="0">
      <text>
        <r>
          <rPr>
            <sz val="9"/>
            <color indexed="81"/>
            <rFont val="Tahoma"/>
            <family val="2"/>
          </rPr>
          <t xml:space="preserve">If a BA has not been assigned, the PM may be responsible for the entire project
plan including business analysis planning. Without knowing the experience level or
background of the BA, estimate more time for business analysis and requirements
elicitation in case the BA that is assigned is not familiar with the business area, or is
a novice BA.
</t>
        </r>
      </text>
    </comment>
    <comment ref="B8" authorId="0">
      <text>
        <r>
          <rPr>
            <sz val="9"/>
            <color indexed="81"/>
            <rFont val="Tahoma"/>
            <family val="2"/>
          </rPr>
          <t>Date of the planning effort.</t>
        </r>
      </text>
    </comment>
    <comment ref="B14" authorId="0">
      <text>
        <r>
          <rPr>
            <sz val="9"/>
            <color indexed="81"/>
            <rFont val="Tahoma"/>
            <family val="2"/>
          </rPr>
          <t>Does the project have a name? If not, this may indicate that the project is not well defined. Is the name descriptive of the project objectives? Will people in the organization find the name useful? Poorly named projects often cause communication problems and indicate lack of focus. This increases project risk.</t>
        </r>
        <r>
          <rPr>
            <b/>
            <sz val="9"/>
            <color indexed="81"/>
            <rFont val="Tahoma"/>
            <family val="2"/>
          </rPr>
          <t xml:space="preserve">
</t>
        </r>
      </text>
    </comment>
    <comment ref="B15" authorId="0">
      <text>
        <r>
          <rPr>
            <sz val="9"/>
            <color indexed="81"/>
            <rFont val="Tahoma"/>
            <family val="2"/>
          </rPr>
          <t>If a project manager has not been assigned, the business analyst may be responsible for the entire project plan, not just the business analysis work plan. If the PM is the same as the business analyst, plan for the natural conflicts when one person is playing two different roles.</t>
        </r>
        <r>
          <rPr>
            <b/>
            <sz val="9"/>
            <color indexed="81"/>
            <rFont val="Tahoma"/>
            <family val="2"/>
          </rPr>
          <t xml:space="preserve">
</t>
        </r>
      </text>
    </comment>
    <comment ref="B16" authorId="0">
      <text>
        <r>
          <rPr>
            <sz val="9"/>
            <color indexed="81"/>
            <rFont val="Tahoma"/>
            <family val="2"/>
          </rPr>
          <t xml:space="preserve">If a BA has not been assigned, the PM may be responsible for the entire project
plan including business analysis planning. Without knowing the experience level or
background of the BA, estimate more time for business analysis and requirements
elicitation in case the BA that is assigned is not familiar with the business area, or is
a novice BA.
</t>
        </r>
      </text>
    </comment>
    <comment ref="B17" authorId="0">
      <text>
        <r>
          <rPr>
            <sz val="9"/>
            <color indexed="81"/>
            <rFont val="Tahoma"/>
            <family val="2"/>
          </rPr>
          <t>Date of the planning effort.</t>
        </r>
      </text>
    </comment>
    <comment ref="B62" authorId="0">
      <text>
        <r>
          <rPr>
            <sz val="9"/>
            <color indexed="81"/>
            <rFont val="Tahoma"/>
            <family val="2"/>
          </rPr>
          <t>Document any known assumptions or constraints (limitations on the project or requirements).</t>
        </r>
      </text>
    </comment>
  </commentList>
</comments>
</file>

<file path=xl/comments8.xml><?xml version="1.0" encoding="utf-8"?>
<comments xmlns="http://schemas.openxmlformats.org/spreadsheetml/2006/main">
  <authors>
    <author>Devon Brown</author>
  </authors>
  <commentList>
    <comment ref="B8" authorId="0">
      <text>
        <r>
          <rPr>
            <sz val="9"/>
            <color indexed="81"/>
            <rFont val="Tahoma"/>
            <family val="2"/>
          </rPr>
          <t>Does the project have a name? If not, this may indicate that the project is not well defined. Is the name descriptive of the project objectives? Will people in the organization find the name useful? Poorly named projects often cause communication problems and indicate lack of focus. This increases project risk.</t>
        </r>
        <r>
          <rPr>
            <b/>
            <sz val="9"/>
            <color indexed="81"/>
            <rFont val="Tahoma"/>
            <family val="2"/>
          </rPr>
          <t xml:space="preserve">
</t>
        </r>
      </text>
    </comment>
    <comment ref="B9" authorId="0">
      <text>
        <r>
          <rPr>
            <sz val="9"/>
            <color indexed="81"/>
            <rFont val="Tahoma"/>
            <family val="2"/>
          </rPr>
          <t>If a project manager has not been assigned, the business analyst may be responsible for the entire project plan, not just the business analysis work plan. If the PM is the same as the business analyst, plan for the natural conflicts when one person is playing two different roles.</t>
        </r>
        <r>
          <rPr>
            <b/>
            <sz val="9"/>
            <color indexed="81"/>
            <rFont val="Tahoma"/>
            <family val="2"/>
          </rPr>
          <t xml:space="preserve">
</t>
        </r>
      </text>
    </comment>
    <comment ref="B10" authorId="0">
      <text>
        <r>
          <rPr>
            <sz val="9"/>
            <color indexed="81"/>
            <rFont val="Tahoma"/>
            <family val="2"/>
          </rPr>
          <t xml:space="preserve">If a BA has not been assigned, the PM may be responsible for the entire project
plan including business analysis planning. Without knowing the experience level or
background of the BA, estimate more time for business analysis and requirements
elicitation in case the BA that is assigned is not familiar with the business area, or is
a novice BA.
</t>
        </r>
      </text>
    </comment>
    <comment ref="B11" authorId="0">
      <text>
        <r>
          <rPr>
            <sz val="9"/>
            <color indexed="81"/>
            <rFont val="Tahoma"/>
            <family val="2"/>
          </rPr>
          <t>Date of the planning effort.</t>
        </r>
      </text>
    </comment>
  </commentList>
</comments>
</file>

<file path=xl/sharedStrings.xml><?xml version="1.0" encoding="utf-8"?>
<sst xmlns="http://schemas.openxmlformats.org/spreadsheetml/2006/main" count="365" uniqueCount="254">
  <si>
    <t>Project Name</t>
  </si>
  <si>
    <t>Project Manager</t>
  </si>
  <si>
    <t>Business Analyst</t>
  </si>
  <si>
    <t>Date</t>
  </si>
  <si>
    <t>Number of Stakeholder SMEs</t>
  </si>
  <si>
    <t>Impact on Business</t>
  </si>
  <si>
    <t>Number of Team Members</t>
  </si>
  <si>
    <t>Highest Level of Stakeholders</t>
  </si>
  <si>
    <t>Number of Geographic Location of Stakeholders</t>
  </si>
  <si>
    <t>Business Complexity</t>
  </si>
  <si>
    <t>Solution Complexity</t>
  </si>
  <si>
    <t>Relative importance of project to the organization</t>
  </si>
  <si>
    <t>Business risk</t>
  </si>
  <si>
    <t>Quality requirements/expectation</t>
  </si>
  <si>
    <t>Firm due date (yes or no)</t>
  </si>
  <si>
    <t>0-100 users: Low</t>
  </si>
  <si>
    <t>101-1000 users: Medium</t>
  </si>
  <si>
    <t>1001 or more users: High</t>
  </si>
  <si>
    <t>x`</t>
  </si>
  <si>
    <t>1-3 stakeholders: Low</t>
  </si>
  <si>
    <t>4-10 stakeholders: Medium</t>
  </si>
  <si>
    <t>&gt; 10 stakeholders: High</t>
  </si>
  <si>
    <t>Manager: Low</t>
  </si>
  <si>
    <t>Director: Medium</t>
  </si>
  <si>
    <t>Executive: High</t>
  </si>
  <si>
    <t>1 geographic location: Low</t>
  </si>
  <si>
    <t>2-3 geographic locations: Medium</t>
  </si>
  <si>
    <t>&gt; 3 geographic locations (or international): High</t>
  </si>
  <si>
    <t>Subjective. Consider software, hardware, technical architecture, support, and if IT is outsourced. Assign Low, Medium, or High.</t>
  </si>
  <si>
    <t>Subjective. Get input from project manager and executive sponsor. Consider this project in relationship to the entire project portfolio. Assign Low, Medium, or High.</t>
  </si>
  <si>
    <t>Identify risks. Identify costs for high risks. Consider input from project manager, executive sponsor, or business SMEs.</t>
  </si>
  <si>
    <t>Assign Low, Medium, or High.</t>
  </si>
  <si>
    <t>Fixed date: High</t>
  </si>
  <si>
    <t>Target date: Medium</t>
  </si>
  <si>
    <t>Movable date: Low</t>
  </si>
  <si>
    <t xml:space="preserve">Consider this relative to all other impact characteristics. </t>
  </si>
  <si>
    <t>Length of project &lt; project scope: High</t>
  </si>
  <si>
    <t>Length of project = project scope: Medium</t>
  </si>
  <si>
    <t>Length of project &gt; project scope: Low</t>
  </si>
  <si>
    <t>Rank</t>
  </si>
  <si>
    <t>Deliverables List</t>
  </si>
  <si>
    <t>Deliverable</t>
  </si>
  <si>
    <t>Need</t>
  </si>
  <si>
    <t>Reuse</t>
  </si>
  <si>
    <t>Comments</t>
  </si>
  <si>
    <t>Enterprise Analysis</t>
  </si>
  <si>
    <t>Business Case</t>
  </si>
  <si>
    <t>Business Domain Model</t>
  </si>
  <si>
    <t>Feasibility Study</t>
  </si>
  <si>
    <t>Context Diagram</t>
  </si>
  <si>
    <t>Risk Assessment</t>
  </si>
  <si>
    <t>Gap Analysis</t>
  </si>
  <si>
    <t>Project Charter</t>
  </si>
  <si>
    <t>Executive Summary/Overview</t>
  </si>
  <si>
    <t>Milestone Schedule</t>
  </si>
  <si>
    <t>Project Budget</t>
  </si>
  <si>
    <t>Vision</t>
  </si>
  <si>
    <t>Introduction/Business Vision</t>
  </si>
  <si>
    <t>Positionong: Problem Statement/Product Position Statement</t>
  </si>
  <si>
    <t>Stakeholder Characteristics</t>
  </si>
  <si>
    <t>Product Overview (Needs/Features)</t>
  </si>
  <si>
    <t>Project Mission/Purpose Statement:</t>
  </si>
  <si>
    <t>Is there a project plan?</t>
  </si>
  <si>
    <t>Have risks been identified and documented?</t>
  </si>
  <si>
    <t>Requested completion date</t>
  </si>
  <si>
    <t>Is there a recommended solution?</t>
  </si>
  <si>
    <t>Current status of project</t>
  </si>
  <si>
    <t>Stakeholder Name</t>
  </si>
  <si>
    <t>Stakeholder Analysis Worksheet</t>
  </si>
  <si>
    <t>Project objectives</t>
  </si>
  <si>
    <t>Measurable?</t>
  </si>
  <si>
    <t>Success criteria defined?</t>
  </si>
  <si>
    <t xml:space="preserve">Alignment with corporate strategy? </t>
  </si>
  <si>
    <t>Existing systems that may be impacted (interfaces)</t>
  </si>
  <si>
    <t>Key requirements deliverables (if known)</t>
  </si>
  <si>
    <t>Where will Requirements be Developed/Stored?</t>
  </si>
  <si>
    <t>Software development methodology (i.e. iterative, RUP, Agile)</t>
  </si>
  <si>
    <t>Developer’s physical location (i.e. onsite, offsite, offshore)</t>
  </si>
  <si>
    <t>Vendor package being considered?</t>
  </si>
  <si>
    <t>BUSINESS ANALYSIS PLANNING</t>
  </si>
  <si>
    <t xml:space="preserve">List any planning assumptions or constraints:
</t>
  </si>
  <si>
    <t>Knowledge of stakeholders</t>
  </si>
  <si>
    <t xml:space="preserve">Subjective. Consider value of stakeholder knowledge, stakeholder’s representation, etc.  This has an inverse relationship with business impact (high knowledge=low impact rank, etc.)
Assign Low, Medium, or High.
</t>
  </si>
  <si>
    <t>Project budget</t>
  </si>
  <si>
    <t>Subjective, relative to company size or other projects. Assign Low, Medium, or High based upon input from project manager and executive sponsor.</t>
  </si>
  <si>
    <t>.</t>
  </si>
  <si>
    <t>Is there a Business Case?</t>
  </si>
  <si>
    <t>Is there a Project Charter?</t>
  </si>
  <si>
    <t>Title</t>
  </si>
  <si>
    <t>Physical Location</t>
  </si>
  <si>
    <t>Time Allocated to Project</t>
  </si>
  <si>
    <t>Decision-making Authority</t>
  </si>
  <si>
    <t>Other Product Requirements</t>
  </si>
  <si>
    <t>Project Initiation</t>
  </si>
  <si>
    <t>Project approach or methodology</t>
  </si>
  <si>
    <t>Project scope</t>
  </si>
  <si>
    <t>Statement of purpose/mission</t>
  </si>
  <si>
    <t>Objectives</t>
  </si>
  <si>
    <t>Problems/opportunities</t>
  </si>
  <si>
    <t>Risks</t>
  </si>
  <si>
    <t>Assumptions/Constraints</t>
  </si>
  <si>
    <t>Business Domain/Solution Boundary</t>
  </si>
  <si>
    <t>Use Case Diagram</t>
  </si>
  <si>
    <t>External interactions Textual template</t>
  </si>
  <si>
    <t>High level Business Processes</t>
  </si>
  <si>
    <t>Items not in scope</t>
  </si>
  <si>
    <t>Glossary</t>
  </si>
  <si>
    <t>Process/Functional Decompostion Diagram</t>
  </si>
  <si>
    <t>Business Rules</t>
  </si>
  <si>
    <t>Decision Tables</t>
  </si>
  <si>
    <t>Functional Requirements - System Functionality</t>
  </si>
  <si>
    <t>Process Description Templates</t>
  </si>
  <si>
    <t>User Scenarios</t>
  </si>
  <si>
    <t>User classes/actors</t>
  </si>
  <si>
    <t>Data Flow Diagrams (Essential, AS IS, TO BE)</t>
  </si>
  <si>
    <t>Process Maps (TO BE)</t>
  </si>
  <si>
    <t>Storyboard</t>
  </si>
  <si>
    <t>Prototype</t>
  </si>
  <si>
    <t>Screen Flows</t>
  </si>
  <si>
    <t>Simulation</t>
  </si>
  <si>
    <t>User interface Design</t>
  </si>
  <si>
    <t>Essential User interface Design</t>
  </si>
  <si>
    <t>User interface design style guide</t>
  </si>
  <si>
    <t>Screens/Wireframes</t>
  </si>
  <si>
    <t>Reports</t>
  </si>
  <si>
    <t>Nonfunctional Requirements (Supplementary or Quality Requirements)</t>
  </si>
  <si>
    <t>Backup/Failure/Disaster Recovery</t>
  </si>
  <si>
    <t>Performance</t>
  </si>
  <si>
    <t>Localization/Globalization</t>
  </si>
  <si>
    <t>Usability</t>
  </si>
  <si>
    <t>Reliability</t>
  </si>
  <si>
    <t>Supportability/Maintainability</t>
  </si>
  <si>
    <t xml:space="preserve">Security </t>
  </si>
  <si>
    <t xml:space="preserve">Quality </t>
  </si>
  <si>
    <t>Scalability</t>
  </si>
  <si>
    <t>Safety</t>
  </si>
  <si>
    <t>Environmental</t>
  </si>
  <si>
    <t>Legal</t>
  </si>
  <si>
    <t>Regulatory</t>
  </si>
  <si>
    <t>Audit</t>
  </si>
  <si>
    <t>Training</t>
  </si>
  <si>
    <t>Appendix</t>
  </si>
  <si>
    <t>Change control process</t>
  </si>
  <si>
    <t>Revision log</t>
  </si>
  <si>
    <t>Approved abbreviations and acronyms</t>
  </si>
  <si>
    <t>Outstanding questions/issues</t>
  </si>
  <si>
    <t>Business Domain Model (AS IS/TO BE)</t>
  </si>
  <si>
    <t>Functional requirements - UX</t>
  </si>
  <si>
    <t>Regulatory Environment</t>
  </si>
  <si>
    <t>1 regulatory environment: Low</t>
  </si>
  <si>
    <t>Project Impact on Stakeholder (Group)</t>
  </si>
  <si>
    <t>Values</t>
  </si>
  <si>
    <t>Yes</t>
  </si>
  <si>
    <t xml:space="preserve">No </t>
  </si>
  <si>
    <t>Unknown</t>
  </si>
  <si>
    <t>Are there related projects currently underway? Names?</t>
  </si>
  <si>
    <t xml:space="preserve">Will software changes be involved in the solution? </t>
  </si>
  <si>
    <t>Name of outside organizations involved</t>
  </si>
  <si>
    <t>R</t>
  </si>
  <si>
    <t xml:space="preserve">A </t>
  </si>
  <si>
    <t xml:space="preserve">C </t>
  </si>
  <si>
    <t>I</t>
  </si>
  <si>
    <t>R-Responsible
A- Accountable
C - Contributor
I - Informed</t>
  </si>
  <si>
    <t>Approval date of individual RACI</t>
  </si>
  <si>
    <t>Complexity of Stakeholder Group</t>
  </si>
  <si>
    <t>Attitude</t>
  </si>
  <si>
    <t>Influence</t>
  </si>
  <si>
    <t>Number of users (if applicable)</t>
  </si>
  <si>
    <t>Factor (If applicable)</t>
  </si>
  <si>
    <t>Status</t>
  </si>
  <si>
    <t>A</t>
  </si>
  <si>
    <t>B</t>
  </si>
  <si>
    <t>C</t>
  </si>
  <si>
    <t>Length of project relative to Scope</t>
  </si>
  <si>
    <t>Subjective. Consider complexity of core components, non-functional requirements, regulatory requirements and implementation to the business areas. Assign Low, Medium, or High.</t>
  </si>
  <si>
    <t>Owner</t>
  </si>
  <si>
    <t>Role</t>
  </si>
  <si>
    <t>Approve the deliverables</t>
  </si>
  <si>
    <t>Inspect and approve the requirements</t>
  </si>
  <si>
    <t>Request and approve changes</t>
  </si>
  <si>
    <t>Approve the requirements process that will be used</t>
  </si>
  <si>
    <t>Veto proposed requirements or solutions (individually or in a group)</t>
  </si>
  <si>
    <t>Deliverables</t>
  </si>
  <si>
    <t>ID</t>
  </si>
  <si>
    <t>Tasks</t>
  </si>
  <si>
    <t>Est. Group Hrs.</t>
  </si>
  <si>
    <t>Total Hours</t>
  </si>
  <si>
    <t>Total effort:</t>
  </si>
  <si>
    <t>BA Work Plan</t>
  </si>
  <si>
    <t xml:space="preserve"> </t>
  </si>
  <si>
    <t>&lt;&lt;Visio Diagram&gt;&gt;</t>
  </si>
  <si>
    <t xml:space="preserve">
100 %</t>
  </si>
  <si>
    <r>
      <rPr>
        <b/>
        <sz val="9"/>
        <color theme="0"/>
        <rFont val="Arial"/>
        <family val="2"/>
      </rPr>
      <t>BA
Resource</t>
    </r>
    <r>
      <rPr>
        <sz val="9"/>
        <color theme="0"/>
        <rFont val="Arial"/>
        <family val="2"/>
      </rPr>
      <t xml:space="preserve">
</t>
    </r>
    <r>
      <rPr>
        <b/>
        <sz val="9"/>
        <color theme="0"/>
        <rFont val="Arial"/>
        <family val="2"/>
      </rPr>
      <t xml:space="preserve">
&lt;&lt;Name&gt;&gt;        </t>
    </r>
  </si>
  <si>
    <t>Stakeholder Group/Name</t>
  </si>
  <si>
    <t>Communication matrix</t>
  </si>
  <si>
    <t>Communication type</t>
  </si>
  <si>
    <t>Objective</t>
  </si>
  <si>
    <t>Format</t>
  </si>
  <si>
    <t>Audience</t>
  </si>
  <si>
    <t>Frequency</t>
  </si>
  <si>
    <t>Form of Deliverable</t>
  </si>
  <si>
    <t/>
  </si>
  <si>
    <t>Prior to starting work on any template, consult with the Project PM for existing artifacts or templates that may be leveraged in its entirety or provide input into the BA Planning Framework</t>
  </si>
  <si>
    <t>2-3 regulatory environments: Medium</t>
  </si>
  <si>
    <t>&gt; 3 regulatory environments: High</t>
  </si>
  <si>
    <t>CROSS CHANNEL</t>
  </si>
  <si>
    <t>Elaine Leung</t>
  </si>
  <si>
    <t>Chandni P/ Devon B</t>
  </si>
  <si>
    <t xml:space="preserve">Business Requirements </t>
  </si>
  <si>
    <t>Textual Business Requirements</t>
  </si>
  <si>
    <t>Textual Functional Requirements</t>
  </si>
  <si>
    <t>Use Cases</t>
  </si>
  <si>
    <t>Strengths, Weaknesses, Opportunities, Threats (SWOT)</t>
  </si>
  <si>
    <t>Insert Deliverable Name Here</t>
  </si>
  <si>
    <t xml:space="preserve">The purpose of the document is to assist the BA in understanding what deliverables already exist and what deliverables need to be created as part of the Business Analyst's responsibilities. 
</t>
  </si>
  <si>
    <t>BUSINESS ANALYSIS CANVAS</t>
  </si>
  <si>
    <t>Project Objectivies Worksheet</t>
  </si>
  <si>
    <t>Business Analysis Communication Approach</t>
  </si>
  <si>
    <t>Respsonsibilities Matrix</t>
  </si>
  <si>
    <t>Project Key Dates</t>
  </si>
  <si>
    <t>Key Date</t>
  </si>
  <si>
    <t>Project / BA Deliverable</t>
  </si>
  <si>
    <t>Project Related</t>
  </si>
  <si>
    <t>BA Deliverable</t>
  </si>
  <si>
    <t>Other Key date</t>
  </si>
  <si>
    <t>D</t>
  </si>
  <si>
    <t>E</t>
  </si>
  <si>
    <t>F</t>
  </si>
  <si>
    <t>Project Target Operating Model Worksheet</t>
  </si>
  <si>
    <t xml:space="preserve">People Impact </t>
  </si>
  <si>
    <t>People Impact Areas</t>
  </si>
  <si>
    <t xml:space="preserve">Process Impact </t>
  </si>
  <si>
    <t>Process Impact Areas</t>
  </si>
  <si>
    <t xml:space="preserve">Technology Impact </t>
  </si>
  <si>
    <t>Technology Impact Areas</t>
  </si>
  <si>
    <t>What processes are effected within the future state?</t>
  </si>
  <si>
    <t>How do these processes change the overall organization value stream?</t>
  </si>
  <si>
    <t>What are the process dependencies?</t>
  </si>
  <si>
    <t>What is the customer journey impacts of the change to process?</t>
  </si>
  <si>
    <t>Will the project affect staffing hours of operating?</t>
  </si>
  <si>
    <t>Will labor structure change (number of people required to complete the role(s))?</t>
  </si>
  <si>
    <t>Do the skills/capabilities of the resource base change?</t>
  </si>
  <si>
    <t>Which Legacy systems will be impacted by the change?</t>
  </si>
  <si>
    <t>How is the enterprise architecture impacted by the project activity?</t>
  </si>
  <si>
    <t>What are process touch points impacted with technology changes?</t>
  </si>
  <si>
    <t>Will the culture change as part of the Target Operating Model?</t>
  </si>
  <si>
    <t>What productivity metrics / expectations will change?</t>
  </si>
  <si>
    <t>What operating procedural changes will occur?</t>
  </si>
  <si>
    <t>How will role/responsibilities within organization change?</t>
  </si>
  <si>
    <t>Impacted (Y/N)</t>
  </si>
  <si>
    <t>High</t>
  </si>
  <si>
    <t>Medium</t>
  </si>
  <si>
    <t>Low</t>
  </si>
  <si>
    <t xml:space="preserve">Welcome to the Business Analysis Canvas Spreadsheet. Click on the boxes below to jump to the sheet attached to each section.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</si>
</sst>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F800]dddd\,\ mmmm\ dd\,\ yyyy"/>
    <numFmt numFmtId="165" formatCode="0&quot; hrs&quot;"/>
    <numFmt numFmtId="166" formatCode="0&quot;.&quot;"/>
    <numFmt numFmtId="167" formatCode="0&quot; %&quot;"/>
    <numFmt numFmtId="168" formatCode="0.0"/>
    <numFmt numFmtId="169" formatCode="[$-409]d\-mmm\-yy;@"/>
  </numFmts>
  <fonts count="31" x14ac:knownFonts="1">
    <font>
      <sz val="11"/>
      <color theme="1"/>
      <name val="Arial"/>
      <family val="2"/>
      <scheme val="minor"/>
    </font>
    <font>
      <sz val="11"/>
      <color theme="1"/>
      <name val="Arial"/>
      <family val="2"/>
    </font>
    <font>
      <sz val="11"/>
      <color theme="1"/>
      <name val="Arial"/>
      <family val="2"/>
      <scheme val="major"/>
    </font>
    <font>
      <b/>
      <sz val="11"/>
      <color theme="1"/>
      <name val="Arial"/>
      <family val="2"/>
    </font>
    <font>
      <sz val="11"/>
      <color theme="0"/>
      <name val="Arial"/>
      <family val="2"/>
    </font>
    <font>
      <sz val="14"/>
      <color theme="0"/>
      <name val="Arial"/>
      <family val="2"/>
    </font>
    <font>
      <b/>
      <sz val="12"/>
      <color theme="1"/>
      <name val="Arial"/>
      <family val="2"/>
    </font>
    <font>
      <sz val="9"/>
      <color indexed="81"/>
      <name val="Tahoma"/>
      <family val="2"/>
    </font>
    <font>
      <b/>
      <sz val="9"/>
      <color indexed="81"/>
      <name val="Tahoma"/>
      <family val="2"/>
    </font>
    <font>
      <b/>
      <sz val="10"/>
      <color theme="1"/>
      <name val="Arial"/>
      <family val="2"/>
      <scheme val="minor"/>
    </font>
    <font>
      <sz val="10"/>
      <name val="Arial"/>
      <family val="2"/>
    </font>
    <font>
      <b/>
      <sz val="10"/>
      <name val="Arial"/>
      <family val="2"/>
    </font>
    <font>
      <b/>
      <sz val="11"/>
      <color theme="0"/>
      <name val="Arial"/>
      <family val="2"/>
      <scheme val="minor"/>
    </font>
    <font>
      <sz val="10"/>
      <color theme="0"/>
      <name val="Arial"/>
      <family val="2"/>
    </font>
    <font>
      <b/>
      <sz val="10"/>
      <color theme="0"/>
      <name val="Arial"/>
      <family val="2"/>
    </font>
    <font>
      <b/>
      <sz val="12"/>
      <color theme="0"/>
      <name val="Arial"/>
      <family val="2"/>
    </font>
    <font>
      <sz val="9"/>
      <color theme="0"/>
      <name val="Arial"/>
      <family val="2"/>
    </font>
    <font>
      <b/>
      <sz val="9"/>
      <color theme="0"/>
      <name val="Arial"/>
      <family val="2"/>
    </font>
    <font>
      <b/>
      <sz val="20"/>
      <name val="Arial"/>
      <family val="2"/>
    </font>
    <font>
      <sz val="10"/>
      <color rgb="FFFF0000"/>
      <name val="Arial"/>
      <family val="2"/>
    </font>
    <font>
      <sz val="10"/>
      <color rgb="FF00B050"/>
      <name val="Arial"/>
      <family val="2"/>
    </font>
    <font>
      <sz val="11"/>
      <name val="Arial"/>
      <family val="2"/>
      <scheme val="minor"/>
    </font>
    <font>
      <sz val="10"/>
      <color rgb="FF0070C0"/>
      <name val="Arial"/>
      <family val="2"/>
    </font>
    <font>
      <sz val="11"/>
      <color theme="0"/>
      <name val="Arial"/>
      <family val="2"/>
      <scheme val="major"/>
    </font>
    <font>
      <sz val="11"/>
      <color theme="1" tint="-0.249977111117893"/>
      <name val="Arial"/>
      <family val="2"/>
    </font>
    <font>
      <b/>
      <sz val="10.5"/>
      <color rgb="FFFF0000"/>
      <name val="Arial"/>
      <family val="2"/>
      <scheme val="major"/>
    </font>
    <font>
      <b/>
      <sz val="18"/>
      <color theme="0"/>
      <name val="Arial"/>
      <family val="2"/>
    </font>
    <font>
      <b/>
      <sz val="14"/>
      <color theme="0"/>
      <name val="Arial"/>
      <family val="2"/>
    </font>
    <font>
      <sz val="8"/>
      <name val="Arial"/>
      <family val="2"/>
      <scheme val="minor"/>
    </font>
    <font>
      <u/>
      <sz val="11"/>
      <color theme="11"/>
      <name val="Arial"/>
      <family val="2"/>
      <scheme val="minor"/>
    </font>
    <font>
      <sz val="20"/>
      <color theme="1"/>
      <name val="Lucida Sans Unicode"/>
      <family val="2"/>
    </font>
  </fonts>
  <fills count="7">
    <fill>
      <patternFill patternType="none"/>
    </fill>
    <fill>
      <patternFill patternType="gray125"/>
    </fill>
    <fill>
      <patternFill patternType="solid">
        <fgColor theme="1"/>
        <bgColor indexed="64"/>
      </patternFill>
    </fill>
    <fill>
      <patternFill patternType="solid">
        <fgColor theme="5"/>
        <bgColor indexed="64"/>
      </patternFill>
    </fill>
    <fill>
      <patternFill patternType="solid">
        <fgColor theme="0"/>
        <bgColor indexed="64"/>
      </patternFill>
    </fill>
    <fill>
      <patternFill patternType="solid">
        <fgColor theme="6" tint="-0.249977111117893"/>
        <bgColor indexed="64"/>
      </patternFill>
    </fill>
    <fill>
      <patternFill patternType="solid">
        <fgColor theme="0" tint="-0.249977111117893"/>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right/>
      <top style="medium">
        <color auto="1"/>
      </top>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bottom/>
      <diagonal/>
    </border>
    <border>
      <left style="medium">
        <color auto="1"/>
      </left>
      <right style="medium">
        <color auto="1"/>
      </right>
      <top style="medium">
        <color auto="1"/>
      </top>
      <bottom/>
      <diagonal/>
    </border>
    <border>
      <left style="thin">
        <color auto="1"/>
      </left>
      <right style="medium">
        <color auto="1"/>
      </right>
      <top/>
      <bottom style="thin">
        <color auto="1"/>
      </bottom>
      <diagonal/>
    </border>
    <border>
      <left/>
      <right/>
      <top style="thin">
        <color auto="1"/>
      </top>
      <bottom/>
      <diagonal/>
    </border>
    <border>
      <left/>
      <right style="thin">
        <color auto="1"/>
      </right>
      <top style="thin">
        <color auto="1"/>
      </top>
      <bottom/>
      <diagonal/>
    </border>
  </borders>
  <cellStyleXfs count="15">
    <xf numFmtId="0" fontId="0" fillId="0" borderId="0"/>
    <xf numFmtId="0" fontId="10" fillId="0" borderId="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cellStyleXfs>
  <cellXfs count="290">
    <xf numFmtId="0" fontId="0" fillId="0" borderId="0" xfId="0"/>
    <xf numFmtId="0" fontId="1" fillId="0" borderId="0" xfId="0" applyFont="1" applyAlignment="1">
      <alignment vertical="top"/>
    </xf>
    <xf numFmtId="0" fontId="1" fillId="0" borderId="0" xfId="0" applyFont="1" applyAlignment="1">
      <alignment horizontal="center" vertical="top"/>
    </xf>
    <xf numFmtId="0" fontId="1" fillId="0" borderId="1" xfId="0" applyFont="1" applyBorder="1" applyAlignment="1">
      <alignment vertical="top"/>
    </xf>
    <xf numFmtId="0" fontId="1" fillId="0" borderId="1" xfId="0" applyFont="1" applyBorder="1" applyAlignment="1">
      <alignment horizontal="center" vertical="top"/>
    </xf>
    <xf numFmtId="0" fontId="1" fillId="0" borderId="0" xfId="0" applyFont="1" applyFill="1" applyBorder="1" applyAlignment="1">
      <alignment vertical="top"/>
    </xf>
    <xf numFmtId="0" fontId="1" fillId="0" borderId="0" xfId="0" applyFont="1" applyBorder="1" applyAlignment="1">
      <alignment vertical="top"/>
    </xf>
    <xf numFmtId="0" fontId="1" fillId="0" borderId="0" xfId="0" applyFont="1" applyFill="1" applyBorder="1" applyAlignment="1">
      <alignment horizontal="left" vertical="top"/>
    </xf>
    <xf numFmtId="0" fontId="3" fillId="0" borderId="0" xfId="0" applyFont="1" applyAlignment="1">
      <alignment vertical="top"/>
    </xf>
    <xf numFmtId="0" fontId="1" fillId="0" borderId="1" xfId="0" applyFont="1" applyBorder="1" applyAlignment="1">
      <alignment vertical="top"/>
    </xf>
    <xf numFmtId="0" fontId="1" fillId="0" borderId="4" xfId="0" applyFont="1" applyBorder="1" applyAlignment="1">
      <alignment horizontal="left" vertical="top" indent="2"/>
    </xf>
    <xf numFmtId="0" fontId="1" fillId="0" borderId="2" xfId="0" applyFont="1" applyBorder="1" applyAlignment="1">
      <alignment horizontal="left" vertical="top" indent="1"/>
    </xf>
    <xf numFmtId="0" fontId="1" fillId="0" borderId="4" xfId="0" applyFont="1" applyBorder="1" applyAlignment="1">
      <alignment horizontal="left" vertical="top" indent="1"/>
    </xf>
    <xf numFmtId="0" fontId="2" fillId="0" borderId="1" xfId="0" applyFont="1" applyBorder="1" applyAlignment="1">
      <alignment horizontal="center" vertical="top" wrapText="1"/>
    </xf>
    <xf numFmtId="0" fontId="1" fillId="0" borderId="2" xfId="0" applyFont="1" applyBorder="1" applyAlignment="1">
      <alignment vertical="top"/>
    </xf>
    <xf numFmtId="0" fontId="1" fillId="0" borderId="3" xfId="0" applyFont="1" applyBorder="1" applyAlignment="1">
      <alignment vertical="top"/>
    </xf>
    <xf numFmtId="0" fontId="1" fillId="0" borderId="4" xfId="0" applyFont="1" applyBorder="1" applyAlignment="1">
      <alignment vertical="top"/>
    </xf>
    <xf numFmtId="0" fontId="1" fillId="0" borderId="2" xfId="0" applyFont="1" applyBorder="1" applyAlignment="1">
      <alignment horizontal="left" vertical="top" indent="1"/>
    </xf>
    <xf numFmtId="0" fontId="1" fillId="0" borderId="4" xfId="0" applyFont="1" applyBorder="1" applyAlignment="1">
      <alignment horizontal="left" vertical="top" indent="1"/>
    </xf>
    <xf numFmtId="0" fontId="5" fillId="2" borderId="0" xfId="0" applyFont="1" applyFill="1" applyAlignment="1">
      <alignment horizontal="center" vertical="center"/>
    </xf>
    <xf numFmtId="0" fontId="4" fillId="2" borderId="1" xfId="0" applyFont="1" applyFill="1" applyBorder="1" applyAlignment="1">
      <alignment textRotation="90"/>
    </xf>
    <xf numFmtId="0" fontId="4" fillId="2" borderId="1" xfId="0" applyFont="1" applyFill="1" applyBorder="1" applyAlignment="1">
      <alignment horizontal="left" vertical="top"/>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pplyAlignment="1">
      <alignment vertical="top"/>
    </xf>
    <xf numFmtId="0" fontId="1" fillId="0" borderId="0" xfId="0" applyFont="1" applyAlignment="1">
      <alignment vertical="top" wrapText="1"/>
    </xf>
    <xf numFmtId="0" fontId="1" fillId="0" borderId="1" xfId="0" applyFont="1" applyBorder="1" applyAlignment="1">
      <alignment vertical="top" wrapText="1"/>
    </xf>
    <xf numFmtId="0" fontId="1" fillId="0" borderId="1" xfId="0" applyFont="1" applyBorder="1" applyAlignment="1">
      <alignment horizontal="left" vertical="center" wrapText="1"/>
    </xf>
    <xf numFmtId="0" fontId="1" fillId="0" borderId="1" xfId="0" applyFont="1" applyBorder="1" applyAlignment="1">
      <alignment vertical="top"/>
    </xf>
    <xf numFmtId="0" fontId="4" fillId="3" borderId="1" xfId="0" applyFont="1" applyFill="1" applyBorder="1" applyAlignment="1">
      <alignment horizontal="left" vertical="center" wrapText="1"/>
    </xf>
    <xf numFmtId="0" fontId="4" fillId="3" borderId="1" xfId="0" applyFont="1" applyFill="1" applyBorder="1" applyAlignment="1">
      <alignment horizontal="left" vertical="center"/>
    </xf>
    <xf numFmtId="0" fontId="1" fillId="0" borderId="0" xfId="0" applyFont="1" applyBorder="1" applyAlignment="1">
      <alignment horizontal="center" vertical="top"/>
    </xf>
    <xf numFmtId="0" fontId="4" fillId="3" borderId="12" xfId="0" applyFont="1" applyFill="1" applyBorder="1" applyAlignment="1">
      <alignment horizontal="left" vertical="center" wrapText="1"/>
    </xf>
    <xf numFmtId="0" fontId="0" fillId="4" borderId="0" xfId="0" applyFill="1"/>
    <xf numFmtId="164" fontId="9" fillId="4" borderId="0" xfId="0" applyNumberFormat="1" applyFont="1" applyFill="1" applyAlignment="1">
      <alignment horizontal="left"/>
    </xf>
    <xf numFmtId="14" fontId="9" fillId="4" borderId="0" xfId="0" applyNumberFormat="1" applyFont="1" applyFill="1" applyAlignment="1">
      <alignment horizontal="left"/>
    </xf>
    <xf numFmtId="0" fontId="0" fillId="4" borderId="13" xfId="0" applyFill="1" applyBorder="1" applyAlignment="1">
      <alignment horizontal="center"/>
    </xf>
    <xf numFmtId="0" fontId="0" fillId="4" borderId="14" xfId="0" applyFill="1" applyBorder="1" applyAlignment="1">
      <alignment horizontal="center" vertical="center"/>
    </xf>
    <xf numFmtId="0" fontId="0" fillId="4" borderId="13" xfId="0" applyFont="1" applyFill="1" applyBorder="1" applyAlignment="1">
      <alignment horizontal="center" vertical="center" wrapText="1"/>
    </xf>
    <xf numFmtId="0" fontId="0" fillId="4" borderId="15" xfId="0" applyFill="1" applyBorder="1" applyAlignment="1">
      <alignment horizontal="center"/>
    </xf>
    <xf numFmtId="14" fontId="0" fillId="4" borderId="22" xfId="0" applyNumberFormat="1" applyFill="1" applyBorder="1"/>
    <xf numFmtId="0" fontId="0" fillId="4" borderId="1" xfId="0" applyFont="1" applyFill="1" applyBorder="1" applyAlignment="1">
      <alignment horizontal="center" vertical="center" wrapText="1"/>
    </xf>
    <xf numFmtId="0" fontId="0" fillId="4" borderId="1" xfId="0" applyFill="1" applyBorder="1" applyAlignment="1">
      <alignment horizontal="center"/>
    </xf>
    <xf numFmtId="0" fontId="0" fillId="4" borderId="1" xfId="0" quotePrefix="1" applyFill="1" applyBorder="1" applyAlignment="1">
      <alignment horizontal="center"/>
    </xf>
    <xf numFmtId="0" fontId="0" fillId="4" borderId="24" xfId="0" applyFill="1" applyBorder="1" applyAlignment="1">
      <alignment horizontal="center"/>
    </xf>
    <xf numFmtId="0" fontId="0" fillId="4" borderId="4" xfId="0" applyFill="1" applyBorder="1" applyAlignment="1">
      <alignment horizontal="center"/>
    </xf>
    <xf numFmtId="0" fontId="0" fillId="4" borderId="3" xfId="0" applyFill="1" applyBorder="1" applyAlignment="1">
      <alignment horizontal="center"/>
    </xf>
    <xf numFmtId="0" fontId="0" fillId="4" borderId="23" xfId="0" applyFont="1" applyFill="1" applyBorder="1" applyAlignment="1">
      <alignment horizontal="center" vertical="center" wrapText="1"/>
    </xf>
    <xf numFmtId="0" fontId="0" fillId="4" borderId="24" xfId="0" applyFont="1" applyFill="1" applyBorder="1" applyAlignment="1">
      <alignment horizontal="center" vertical="center" wrapText="1"/>
    </xf>
    <xf numFmtId="0" fontId="0" fillId="4" borderId="2" xfId="0" applyFill="1" applyBorder="1" applyAlignment="1">
      <alignment horizontal="center"/>
    </xf>
    <xf numFmtId="0" fontId="0" fillId="4" borderId="23" xfId="0" applyFill="1" applyBorder="1" applyAlignment="1">
      <alignment horizontal="center"/>
    </xf>
    <xf numFmtId="0" fontId="0" fillId="4" borderId="1" xfId="0" applyFill="1" applyBorder="1" applyAlignment="1">
      <alignment horizontal="center" vertical="center"/>
    </xf>
    <xf numFmtId="0" fontId="0" fillId="4" borderId="24" xfId="0" applyFill="1" applyBorder="1" applyAlignment="1">
      <alignment horizontal="center" vertical="center"/>
    </xf>
    <xf numFmtId="0" fontId="0" fillId="4" borderId="4" xfId="0" applyFill="1" applyBorder="1" applyAlignment="1">
      <alignment horizontal="center" vertical="center"/>
    </xf>
    <xf numFmtId="0" fontId="0" fillId="4" borderId="2" xfId="0" applyFont="1" applyFill="1" applyBorder="1" applyAlignment="1">
      <alignment horizontal="center" vertical="center" wrapText="1"/>
    </xf>
    <xf numFmtId="0" fontId="0" fillId="4" borderId="0" xfId="0" applyFill="1" applyAlignment="1">
      <alignment vertical="center"/>
    </xf>
    <xf numFmtId="0" fontId="0" fillId="4" borderId="23" xfId="0" applyFill="1" applyBorder="1" applyAlignment="1">
      <alignment horizontal="center" vertical="center"/>
    </xf>
    <xf numFmtId="0" fontId="0" fillId="4" borderId="22" xfId="0" applyFill="1" applyBorder="1"/>
    <xf numFmtId="0" fontId="0" fillId="4" borderId="23" xfId="0" quotePrefix="1" applyFill="1" applyBorder="1" applyAlignment="1">
      <alignment horizontal="center"/>
    </xf>
    <xf numFmtId="0" fontId="0" fillId="4" borderId="24" xfId="0" quotePrefix="1" applyFill="1" applyBorder="1" applyAlignment="1">
      <alignment horizontal="center"/>
    </xf>
    <xf numFmtId="0" fontId="0" fillId="4" borderId="2" xfId="0" quotePrefix="1" applyFill="1" applyBorder="1" applyAlignment="1">
      <alignment horizontal="center"/>
    </xf>
    <xf numFmtId="0" fontId="0" fillId="4" borderId="25" xfId="0" applyFill="1" applyBorder="1"/>
    <xf numFmtId="0" fontId="0" fillId="4" borderId="26" xfId="0" applyFont="1" applyFill="1" applyBorder="1" applyAlignment="1">
      <alignment horizontal="center" vertical="center" wrapText="1"/>
    </xf>
    <xf numFmtId="0" fontId="0" fillId="4" borderId="27" xfId="0" applyFill="1" applyBorder="1" applyAlignment="1">
      <alignment horizontal="center"/>
    </xf>
    <xf numFmtId="0" fontId="0" fillId="4" borderId="29" xfId="0" applyFill="1" applyBorder="1" applyAlignment="1">
      <alignment horizontal="center"/>
    </xf>
    <xf numFmtId="0" fontId="0" fillId="4" borderId="26" xfId="0" applyFill="1" applyBorder="1" applyAlignment="1">
      <alignment horizontal="center"/>
    </xf>
    <xf numFmtId="0" fontId="0" fillId="4" borderId="27" xfId="0" applyFont="1" applyFill="1" applyBorder="1" applyAlignment="1">
      <alignment horizontal="center" vertical="center" wrapText="1"/>
    </xf>
    <xf numFmtId="0" fontId="0" fillId="4" borderId="29" xfId="0" applyFont="1" applyFill="1" applyBorder="1" applyAlignment="1">
      <alignment horizontal="center" vertical="center" wrapText="1"/>
    </xf>
    <xf numFmtId="0" fontId="0" fillId="4" borderId="22" xfId="0" applyFill="1" applyBorder="1" applyAlignment="1">
      <alignment horizontal="center" vertical="center"/>
    </xf>
    <xf numFmtId="0" fontId="1" fillId="0" borderId="1" xfId="0" applyFont="1" applyBorder="1" applyAlignment="1">
      <alignment horizontal="center" vertical="top"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0" fillId="0" borderId="1" xfId="0" applyFont="1" applyBorder="1" applyAlignment="1">
      <alignment vertical="center" wrapText="1"/>
    </xf>
    <xf numFmtId="0" fontId="0" fillId="0" borderId="3" xfId="0" applyFont="1" applyBorder="1"/>
    <xf numFmtId="0" fontId="4" fillId="2" borderId="10" xfId="0" applyFont="1" applyFill="1" applyBorder="1" applyAlignment="1">
      <alignment horizontal="left" vertical="center"/>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0" fillId="0" borderId="1" xfId="0" applyFont="1" applyFill="1" applyBorder="1" applyAlignment="1">
      <alignment vertical="center" wrapText="1"/>
    </xf>
    <xf numFmtId="169" fontId="1" fillId="0" borderId="1" xfId="0" applyNumberFormat="1" applyFont="1" applyBorder="1" applyAlignment="1">
      <alignment horizontal="left" vertical="top"/>
    </xf>
    <xf numFmtId="0" fontId="1" fillId="0" borderId="1" xfId="0" applyFont="1" applyBorder="1" applyAlignment="1">
      <alignment vertical="top"/>
    </xf>
    <xf numFmtId="169" fontId="1" fillId="0" borderId="1" xfId="0" applyNumberFormat="1" applyFont="1" applyBorder="1" applyAlignment="1">
      <alignment horizontal="left" vertical="top"/>
    </xf>
    <xf numFmtId="0" fontId="4" fillId="0" borderId="0" xfId="0" applyFont="1" applyFill="1" applyBorder="1" applyAlignment="1">
      <alignment horizontal="left" vertical="center" wrapText="1"/>
    </xf>
    <xf numFmtId="0" fontId="0" fillId="4" borderId="32" xfId="0" applyFont="1" applyFill="1" applyBorder="1" applyAlignment="1">
      <alignment horizontal="center" vertical="center" wrapText="1"/>
    </xf>
    <xf numFmtId="0" fontId="0" fillId="4" borderId="3" xfId="0" applyFill="1" applyBorder="1" applyAlignment="1">
      <alignment horizontal="center" vertical="center"/>
    </xf>
    <xf numFmtId="0" fontId="0" fillId="4" borderId="28" xfId="0" applyFill="1" applyBorder="1" applyAlignment="1">
      <alignment horizontal="center"/>
    </xf>
    <xf numFmtId="0" fontId="12" fillId="5" borderId="31" xfId="0" applyFont="1" applyFill="1" applyBorder="1" applyAlignment="1">
      <alignment vertical="center" wrapText="1"/>
    </xf>
    <xf numFmtId="0" fontId="12" fillId="5" borderId="20" xfId="0" applyFont="1" applyFill="1" applyBorder="1" applyAlignment="1">
      <alignment vertical="center" wrapText="1"/>
    </xf>
    <xf numFmtId="14" fontId="0" fillId="4" borderId="18" xfId="0" applyNumberFormat="1" applyFill="1" applyBorder="1"/>
    <xf numFmtId="0" fontId="0" fillId="4" borderId="19" xfId="0" applyFont="1" applyFill="1" applyBorder="1" applyAlignment="1">
      <alignment horizontal="center" vertical="center" wrapText="1"/>
    </xf>
    <xf numFmtId="0" fontId="0" fillId="4" borderId="7" xfId="0" applyFont="1" applyFill="1" applyBorder="1" applyAlignment="1">
      <alignment horizontal="center" vertical="center" wrapText="1"/>
    </xf>
    <xf numFmtId="0" fontId="0" fillId="4" borderId="7" xfId="0" applyFill="1" applyBorder="1" applyAlignment="1">
      <alignment horizontal="center"/>
    </xf>
    <xf numFmtId="0" fontId="0" fillId="4" borderId="32" xfId="0" applyFill="1" applyBorder="1" applyAlignment="1">
      <alignment horizontal="center"/>
    </xf>
    <xf numFmtId="0" fontId="0" fillId="4" borderId="18" xfId="0" applyFont="1" applyFill="1" applyBorder="1" applyAlignment="1">
      <alignment horizontal="center" vertical="center" wrapText="1"/>
    </xf>
    <xf numFmtId="0" fontId="0" fillId="4" borderId="15" xfId="0" applyFill="1" applyBorder="1" applyAlignment="1"/>
    <xf numFmtId="0" fontId="0" fillId="4" borderId="16" xfId="0" applyFill="1" applyBorder="1" applyAlignment="1"/>
    <xf numFmtId="0" fontId="0" fillId="4" borderId="17" xfId="0" applyFill="1" applyBorder="1" applyAlignment="1"/>
    <xf numFmtId="0" fontId="12" fillId="3" borderId="13" xfId="0" applyFont="1" applyFill="1" applyBorder="1" applyAlignment="1"/>
    <xf numFmtId="0" fontId="1" fillId="0" borderId="1" xfId="0" applyFont="1" applyBorder="1" applyAlignment="1">
      <alignment horizontal="left" vertical="top" wrapText="1"/>
    </xf>
    <xf numFmtId="0" fontId="2" fillId="0" borderId="1" xfId="0" applyFont="1" applyBorder="1" applyAlignment="1">
      <alignment vertical="top"/>
    </xf>
    <xf numFmtId="0" fontId="1" fillId="0" borderId="0" xfId="0" applyFont="1" applyAlignment="1">
      <alignment horizontal="left" vertical="top"/>
    </xf>
    <xf numFmtId="0" fontId="4" fillId="2" borderId="2" xfId="0" applyFont="1" applyFill="1" applyBorder="1" applyAlignment="1">
      <alignment horizontal="left" vertical="top"/>
    </xf>
    <xf numFmtId="0" fontId="4" fillId="2" borderId="4" xfId="0" applyFont="1" applyFill="1" applyBorder="1" applyAlignment="1">
      <alignment horizontal="left" vertical="top"/>
    </xf>
    <xf numFmtId="0" fontId="4" fillId="2" borderId="1" xfId="0" applyFont="1" applyFill="1" applyBorder="1" applyAlignment="1">
      <alignment horizontal="left" vertical="top"/>
    </xf>
    <xf numFmtId="0" fontId="0" fillId="0" borderId="1" xfId="0" applyBorder="1" applyAlignment="1">
      <alignment horizontal="left"/>
    </xf>
    <xf numFmtId="0" fontId="0" fillId="0" borderId="1" xfId="0" applyBorder="1"/>
    <xf numFmtId="0" fontId="6" fillId="0" borderId="33" xfId="0" applyFont="1" applyBorder="1" applyAlignment="1">
      <alignment horizontal="left" vertical="top"/>
    </xf>
    <xf numFmtId="0" fontId="6" fillId="0" borderId="34" xfId="0" applyFont="1" applyBorder="1" applyAlignment="1">
      <alignment horizontal="left" vertical="top"/>
    </xf>
    <xf numFmtId="0" fontId="15" fillId="2" borderId="1" xfId="0" applyFont="1" applyFill="1" applyBorder="1" applyAlignment="1">
      <alignment horizontal="center"/>
    </xf>
    <xf numFmtId="0" fontId="15" fillId="2" borderId="1" xfId="0" applyFont="1" applyFill="1" applyBorder="1" applyAlignment="1">
      <alignment horizontal="center" wrapText="1"/>
    </xf>
    <xf numFmtId="0" fontId="16" fillId="2" borderId="1" xfId="0" applyFont="1" applyFill="1" applyBorder="1" applyAlignment="1">
      <alignment horizontal="center" wrapText="1"/>
    </xf>
    <xf numFmtId="165" fontId="14" fillId="2" borderId="1" xfId="0" applyNumberFormat="1" applyFont="1" applyFill="1" applyBorder="1" applyAlignment="1">
      <alignment horizontal="center" wrapText="1"/>
    </xf>
    <xf numFmtId="165" fontId="14" fillId="2" borderId="1" xfId="0" applyNumberFormat="1" applyFont="1" applyFill="1" applyBorder="1" applyAlignment="1">
      <alignment horizontal="center"/>
    </xf>
    <xf numFmtId="0" fontId="13" fillId="2" borderId="1" xfId="0" applyFont="1" applyFill="1" applyBorder="1" applyAlignment="1">
      <alignment horizontal="center" textRotation="45" wrapText="1"/>
    </xf>
    <xf numFmtId="0" fontId="10" fillId="6" borderId="1" xfId="0" applyFont="1" applyFill="1" applyBorder="1" applyAlignment="1">
      <alignment horizontal="left" vertical="center" wrapText="1"/>
    </xf>
    <xf numFmtId="0" fontId="10" fillId="6" borderId="1" xfId="0" applyFont="1" applyFill="1" applyBorder="1" applyAlignment="1">
      <alignment vertical="center" wrapText="1"/>
    </xf>
    <xf numFmtId="0" fontId="18" fillId="6" borderId="1" xfId="0" applyFont="1" applyFill="1" applyBorder="1" applyAlignment="1">
      <alignment horizontal="center" vertical="center"/>
    </xf>
    <xf numFmtId="0" fontId="11" fillId="6" borderId="1" xfId="0" applyFont="1" applyFill="1" applyBorder="1" applyAlignment="1">
      <alignment vertical="center" wrapText="1"/>
    </xf>
    <xf numFmtId="0" fontId="11" fillId="6" borderId="1" xfId="0" applyFont="1" applyFill="1" applyBorder="1" applyAlignment="1">
      <alignment horizontal="center" vertical="center" wrapText="1"/>
    </xf>
    <xf numFmtId="165" fontId="11" fillId="6" borderId="1" xfId="0" applyNumberFormat="1" applyFont="1" applyFill="1" applyBorder="1" applyAlignment="1">
      <alignment horizontal="center" vertical="center" wrapText="1"/>
    </xf>
    <xf numFmtId="165" fontId="11" fillId="6" borderId="1" xfId="0" applyNumberFormat="1" applyFont="1" applyFill="1" applyBorder="1" applyAlignment="1">
      <alignment horizontal="center" vertical="center"/>
    </xf>
    <xf numFmtId="0" fontId="11" fillId="0" borderId="1" xfId="0" quotePrefix="1" applyFont="1" applyFill="1" applyBorder="1" applyAlignment="1">
      <alignment horizontal="center" vertical="center" wrapText="1"/>
    </xf>
    <xf numFmtId="166" fontId="10" fillId="0" borderId="1" xfId="0" applyNumberFormat="1" applyFont="1" applyFill="1" applyBorder="1" applyAlignment="1">
      <alignment horizontal="right" vertical="center"/>
    </xf>
    <xf numFmtId="0" fontId="10" fillId="0" borderId="1" xfId="0" applyFont="1" applyFill="1" applyBorder="1" applyAlignment="1">
      <alignment vertical="center"/>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165" fontId="19" fillId="0" borderId="1" xfId="0" applyNumberFormat="1" applyFont="1" applyFill="1" applyBorder="1" applyAlignment="1">
      <alignment horizontal="center" vertical="center"/>
    </xf>
    <xf numFmtId="167" fontId="1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165" fontId="10" fillId="0" borderId="1" xfId="0" applyNumberFormat="1" applyFont="1" applyFill="1" applyBorder="1" applyAlignment="1">
      <alignment horizontal="center" vertical="center"/>
    </xf>
    <xf numFmtId="0" fontId="21" fillId="0" borderId="1" xfId="0" applyFont="1" applyBorder="1"/>
    <xf numFmtId="0" fontId="10" fillId="0" borderId="1" xfId="0" applyFont="1" applyFill="1" applyBorder="1" applyAlignment="1">
      <alignment horizontal="left" vertical="center" wrapText="1"/>
    </xf>
    <xf numFmtId="165" fontId="19" fillId="0" borderId="1" xfId="0" applyNumberFormat="1" applyFont="1" applyFill="1" applyBorder="1" applyAlignment="1">
      <alignment horizontal="center" vertical="center" wrapText="1"/>
    </xf>
    <xf numFmtId="168" fontId="10" fillId="0" borderId="1" xfId="0" applyNumberFormat="1" applyFont="1" applyFill="1" applyBorder="1" applyAlignment="1">
      <alignment horizontal="right" vertical="center"/>
    </xf>
    <xf numFmtId="0" fontId="10" fillId="0" borderId="1" xfId="0" applyFont="1" applyFill="1" applyBorder="1" applyAlignment="1">
      <alignment horizontal="left" vertical="center" wrapText="1" indent="2"/>
    </xf>
    <xf numFmtId="165" fontId="11" fillId="6" borderId="1" xfId="0" applyNumberFormat="1" applyFont="1" applyFill="1" applyBorder="1" applyAlignment="1">
      <alignment horizontal="left" vertical="center" wrapText="1"/>
    </xf>
    <xf numFmtId="165"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19" fillId="0" borderId="1" xfId="0" applyFont="1" applyFill="1" applyBorder="1" applyAlignment="1">
      <alignment horizontal="center" vertical="center" wrapText="1"/>
    </xf>
    <xf numFmtId="167" fontId="19"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0" fillId="0" borderId="4" xfId="0" applyBorder="1"/>
    <xf numFmtId="0" fontId="0" fillId="0" borderId="5" xfId="0" applyBorder="1"/>
    <xf numFmtId="0" fontId="0" fillId="0" borderId="0" xfId="0" applyBorder="1"/>
    <xf numFmtId="0" fontId="6" fillId="0" borderId="0" xfId="0" applyFont="1" applyBorder="1" applyAlignment="1">
      <alignment vertical="top"/>
    </xf>
    <xf numFmtId="0" fontId="3" fillId="0" borderId="0" xfId="0" applyFont="1" applyBorder="1" applyAlignment="1">
      <alignment vertical="top"/>
    </xf>
    <xf numFmtId="0" fontId="0" fillId="0" borderId="34" xfId="0" applyBorder="1"/>
    <xf numFmtId="0" fontId="1" fillId="3" borderId="1" xfId="0" applyFont="1" applyFill="1" applyBorder="1" applyAlignment="1">
      <alignment vertical="top"/>
    </xf>
    <xf numFmtId="0" fontId="4" fillId="2" borderId="1" xfId="0" applyFont="1" applyFill="1" applyBorder="1" applyAlignment="1">
      <alignment horizontal="left" vertical="top"/>
    </xf>
    <xf numFmtId="0" fontId="1" fillId="0" borderId="1" xfId="0" applyFont="1" applyBorder="1" applyAlignment="1">
      <alignment vertical="top"/>
    </xf>
    <xf numFmtId="0" fontId="2" fillId="0" borderId="1" xfId="0" applyFont="1" applyBorder="1" applyAlignment="1">
      <alignment horizontal="left" vertical="top"/>
    </xf>
    <xf numFmtId="169" fontId="1" fillId="0" borderId="1" xfId="0" applyNumberFormat="1" applyFont="1" applyBorder="1" applyAlignment="1">
      <alignment horizontal="left" vertical="top"/>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4" fillId="2" borderId="4" xfId="0" applyFont="1" applyFill="1" applyBorder="1" applyAlignment="1">
      <alignment vertical="center" wrapText="1"/>
    </xf>
    <xf numFmtId="0" fontId="1" fillId="0" borderId="1" xfId="0" applyFont="1" applyBorder="1" applyAlignment="1">
      <alignment horizontal="left" vertical="top"/>
    </xf>
    <xf numFmtId="0" fontId="2" fillId="0" borderId="2" xfId="0" applyFont="1" applyBorder="1" applyAlignment="1">
      <alignment horizontal="left" vertical="top"/>
    </xf>
    <xf numFmtId="169" fontId="1" fillId="0" borderId="2" xfId="0" applyNumberFormat="1" applyFont="1" applyBorder="1" applyAlignment="1">
      <alignment horizontal="left" vertical="top"/>
    </xf>
    <xf numFmtId="0" fontId="25" fillId="0" borderId="0" xfId="0" applyFont="1" applyBorder="1" applyAlignment="1">
      <alignment vertical="top" wrapText="1"/>
    </xf>
    <xf numFmtId="0" fontId="1" fillId="0" borderId="1" xfId="0" applyFont="1" applyBorder="1" applyAlignment="1">
      <alignment vertical="top"/>
    </xf>
    <xf numFmtId="0" fontId="1" fillId="0" borderId="2" xfId="0" applyFont="1" applyBorder="1" applyAlignment="1">
      <alignment horizontal="left" vertical="top" indent="1"/>
    </xf>
    <xf numFmtId="0" fontId="1" fillId="0" borderId="4" xfId="0" applyFont="1" applyBorder="1" applyAlignment="1">
      <alignment horizontal="left" vertical="top" indent="1"/>
    </xf>
    <xf numFmtId="0" fontId="26" fillId="2" borderId="1" xfId="0" applyFont="1" applyFill="1" applyBorder="1" applyAlignment="1">
      <alignment horizontal="center" vertical="center"/>
    </xf>
    <xf numFmtId="0" fontId="27" fillId="2" borderId="1" xfId="0" applyFont="1" applyFill="1" applyBorder="1" applyAlignment="1">
      <alignment horizontal="right" vertical="center"/>
    </xf>
    <xf numFmtId="2" fontId="15" fillId="2" borderId="1" xfId="0" applyNumberFormat="1" applyFont="1" applyFill="1" applyBorder="1" applyAlignment="1">
      <alignment horizontal="center" vertical="center"/>
    </xf>
    <xf numFmtId="165" fontId="14" fillId="2" borderId="1" xfId="0" applyNumberFormat="1" applyFont="1" applyFill="1" applyBorder="1" applyAlignment="1">
      <alignment horizontal="center" vertical="center" wrapText="1"/>
    </xf>
    <xf numFmtId="0" fontId="0" fillId="4" borderId="21" xfId="0" applyFill="1" applyBorder="1" applyAlignment="1">
      <alignment horizontal="left"/>
    </xf>
    <xf numFmtId="0" fontId="4" fillId="3" borderId="1" xfId="0" applyFont="1" applyFill="1" applyBorder="1" applyAlignment="1">
      <alignment horizontal="left" vertical="center"/>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top"/>
    </xf>
    <xf numFmtId="0" fontId="4" fillId="3" borderId="2" xfId="0" applyFont="1" applyFill="1" applyBorder="1" applyAlignment="1">
      <alignment horizontal="left" vertical="center" wrapText="1"/>
    </xf>
    <xf numFmtId="0" fontId="1" fillId="0" borderId="2" xfId="0" applyFont="1" applyBorder="1" applyAlignment="1">
      <alignment horizontal="left" vertical="top"/>
    </xf>
    <xf numFmtId="0" fontId="1" fillId="0" borderId="4" xfId="0" applyFont="1" applyBorder="1" applyAlignment="1">
      <alignment horizontal="left" vertical="top"/>
    </xf>
    <xf numFmtId="0" fontId="1" fillId="0" borderId="1" xfId="0" applyFont="1" applyBorder="1" applyAlignment="1">
      <alignment vertical="top"/>
    </xf>
    <xf numFmtId="0" fontId="4" fillId="3" borderId="4" xfId="0" applyFont="1" applyFill="1" applyBorder="1" applyAlignment="1">
      <alignment horizontal="left" vertical="top"/>
    </xf>
    <xf numFmtId="0" fontId="4" fillId="2" borderId="1" xfId="0" applyFont="1" applyFill="1" applyBorder="1" applyAlignment="1">
      <alignment horizontal="left" vertical="top"/>
    </xf>
    <xf numFmtId="0" fontId="4" fillId="2" borderId="2" xfId="0" applyFont="1" applyFill="1" applyBorder="1" applyAlignment="1">
      <alignment horizontal="center" vertical="top"/>
    </xf>
    <xf numFmtId="0" fontId="4" fillId="2" borderId="3" xfId="0" applyFont="1" applyFill="1" applyBorder="1" applyAlignment="1">
      <alignment horizontal="center" vertical="top"/>
    </xf>
    <xf numFmtId="0" fontId="4" fillId="2" borderId="4" xfId="0" applyFont="1" applyFill="1" applyBorder="1" applyAlignment="1">
      <alignment horizontal="center" vertical="top"/>
    </xf>
    <xf numFmtId="0" fontId="1" fillId="0" borderId="3" xfId="0" applyFont="1" applyBorder="1" applyAlignment="1">
      <alignment horizontal="left" vertical="top"/>
    </xf>
    <xf numFmtId="0" fontId="4" fillId="3" borderId="2" xfId="0" applyFont="1" applyFill="1" applyBorder="1" applyAlignment="1">
      <alignment horizontal="left" vertical="center"/>
    </xf>
    <xf numFmtId="0" fontId="4" fillId="3" borderId="2"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3" borderId="7" xfId="0" applyFont="1" applyFill="1" applyBorder="1" applyAlignment="1">
      <alignment horizontal="left" vertical="center" wrapText="1"/>
    </xf>
    <xf numFmtId="169" fontId="1" fillId="0" borderId="1" xfId="0" applyNumberFormat="1" applyFont="1" applyBorder="1" applyAlignment="1">
      <alignment horizontal="left" vertical="top"/>
    </xf>
    <xf numFmtId="0" fontId="1" fillId="0" borderId="1" xfId="0" applyFont="1" applyBorder="1" applyAlignment="1">
      <alignment vertical="top"/>
    </xf>
    <xf numFmtId="0" fontId="1" fillId="0" borderId="0" xfId="0" applyFont="1" applyBorder="1" applyAlignment="1">
      <alignment horizontal="left" vertical="top"/>
    </xf>
    <xf numFmtId="0" fontId="4" fillId="0" borderId="0" xfId="0" applyFont="1" applyAlignment="1">
      <alignment vertical="top"/>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2" xfId="0" applyFont="1" applyFill="1" applyBorder="1" applyAlignment="1">
      <alignment horizontal="left" vertical="top"/>
    </xf>
    <xf numFmtId="0" fontId="4" fillId="3" borderId="4" xfId="0" applyFont="1" applyFill="1" applyBorder="1" applyAlignment="1">
      <alignment horizontal="left" vertical="top"/>
    </xf>
    <xf numFmtId="0" fontId="4" fillId="3" borderId="2"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2" borderId="2" xfId="0" applyFont="1" applyFill="1" applyBorder="1" applyAlignment="1">
      <alignment horizontal="left" vertical="top"/>
    </xf>
    <xf numFmtId="0" fontId="4" fillId="2" borderId="4" xfId="0" applyFont="1" applyFill="1" applyBorder="1" applyAlignment="1">
      <alignment horizontal="left" vertical="top"/>
    </xf>
    <xf numFmtId="0" fontId="4" fillId="2" borderId="1" xfId="0" applyFont="1" applyFill="1" applyBorder="1" applyAlignment="1">
      <alignment horizontal="left" vertical="top"/>
    </xf>
    <xf numFmtId="0" fontId="4" fillId="2" borderId="2" xfId="0" applyFont="1" applyFill="1" applyBorder="1" applyAlignment="1">
      <alignment horizontal="center" vertical="top"/>
    </xf>
    <xf numFmtId="0" fontId="4" fillId="2" borderId="3" xfId="0" applyFont="1" applyFill="1" applyBorder="1" applyAlignment="1">
      <alignment horizontal="center" vertical="top"/>
    </xf>
    <xf numFmtId="0" fontId="4" fillId="2" borderId="4" xfId="0" applyFont="1" applyFill="1" applyBorder="1" applyAlignment="1">
      <alignment horizontal="center" vertical="top"/>
    </xf>
    <xf numFmtId="0" fontId="25" fillId="0" borderId="10" xfId="0" applyFont="1" applyBorder="1" applyAlignment="1">
      <alignment horizontal="left" vertical="top" wrapText="1"/>
    </xf>
    <xf numFmtId="0" fontId="25" fillId="0" borderId="33" xfId="0" applyFont="1" applyBorder="1" applyAlignment="1">
      <alignment horizontal="left" vertical="top" wrapText="1"/>
    </xf>
    <xf numFmtId="0" fontId="25" fillId="0" borderId="34" xfId="0" applyFont="1" applyBorder="1" applyAlignment="1">
      <alignment horizontal="left" vertical="top" wrapText="1"/>
    </xf>
    <xf numFmtId="0" fontId="25" fillId="0" borderId="11" xfId="0" applyFont="1" applyBorder="1" applyAlignment="1">
      <alignment horizontal="left" vertical="top" wrapText="1"/>
    </xf>
    <xf numFmtId="0" fontId="25" fillId="0" borderId="0" xfId="0" applyFont="1" applyBorder="1" applyAlignment="1">
      <alignment horizontal="left" vertical="top" wrapText="1"/>
    </xf>
    <xf numFmtId="0" fontId="25" fillId="0" borderId="30" xfId="0" applyFont="1" applyBorder="1" applyAlignment="1">
      <alignment horizontal="left" vertical="top" wrapText="1"/>
    </xf>
    <xf numFmtId="0" fontId="25" fillId="0" borderId="12" xfId="0" applyFont="1" applyBorder="1" applyAlignment="1">
      <alignment horizontal="left" vertical="top" wrapText="1"/>
    </xf>
    <xf numFmtId="0" fontId="25" fillId="0" borderId="8" xfId="0" applyFont="1" applyBorder="1" applyAlignment="1">
      <alignment horizontal="left" vertical="top" wrapText="1"/>
    </xf>
    <xf numFmtId="0" fontId="25" fillId="0" borderId="9" xfId="0" applyFont="1" applyBorder="1" applyAlignment="1">
      <alignment horizontal="left" vertical="top"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1" xfId="0" applyFont="1" applyBorder="1" applyAlignment="1">
      <alignment horizontal="left" vertical="center" wrapText="1"/>
    </xf>
    <xf numFmtId="0" fontId="4" fillId="3" borderId="2" xfId="0" applyFont="1" applyFill="1" applyBorder="1" applyAlignment="1">
      <alignment horizontal="left" vertical="center" wrapText="1"/>
    </xf>
    <xf numFmtId="0" fontId="4" fillId="3" borderId="4" xfId="0" applyFont="1" applyFill="1" applyBorder="1" applyAlignment="1">
      <alignment horizontal="left" vertical="center" wrapText="1"/>
    </xf>
    <xf numFmtId="0" fontId="1" fillId="0" borderId="2" xfId="0" applyFont="1" applyBorder="1" applyAlignment="1">
      <alignment vertical="top" wrapText="1"/>
    </xf>
    <xf numFmtId="0" fontId="1" fillId="0" borderId="4" xfId="0" applyFont="1" applyBorder="1" applyAlignment="1">
      <alignment vertical="top" wrapText="1"/>
    </xf>
    <xf numFmtId="0" fontId="1" fillId="0" borderId="3" xfId="0" applyFont="1" applyBorder="1" applyAlignment="1">
      <alignment horizontal="left" vertical="center"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1" fillId="0" borderId="3" xfId="0" applyFont="1" applyBorder="1" applyAlignment="1">
      <alignment horizontal="left" vertical="top" wrapText="1"/>
    </xf>
    <xf numFmtId="0" fontId="1" fillId="0" borderId="1" xfId="0" applyFont="1" applyBorder="1" applyAlignment="1">
      <alignment vertical="top"/>
    </xf>
    <xf numFmtId="0" fontId="4" fillId="3" borderId="3"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3" xfId="0" applyFont="1" applyFill="1" applyBorder="1" applyAlignment="1">
      <alignment horizontal="left" vertical="top"/>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0" borderId="4" xfId="0" applyFont="1" applyBorder="1" applyAlignment="1">
      <alignment horizontal="center" vertical="top"/>
    </xf>
    <xf numFmtId="0" fontId="1" fillId="0" borderId="2" xfId="0" applyFont="1" applyBorder="1" applyAlignment="1">
      <alignment horizontal="left" vertical="top" indent="1"/>
    </xf>
    <xf numFmtId="0" fontId="1" fillId="0" borderId="4" xfId="0" applyFont="1" applyBorder="1" applyAlignment="1">
      <alignment horizontal="left" vertical="top" indent="1"/>
    </xf>
    <xf numFmtId="0" fontId="1" fillId="0" borderId="2" xfId="0" applyFont="1" applyBorder="1" applyAlignment="1">
      <alignment horizontal="left" vertical="top" indent="3"/>
    </xf>
    <xf numFmtId="0" fontId="1" fillId="0" borderId="4" xfId="0" applyFont="1" applyBorder="1" applyAlignment="1">
      <alignment horizontal="left" vertical="top" indent="3"/>
    </xf>
    <xf numFmtId="0" fontId="1" fillId="0" borderId="2" xfId="0" applyFont="1" applyBorder="1" applyAlignment="1">
      <alignment horizontal="left" vertical="top" indent="5"/>
    </xf>
    <xf numFmtId="0" fontId="1" fillId="0" borderId="4" xfId="0" applyFont="1" applyBorder="1" applyAlignment="1">
      <alignment horizontal="left" vertical="top" indent="5"/>
    </xf>
    <xf numFmtId="0" fontId="1" fillId="0" borderId="2" xfId="0" applyFont="1" applyBorder="1" applyAlignment="1">
      <alignment horizontal="left" vertical="top" wrapText="1" indent="1"/>
    </xf>
    <xf numFmtId="0" fontId="1" fillId="0" borderId="4" xfId="0" applyFont="1" applyBorder="1" applyAlignment="1">
      <alignment horizontal="left" vertical="top" wrapText="1" indent="1"/>
    </xf>
    <xf numFmtId="0" fontId="1" fillId="0" borderId="1" xfId="0" applyFont="1" applyBorder="1" applyAlignment="1">
      <alignment horizontal="center" vertical="top"/>
    </xf>
    <xf numFmtId="0" fontId="1" fillId="4" borderId="1" xfId="0" applyFont="1" applyFill="1" applyBorder="1" applyAlignment="1">
      <alignment horizontal="center" vertical="top"/>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 fillId="0" borderId="1" xfId="0" applyFont="1" applyBorder="1" applyAlignment="1">
      <alignment horizontal="center" vertical="top" wrapText="1"/>
    </xf>
    <xf numFmtId="0" fontId="24" fillId="0" borderId="5"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7" xfId="0" applyFont="1" applyFill="1" applyBorder="1" applyAlignment="1">
      <alignment horizontal="center"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4" fillId="3" borderId="12" xfId="0" applyFont="1" applyFill="1" applyBorder="1" applyAlignment="1">
      <alignment horizontal="left" vertical="center"/>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0" fillId="0" borderId="1" xfId="0" applyBorder="1" applyAlignment="1">
      <alignment horizontal="left"/>
    </xf>
    <xf numFmtId="169" fontId="1" fillId="0" borderId="2" xfId="0" applyNumberFormat="1" applyFont="1" applyBorder="1" applyAlignment="1">
      <alignment horizontal="left" vertical="top"/>
    </xf>
    <xf numFmtId="169" fontId="1" fillId="0" borderId="3" xfId="0" applyNumberFormat="1" applyFont="1" applyBorder="1" applyAlignment="1">
      <alignment horizontal="left" vertical="top"/>
    </xf>
    <xf numFmtId="169" fontId="1" fillId="0" borderId="4" xfId="0" applyNumberFormat="1" applyFont="1" applyBorder="1" applyAlignment="1">
      <alignment horizontal="left" vertical="top"/>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2" fillId="0" borderId="1" xfId="0" applyFont="1" applyBorder="1" applyAlignment="1">
      <alignment horizontal="left" vertical="top"/>
    </xf>
    <xf numFmtId="169" fontId="1" fillId="0" borderId="1" xfId="0" applyNumberFormat="1" applyFont="1" applyBorder="1" applyAlignment="1">
      <alignment horizontal="left" vertical="top"/>
    </xf>
    <xf numFmtId="0" fontId="3" fillId="0" borderId="11" xfId="0" applyFont="1" applyBorder="1" applyAlignment="1">
      <alignment horizontal="left" vertical="top"/>
    </xf>
    <xf numFmtId="0" fontId="3" fillId="0" borderId="0" xfId="0" applyFont="1" applyBorder="1" applyAlignment="1">
      <alignment horizontal="left" vertical="top"/>
    </xf>
    <xf numFmtId="0" fontId="3" fillId="0" borderId="30" xfId="0" applyFont="1" applyBorder="1" applyAlignment="1">
      <alignment horizontal="left" vertical="top"/>
    </xf>
    <xf numFmtId="0" fontId="1" fillId="0" borderId="12" xfId="0" applyFont="1" applyBorder="1" applyAlignment="1">
      <alignment horizontal="center" vertical="top"/>
    </xf>
    <xf numFmtId="0" fontId="1" fillId="0" borderId="8" xfId="0" applyFont="1" applyBorder="1" applyAlignment="1">
      <alignment horizontal="center" vertical="top"/>
    </xf>
    <xf numFmtId="0" fontId="1" fillId="0" borderId="9" xfId="0" applyFont="1" applyBorder="1" applyAlignment="1">
      <alignment horizontal="center" vertical="top"/>
    </xf>
    <xf numFmtId="0" fontId="2" fillId="0" borderId="2" xfId="0" applyFont="1" applyBorder="1" applyAlignment="1">
      <alignment horizontal="left" vertical="top"/>
    </xf>
    <xf numFmtId="0" fontId="2" fillId="0" borderId="4" xfId="0" applyFont="1" applyBorder="1" applyAlignment="1">
      <alignment horizontal="left" vertical="top"/>
    </xf>
    <xf numFmtId="0" fontId="4" fillId="3" borderId="1" xfId="0" applyFont="1" applyFill="1" applyBorder="1" applyAlignment="1">
      <alignment horizontal="left"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30" fillId="0" borderId="0" xfId="0" applyFont="1" applyAlignment="1">
      <alignment horizontal="center" wrapText="1"/>
    </xf>
  </cellXfs>
  <cellStyles count="15">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Normal" xfId="0" builtinId="0"/>
    <cellStyle name="Normal 2" xfId="1"/>
  </cellStyles>
  <dxfs count="33">
    <dxf>
      <font>
        <b val="0"/>
        <i val="0"/>
        <color theme="1"/>
      </font>
      <fill>
        <patternFill>
          <bgColor theme="7" tint="0.3999450666829432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val="0"/>
        <i val="0"/>
        <color theme="1"/>
      </font>
      <fill>
        <patternFill>
          <bgColor theme="7" tint="0.3999450666829432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b val="0"/>
        <i val="0"/>
        <color theme="1"/>
      </font>
      <fill>
        <patternFill>
          <bgColor theme="7" tint="0.3999450666829432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val="0"/>
        <i val="0"/>
        <color theme="1"/>
      </font>
      <fill>
        <patternFill>
          <bgColor theme="7" tint="0.3999450666829432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b val="0"/>
        <i val="0"/>
        <color theme="1"/>
      </font>
      <fill>
        <patternFill>
          <bgColor theme="7" tint="0.3999450666829432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hyperlink" Target="#'7. Schedule'!A1"/><Relationship Id="rId3" Type="http://schemas.openxmlformats.org/officeDocument/2006/relationships/hyperlink" Target="#'2. Stakeholder Analysis'!A1"/><Relationship Id="rId7" Type="http://schemas.openxmlformats.org/officeDocument/2006/relationships/hyperlink" Target="#'6. Respsonsibilities'!A1"/><Relationship Id="rId2" Type="http://schemas.openxmlformats.org/officeDocument/2006/relationships/hyperlink" Target="#'1. Project Objective'!A1"/><Relationship Id="rId1" Type="http://schemas.openxmlformats.org/officeDocument/2006/relationships/image" Target="../media/image1.png"/><Relationship Id="rId6" Type="http://schemas.openxmlformats.org/officeDocument/2006/relationships/hyperlink" Target="#'5. Communications Approach'!A1"/><Relationship Id="rId5" Type="http://schemas.openxmlformats.org/officeDocument/2006/relationships/hyperlink" Target="#'4. Target Operating Model'!A1"/><Relationship Id="rId4" Type="http://schemas.openxmlformats.org/officeDocument/2006/relationships/hyperlink" Target="#'3. Deliverables List'!A1"/><Relationship Id="rId9" Type="http://schemas.openxmlformats.org/officeDocument/2006/relationships/hyperlink" Target="#'8. Key Dates'!A1"/></Relationships>
</file>

<file path=xl/drawings/_rels/drawing2.xml.rels><?xml version="1.0" encoding="UTF-8" standalone="yes"?>
<Relationships xmlns="http://schemas.openxmlformats.org/package/2006/relationships"><Relationship Id="rId2" Type="http://schemas.openxmlformats.org/officeDocument/2006/relationships/hyperlink" Target="#Welcome!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hyperlink" Target="#Welcome!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hyperlink" Target="#Welcome!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hyperlink" Target="#Welcome!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hyperlink" Target="#Welcome!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hyperlink" Target="#Welcome!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Welcome!A1"/></Relationships>
</file>

<file path=xl/drawings/_rels/drawing9.xml.rels><?xml version="1.0" encoding="UTF-8" standalone="yes"?>
<Relationships xmlns="http://schemas.openxmlformats.org/package/2006/relationships"><Relationship Id="rId2" Type="http://schemas.openxmlformats.org/officeDocument/2006/relationships/hyperlink" Target="#Welcome!A1"/><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619125</xdr:colOff>
      <xdr:row>9</xdr:row>
      <xdr:rowOff>9525</xdr:rowOff>
    </xdr:from>
    <xdr:to>
      <xdr:col>15</xdr:col>
      <xdr:colOff>457200</xdr:colOff>
      <xdr:row>45</xdr:row>
      <xdr:rowOff>2801</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125" y="1638300"/>
          <a:ext cx="10058400" cy="6508376"/>
        </a:xfrm>
        <a:prstGeom prst="rect">
          <a:avLst/>
        </a:prstGeom>
      </xdr:spPr>
    </xdr:pic>
    <xdr:clientData/>
  </xdr:twoCellAnchor>
  <xdr:twoCellAnchor>
    <xdr:from>
      <xdr:col>2</xdr:col>
      <xdr:colOff>638175</xdr:colOff>
      <xdr:row>16</xdr:row>
      <xdr:rowOff>38100</xdr:rowOff>
    </xdr:from>
    <xdr:to>
      <xdr:col>5</xdr:col>
      <xdr:colOff>409575</xdr:colOff>
      <xdr:row>18</xdr:row>
      <xdr:rowOff>114300</xdr:rowOff>
    </xdr:to>
    <xdr:sp macro="[0]!Rectangle2_Click" textlink="">
      <xdr:nvSpPr>
        <xdr:cNvPr id="3" name="Rectangle 2">
          <a:hlinkClick xmlns:r="http://schemas.openxmlformats.org/officeDocument/2006/relationships" r:id="rId2"/>
        </xdr:cNvPr>
        <xdr:cNvSpPr/>
      </xdr:nvSpPr>
      <xdr:spPr>
        <a:xfrm>
          <a:off x="2009775" y="3076575"/>
          <a:ext cx="1828800" cy="438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600"/>
            <a:t>Go to</a:t>
          </a:r>
          <a:r>
            <a:rPr lang="en-CA" sz="1600" baseline="0"/>
            <a:t> section</a:t>
          </a:r>
          <a:endParaRPr lang="en-CA" sz="1100"/>
        </a:p>
      </xdr:txBody>
    </xdr:sp>
    <xdr:clientData/>
  </xdr:twoCellAnchor>
  <xdr:twoCellAnchor>
    <xdr:from>
      <xdr:col>7</xdr:col>
      <xdr:colOff>95250</xdr:colOff>
      <xdr:row>16</xdr:row>
      <xdr:rowOff>28575</xdr:rowOff>
    </xdr:from>
    <xdr:to>
      <xdr:col>9</xdr:col>
      <xdr:colOff>552450</xdr:colOff>
      <xdr:row>18</xdr:row>
      <xdr:rowOff>104775</xdr:rowOff>
    </xdr:to>
    <xdr:sp macro="[0]!Rectangle2_Click" textlink="">
      <xdr:nvSpPr>
        <xdr:cNvPr id="4" name="Rectangle 3">
          <a:hlinkClick xmlns:r="http://schemas.openxmlformats.org/officeDocument/2006/relationships" r:id="rId3"/>
        </xdr:cNvPr>
        <xdr:cNvSpPr/>
      </xdr:nvSpPr>
      <xdr:spPr>
        <a:xfrm>
          <a:off x="4895850" y="3067050"/>
          <a:ext cx="1828800" cy="438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600"/>
            <a:t>Go to</a:t>
          </a:r>
          <a:r>
            <a:rPr lang="en-CA" sz="1600" baseline="0"/>
            <a:t> section</a:t>
          </a:r>
          <a:endParaRPr lang="en-CA" sz="1100"/>
        </a:p>
      </xdr:txBody>
    </xdr:sp>
    <xdr:clientData/>
  </xdr:twoCellAnchor>
  <xdr:twoCellAnchor>
    <xdr:from>
      <xdr:col>11</xdr:col>
      <xdr:colOff>66675</xdr:colOff>
      <xdr:row>16</xdr:row>
      <xdr:rowOff>9525</xdr:rowOff>
    </xdr:from>
    <xdr:to>
      <xdr:col>13</xdr:col>
      <xdr:colOff>523875</xdr:colOff>
      <xdr:row>18</xdr:row>
      <xdr:rowOff>85725</xdr:rowOff>
    </xdr:to>
    <xdr:sp macro="[0]!Rectangle2_Click" textlink="">
      <xdr:nvSpPr>
        <xdr:cNvPr id="5" name="Rectangle 4">
          <a:hlinkClick xmlns:r="http://schemas.openxmlformats.org/officeDocument/2006/relationships" r:id="rId4"/>
        </xdr:cNvPr>
        <xdr:cNvSpPr/>
      </xdr:nvSpPr>
      <xdr:spPr>
        <a:xfrm>
          <a:off x="7610475" y="3048000"/>
          <a:ext cx="1828800" cy="438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600"/>
            <a:t>Go to</a:t>
          </a:r>
          <a:r>
            <a:rPr lang="en-CA" sz="1600" baseline="0"/>
            <a:t> section</a:t>
          </a:r>
          <a:endParaRPr lang="en-CA" sz="1100"/>
        </a:p>
      </xdr:txBody>
    </xdr:sp>
    <xdr:clientData/>
  </xdr:twoCellAnchor>
  <xdr:twoCellAnchor>
    <xdr:from>
      <xdr:col>4</xdr:col>
      <xdr:colOff>676275</xdr:colOff>
      <xdr:row>25</xdr:row>
      <xdr:rowOff>114300</xdr:rowOff>
    </xdr:from>
    <xdr:to>
      <xdr:col>7</xdr:col>
      <xdr:colOff>447675</xdr:colOff>
      <xdr:row>28</xdr:row>
      <xdr:rowOff>9525</xdr:rowOff>
    </xdr:to>
    <xdr:sp macro="[0]!Rectangle2_Click" textlink="">
      <xdr:nvSpPr>
        <xdr:cNvPr id="6" name="Rectangle 5">
          <a:hlinkClick xmlns:r="http://schemas.openxmlformats.org/officeDocument/2006/relationships" r:id="rId5"/>
        </xdr:cNvPr>
        <xdr:cNvSpPr/>
      </xdr:nvSpPr>
      <xdr:spPr>
        <a:xfrm>
          <a:off x="3419475" y="4781550"/>
          <a:ext cx="1828800" cy="438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600"/>
            <a:t>Go to</a:t>
          </a:r>
          <a:r>
            <a:rPr lang="en-CA" sz="1600" baseline="0"/>
            <a:t> section</a:t>
          </a:r>
          <a:endParaRPr lang="en-CA" sz="1100"/>
        </a:p>
      </xdr:txBody>
    </xdr:sp>
    <xdr:clientData/>
  </xdr:twoCellAnchor>
  <xdr:twoCellAnchor>
    <xdr:from>
      <xdr:col>10</xdr:col>
      <xdr:colOff>647700</xdr:colOff>
      <xdr:row>25</xdr:row>
      <xdr:rowOff>133350</xdr:rowOff>
    </xdr:from>
    <xdr:to>
      <xdr:col>13</xdr:col>
      <xdr:colOff>419100</xdr:colOff>
      <xdr:row>28</xdr:row>
      <xdr:rowOff>28575</xdr:rowOff>
    </xdr:to>
    <xdr:sp macro="[0]!Rectangle2_Click" textlink="">
      <xdr:nvSpPr>
        <xdr:cNvPr id="7" name="Rectangle 6">
          <a:hlinkClick xmlns:r="http://schemas.openxmlformats.org/officeDocument/2006/relationships" r:id="rId6"/>
        </xdr:cNvPr>
        <xdr:cNvSpPr/>
      </xdr:nvSpPr>
      <xdr:spPr>
        <a:xfrm>
          <a:off x="7505700" y="4800600"/>
          <a:ext cx="1828800" cy="438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600"/>
            <a:t>Go to</a:t>
          </a:r>
          <a:r>
            <a:rPr lang="en-CA" sz="1600" baseline="0"/>
            <a:t> section</a:t>
          </a:r>
          <a:endParaRPr lang="en-CA" sz="1100"/>
        </a:p>
      </xdr:txBody>
    </xdr:sp>
    <xdr:clientData/>
  </xdr:twoCellAnchor>
  <xdr:twoCellAnchor>
    <xdr:from>
      <xdr:col>3</xdr:col>
      <xdr:colOff>0</xdr:colOff>
      <xdr:row>35</xdr:row>
      <xdr:rowOff>171450</xdr:rowOff>
    </xdr:from>
    <xdr:to>
      <xdr:col>5</xdr:col>
      <xdr:colOff>457200</xdr:colOff>
      <xdr:row>38</xdr:row>
      <xdr:rowOff>66675</xdr:rowOff>
    </xdr:to>
    <xdr:sp macro="[0]!Rectangle2_Click" textlink="">
      <xdr:nvSpPr>
        <xdr:cNvPr id="8" name="Rectangle 7">
          <a:hlinkClick xmlns:r="http://schemas.openxmlformats.org/officeDocument/2006/relationships" r:id="rId7"/>
        </xdr:cNvPr>
        <xdr:cNvSpPr/>
      </xdr:nvSpPr>
      <xdr:spPr>
        <a:xfrm>
          <a:off x="2057400" y="6648450"/>
          <a:ext cx="1828800" cy="438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600"/>
            <a:t>Go to</a:t>
          </a:r>
          <a:r>
            <a:rPr lang="en-CA" sz="1600" baseline="0"/>
            <a:t> section</a:t>
          </a:r>
          <a:endParaRPr lang="en-CA" sz="1100"/>
        </a:p>
      </xdr:txBody>
    </xdr:sp>
    <xdr:clientData/>
  </xdr:twoCellAnchor>
  <xdr:twoCellAnchor>
    <xdr:from>
      <xdr:col>7</xdr:col>
      <xdr:colOff>123825</xdr:colOff>
      <xdr:row>35</xdr:row>
      <xdr:rowOff>171450</xdr:rowOff>
    </xdr:from>
    <xdr:to>
      <xdr:col>9</xdr:col>
      <xdr:colOff>581025</xdr:colOff>
      <xdr:row>38</xdr:row>
      <xdr:rowOff>66675</xdr:rowOff>
    </xdr:to>
    <xdr:sp macro="[0]!Rectangle2_Click" textlink="">
      <xdr:nvSpPr>
        <xdr:cNvPr id="9" name="Rectangle 8">
          <a:hlinkClick xmlns:r="http://schemas.openxmlformats.org/officeDocument/2006/relationships" r:id="rId8"/>
        </xdr:cNvPr>
        <xdr:cNvSpPr/>
      </xdr:nvSpPr>
      <xdr:spPr>
        <a:xfrm>
          <a:off x="4924425" y="6648450"/>
          <a:ext cx="1828800" cy="438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600"/>
            <a:t>Go to</a:t>
          </a:r>
          <a:r>
            <a:rPr lang="en-CA" sz="1600" baseline="0"/>
            <a:t> section</a:t>
          </a:r>
          <a:endParaRPr lang="en-CA" sz="1100"/>
        </a:p>
      </xdr:txBody>
    </xdr:sp>
    <xdr:clientData/>
  </xdr:twoCellAnchor>
  <xdr:twoCellAnchor>
    <xdr:from>
      <xdr:col>11</xdr:col>
      <xdr:colOff>47625</xdr:colOff>
      <xdr:row>35</xdr:row>
      <xdr:rowOff>152400</xdr:rowOff>
    </xdr:from>
    <xdr:to>
      <xdr:col>13</xdr:col>
      <xdr:colOff>504825</xdr:colOff>
      <xdr:row>38</xdr:row>
      <xdr:rowOff>47625</xdr:rowOff>
    </xdr:to>
    <xdr:sp macro="[0]!Rectangle2_Click" textlink="">
      <xdr:nvSpPr>
        <xdr:cNvPr id="10" name="Rectangle 9">
          <a:hlinkClick xmlns:r="http://schemas.openxmlformats.org/officeDocument/2006/relationships" r:id="rId9"/>
        </xdr:cNvPr>
        <xdr:cNvSpPr/>
      </xdr:nvSpPr>
      <xdr:spPr>
        <a:xfrm>
          <a:off x="7591425" y="6629400"/>
          <a:ext cx="1828800" cy="438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600"/>
            <a:t>Go to</a:t>
          </a:r>
          <a:r>
            <a:rPr lang="en-CA" sz="1600" baseline="0"/>
            <a:t> section</a:t>
          </a:r>
          <a:endParaRPr lang="en-CA"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200268</xdr:colOff>
      <xdr:row>3</xdr:row>
      <xdr:rowOff>66262</xdr:rowOff>
    </xdr:from>
    <xdr:to>
      <xdr:col>6</xdr:col>
      <xdr:colOff>1479826</xdr:colOff>
      <xdr:row>6</xdr:row>
      <xdr:rowOff>110436</xdr:rowOff>
    </xdr:to>
    <xdr:pic>
      <xdr:nvPicPr>
        <xdr:cNvPr id="2" name="Picture 1" descr="Business Analysis Canvas.png"/>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6203" t="35711" r="17913" b="40173"/>
        <a:stretch/>
      </xdr:blipFill>
      <xdr:spPr>
        <a:xfrm>
          <a:off x="8284094" y="66262"/>
          <a:ext cx="1279558" cy="552174"/>
        </a:xfrm>
        <a:prstGeom prst="rect">
          <a:avLst/>
        </a:prstGeom>
      </xdr:spPr>
    </xdr:pic>
    <xdr:clientData/>
  </xdr:twoCellAnchor>
  <xdr:twoCellAnchor>
    <xdr:from>
      <xdr:col>4</xdr:col>
      <xdr:colOff>66261</xdr:colOff>
      <xdr:row>3</xdr:row>
      <xdr:rowOff>140804</xdr:rowOff>
    </xdr:from>
    <xdr:to>
      <xdr:col>5</xdr:col>
      <xdr:colOff>702365</xdr:colOff>
      <xdr:row>6</xdr:row>
      <xdr:rowOff>40584</xdr:rowOff>
    </xdr:to>
    <xdr:sp macro="[0]!Rectangle2_Click" textlink="">
      <xdr:nvSpPr>
        <xdr:cNvPr id="3" name="Rectangle 2">
          <a:hlinkClick xmlns:r="http://schemas.openxmlformats.org/officeDocument/2006/relationships" r:id="rId2"/>
        </xdr:cNvPr>
        <xdr:cNvSpPr/>
      </xdr:nvSpPr>
      <xdr:spPr>
        <a:xfrm>
          <a:off x="4679674" y="140804"/>
          <a:ext cx="1828800" cy="438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600"/>
            <a:t>Home</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101600</xdr:colOff>
      <xdr:row>11</xdr:row>
      <xdr:rowOff>50800</xdr:rowOff>
    </xdr:from>
    <xdr:to>
      <xdr:col>11</xdr:col>
      <xdr:colOff>149258</xdr:colOff>
      <xdr:row>14</xdr:row>
      <xdr:rowOff>107674</xdr:rowOff>
    </xdr:to>
    <xdr:pic>
      <xdr:nvPicPr>
        <xdr:cNvPr id="2" name="Picture 1" descr="Business Analysis Canvas.png"/>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6203" t="35711" r="17913" b="40173"/>
        <a:stretch/>
      </xdr:blipFill>
      <xdr:spPr>
        <a:xfrm>
          <a:off x="12350750" y="546100"/>
          <a:ext cx="1104933" cy="609324"/>
        </a:xfrm>
        <a:prstGeom prst="rect">
          <a:avLst/>
        </a:prstGeom>
      </xdr:spPr>
    </xdr:pic>
    <xdr:clientData/>
  </xdr:twoCellAnchor>
  <xdr:twoCellAnchor>
    <xdr:from>
      <xdr:col>8</xdr:col>
      <xdr:colOff>476250</xdr:colOff>
      <xdr:row>12</xdr:row>
      <xdr:rowOff>95250</xdr:rowOff>
    </xdr:from>
    <xdr:to>
      <xdr:col>9</xdr:col>
      <xdr:colOff>504825</xdr:colOff>
      <xdr:row>14</xdr:row>
      <xdr:rowOff>171450</xdr:rowOff>
    </xdr:to>
    <xdr:sp macro="[0]!Rectangle2_Click" textlink="">
      <xdr:nvSpPr>
        <xdr:cNvPr id="3" name="Rectangle 2">
          <a:hlinkClick xmlns:r="http://schemas.openxmlformats.org/officeDocument/2006/relationships" r:id="rId2"/>
        </xdr:cNvPr>
        <xdr:cNvSpPr/>
      </xdr:nvSpPr>
      <xdr:spPr>
        <a:xfrm>
          <a:off x="9553575" y="781050"/>
          <a:ext cx="1828800" cy="438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600"/>
            <a:t>Home</a:t>
          </a:r>
          <a:endParaRPr lang="en-CA"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1498600</xdr:colOff>
      <xdr:row>0</xdr:row>
      <xdr:rowOff>63500</xdr:rowOff>
    </xdr:from>
    <xdr:to>
      <xdr:col>5</xdr:col>
      <xdr:colOff>2778158</xdr:colOff>
      <xdr:row>3</xdr:row>
      <xdr:rowOff>94974</xdr:rowOff>
    </xdr:to>
    <xdr:pic>
      <xdr:nvPicPr>
        <xdr:cNvPr id="2" name="Picture 1" descr="Business Analysis Canvas.png"/>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6203" t="35711" r="17913" b="40173"/>
        <a:stretch/>
      </xdr:blipFill>
      <xdr:spPr>
        <a:xfrm>
          <a:off x="6121400" y="63500"/>
          <a:ext cx="1279558" cy="552174"/>
        </a:xfrm>
        <a:prstGeom prst="rect">
          <a:avLst/>
        </a:prstGeom>
      </xdr:spPr>
    </xdr:pic>
    <xdr:clientData/>
  </xdr:twoCellAnchor>
  <xdr:twoCellAnchor>
    <xdr:from>
      <xdr:col>2</xdr:col>
      <xdr:colOff>1590675</xdr:colOff>
      <xdr:row>0</xdr:row>
      <xdr:rowOff>142875</xdr:rowOff>
    </xdr:from>
    <xdr:to>
      <xdr:col>5</xdr:col>
      <xdr:colOff>1162050</xdr:colOff>
      <xdr:row>3</xdr:row>
      <xdr:rowOff>9525</xdr:rowOff>
    </xdr:to>
    <xdr:sp macro="[0]!Rectangle2_Click" textlink="">
      <xdr:nvSpPr>
        <xdr:cNvPr id="3" name="Rectangle 2">
          <a:hlinkClick xmlns:r="http://schemas.openxmlformats.org/officeDocument/2006/relationships" r:id="rId2"/>
        </xdr:cNvPr>
        <xdr:cNvSpPr/>
      </xdr:nvSpPr>
      <xdr:spPr>
        <a:xfrm>
          <a:off x="3295650" y="142875"/>
          <a:ext cx="1828800" cy="438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600"/>
            <a:t>Home</a:t>
          </a:r>
          <a:endParaRPr lang="en-CA"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33131</xdr:colOff>
      <xdr:row>3</xdr:row>
      <xdr:rowOff>99391</xdr:rowOff>
    </xdr:from>
    <xdr:to>
      <xdr:col>6</xdr:col>
      <xdr:colOff>1303164</xdr:colOff>
      <xdr:row>6</xdr:row>
      <xdr:rowOff>143565</xdr:rowOff>
    </xdr:to>
    <xdr:pic>
      <xdr:nvPicPr>
        <xdr:cNvPr id="2" name="Picture 1" descr="Business Analysis Canvas.png"/>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6203" t="35711" r="17913" b="40173"/>
        <a:stretch/>
      </xdr:blipFill>
      <xdr:spPr>
        <a:xfrm>
          <a:off x="8116957" y="99391"/>
          <a:ext cx="1279558" cy="552174"/>
        </a:xfrm>
        <a:prstGeom prst="rect">
          <a:avLst/>
        </a:prstGeom>
      </xdr:spPr>
    </xdr:pic>
    <xdr:clientData/>
  </xdr:twoCellAnchor>
  <xdr:twoCellAnchor>
    <xdr:from>
      <xdr:col>4</xdr:col>
      <xdr:colOff>74543</xdr:colOff>
      <xdr:row>4</xdr:row>
      <xdr:rowOff>0</xdr:rowOff>
    </xdr:from>
    <xdr:to>
      <xdr:col>5</xdr:col>
      <xdr:colOff>710648</xdr:colOff>
      <xdr:row>6</xdr:row>
      <xdr:rowOff>48867</xdr:rowOff>
    </xdr:to>
    <xdr:sp macro="[0]!Rectangle2_Click" textlink="">
      <xdr:nvSpPr>
        <xdr:cNvPr id="3" name="Rectangle 2">
          <a:hlinkClick xmlns:r="http://schemas.openxmlformats.org/officeDocument/2006/relationships" r:id="rId2"/>
        </xdr:cNvPr>
        <xdr:cNvSpPr/>
      </xdr:nvSpPr>
      <xdr:spPr>
        <a:xfrm>
          <a:off x="4953000" y="149087"/>
          <a:ext cx="1828800" cy="438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600"/>
            <a:t>Home</a:t>
          </a:r>
          <a:endParaRPr lang="en-CA"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25400</xdr:colOff>
      <xdr:row>0</xdr:row>
      <xdr:rowOff>76200</xdr:rowOff>
    </xdr:from>
    <xdr:to>
      <xdr:col>6</xdr:col>
      <xdr:colOff>1304958</xdr:colOff>
      <xdr:row>3</xdr:row>
      <xdr:rowOff>107674</xdr:rowOff>
    </xdr:to>
    <xdr:pic>
      <xdr:nvPicPr>
        <xdr:cNvPr id="2" name="Picture 1" descr="Business Analysis Canvas.png"/>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6203" t="35711" r="17913" b="40173"/>
        <a:stretch/>
      </xdr:blipFill>
      <xdr:spPr>
        <a:xfrm>
          <a:off x="9829800" y="76200"/>
          <a:ext cx="1279558" cy="552174"/>
        </a:xfrm>
        <a:prstGeom prst="rect">
          <a:avLst/>
        </a:prstGeom>
      </xdr:spPr>
    </xdr:pic>
    <xdr:clientData/>
  </xdr:twoCellAnchor>
  <xdr:twoCellAnchor>
    <xdr:from>
      <xdr:col>4</xdr:col>
      <xdr:colOff>1771650</xdr:colOff>
      <xdr:row>1</xdr:row>
      <xdr:rowOff>0</xdr:rowOff>
    </xdr:from>
    <xdr:to>
      <xdr:col>5</xdr:col>
      <xdr:colOff>1800225</xdr:colOff>
      <xdr:row>3</xdr:row>
      <xdr:rowOff>47625</xdr:rowOff>
    </xdr:to>
    <xdr:sp macro="[0]!Rectangle2_Click" textlink="">
      <xdr:nvSpPr>
        <xdr:cNvPr id="3" name="Rectangle 2">
          <a:hlinkClick xmlns:r="http://schemas.openxmlformats.org/officeDocument/2006/relationships" r:id="rId2"/>
        </xdr:cNvPr>
        <xdr:cNvSpPr/>
      </xdr:nvSpPr>
      <xdr:spPr>
        <a:xfrm>
          <a:off x="6553200" y="180975"/>
          <a:ext cx="1828800" cy="438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600"/>
            <a:t>Home</a:t>
          </a:r>
          <a:endParaRPr lang="en-CA"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317500</xdr:colOff>
      <xdr:row>0</xdr:row>
      <xdr:rowOff>114300</xdr:rowOff>
    </xdr:from>
    <xdr:to>
      <xdr:col>20</xdr:col>
      <xdr:colOff>47658</xdr:colOff>
      <xdr:row>3</xdr:row>
      <xdr:rowOff>145774</xdr:rowOff>
    </xdr:to>
    <xdr:pic>
      <xdr:nvPicPr>
        <xdr:cNvPr id="2" name="Picture 1" descr="Business Analysis Canvas.png"/>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6203" t="35711" r="17913" b="40173"/>
        <a:stretch/>
      </xdr:blipFill>
      <xdr:spPr>
        <a:xfrm>
          <a:off x="7581900" y="114300"/>
          <a:ext cx="1279558" cy="552174"/>
        </a:xfrm>
        <a:prstGeom prst="rect">
          <a:avLst/>
        </a:prstGeom>
      </xdr:spPr>
    </xdr:pic>
    <xdr:clientData/>
  </xdr:twoCellAnchor>
  <xdr:twoCellAnchor>
    <xdr:from>
      <xdr:col>13</xdr:col>
      <xdr:colOff>114300</xdr:colOff>
      <xdr:row>0</xdr:row>
      <xdr:rowOff>161925</xdr:rowOff>
    </xdr:from>
    <xdr:to>
      <xdr:col>18</xdr:col>
      <xdr:colOff>38100</xdr:colOff>
      <xdr:row>3</xdr:row>
      <xdr:rowOff>28575</xdr:rowOff>
    </xdr:to>
    <xdr:sp macro="[0]!Rectangle2_Click" textlink="">
      <xdr:nvSpPr>
        <xdr:cNvPr id="3" name="Rectangle 2">
          <a:hlinkClick xmlns:r="http://schemas.openxmlformats.org/officeDocument/2006/relationships" r:id="rId2"/>
        </xdr:cNvPr>
        <xdr:cNvSpPr/>
      </xdr:nvSpPr>
      <xdr:spPr>
        <a:xfrm>
          <a:off x="4429125" y="161925"/>
          <a:ext cx="1828800" cy="438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600"/>
            <a:t>Home</a:t>
          </a:r>
          <a:endParaRPr lang="en-CA"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42334</xdr:colOff>
      <xdr:row>19</xdr:row>
      <xdr:rowOff>533400</xdr:rowOff>
    </xdr:from>
    <xdr:to>
      <xdr:col>8</xdr:col>
      <xdr:colOff>751417</xdr:colOff>
      <xdr:row>19</xdr:row>
      <xdr:rowOff>973521</xdr:rowOff>
    </xdr:to>
    <xdr:sp macro="" textlink="">
      <xdr:nvSpPr>
        <xdr:cNvPr id="2" name="TextBox 1"/>
        <xdr:cNvSpPr txBox="1"/>
      </xdr:nvSpPr>
      <xdr:spPr>
        <a:xfrm>
          <a:off x="9768417" y="2364317"/>
          <a:ext cx="709083" cy="44012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en-US" sz="1000" b="1">
              <a:ln>
                <a:noFill/>
              </a:ln>
              <a:solidFill>
                <a:schemeClr val="bg1"/>
              </a:solidFill>
              <a:sym typeface="Wingdings"/>
            </a:rPr>
            <a:t>Est Alloc:</a:t>
          </a:r>
        </a:p>
      </xdr:txBody>
    </xdr:sp>
    <xdr:clientData/>
  </xdr:twoCellAnchor>
  <xdr:twoCellAnchor>
    <xdr:from>
      <xdr:col>9</xdr:col>
      <xdr:colOff>342900</xdr:colOff>
      <xdr:row>19</xdr:row>
      <xdr:rowOff>293158</xdr:rowOff>
    </xdr:from>
    <xdr:to>
      <xdr:col>13</xdr:col>
      <xdr:colOff>285750</xdr:colOff>
      <xdr:row>19</xdr:row>
      <xdr:rowOff>530225</xdr:rowOff>
    </xdr:to>
    <xdr:sp macro="" textlink="">
      <xdr:nvSpPr>
        <xdr:cNvPr id="3" name="TextBox 2"/>
        <xdr:cNvSpPr txBox="1"/>
      </xdr:nvSpPr>
      <xdr:spPr>
        <a:xfrm>
          <a:off x="11106150" y="293158"/>
          <a:ext cx="1571625" cy="237067"/>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b="1">
              <a:ln>
                <a:noFill/>
              </a:ln>
              <a:solidFill>
                <a:schemeClr val="bg1"/>
              </a:solidFill>
              <a:sym typeface="Wingdings"/>
            </a:rPr>
            <a:t>Key </a:t>
          </a:r>
          <a:r>
            <a:rPr lang="en-US" sz="1050" b="1">
              <a:ln>
                <a:noFill/>
              </a:ln>
              <a:solidFill>
                <a:schemeClr val="bg1"/>
              </a:solidFill>
              <a:sym typeface="Wingdings"/>
            </a:rPr>
            <a:t>Contributors</a:t>
          </a:r>
          <a:r>
            <a:rPr lang="en-US" sz="1100" b="0" baseline="0">
              <a:ln>
                <a:noFill/>
              </a:ln>
              <a:solidFill>
                <a:schemeClr val="bg1"/>
              </a:solidFill>
              <a:sym typeface="Wingdings"/>
            </a:rPr>
            <a:t> =&gt;</a:t>
          </a:r>
          <a:endParaRPr lang="en-US" sz="1100">
            <a:ln>
              <a:noFill/>
            </a:ln>
            <a:solidFill>
              <a:schemeClr val="bg1"/>
            </a:solidFill>
          </a:endParaRPr>
        </a:p>
      </xdr:txBody>
    </xdr:sp>
    <xdr:clientData/>
  </xdr:twoCellAnchor>
  <xdr:twoCellAnchor>
    <xdr:from>
      <xdr:col>11</xdr:col>
      <xdr:colOff>68035</xdr:colOff>
      <xdr:row>12</xdr:row>
      <xdr:rowOff>27215</xdr:rowOff>
    </xdr:from>
    <xdr:to>
      <xdr:col>13</xdr:col>
      <xdr:colOff>236764</xdr:colOff>
      <xdr:row>14</xdr:row>
      <xdr:rowOff>111579</xdr:rowOff>
    </xdr:to>
    <xdr:sp macro="[0]!Rectangle2_Click" textlink="">
      <xdr:nvSpPr>
        <xdr:cNvPr id="4" name="Rectangle 3">
          <a:hlinkClick xmlns:r="http://schemas.openxmlformats.org/officeDocument/2006/relationships" r:id="rId1"/>
        </xdr:cNvPr>
        <xdr:cNvSpPr/>
      </xdr:nvSpPr>
      <xdr:spPr>
        <a:xfrm>
          <a:off x="11770178" y="598715"/>
          <a:ext cx="1828800" cy="438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600"/>
            <a:t>Home</a:t>
          </a:r>
          <a:endParaRPr lang="en-CA" sz="1100"/>
        </a:p>
      </xdr:txBody>
    </xdr:sp>
    <xdr:clientData/>
  </xdr:twoCellAnchor>
  <xdr:twoCellAnchor editAs="oneCell">
    <xdr:from>
      <xdr:col>19</xdr:col>
      <xdr:colOff>13606</xdr:colOff>
      <xdr:row>11</xdr:row>
      <xdr:rowOff>122465</xdr:rowOff>
    </xdr:from>
    <xdr:to>
      <xdr:col>22</xdr:col>
      <xdr:colOff>223643</xdr:colOff>
      <xdr:row>14</xdr:row>
      <xdr:rowOff>160723</xdr:rowOff>
    </xdr:to>
    <xdr:pic>
      <xdr:nvPicPr>
        <xdr:cNvPr id="5" name="Picture 4" descr="Business Analysis Canvas.png"/>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6203" t="35711" r="17913" b="40173"/>
        <a:stretch/>
      </xdr:blipFill>
      <xdr:spPr>
        <a:xfrm>
          <a:off x="15308035" y="503465"/>
          <a:ext cx="1108108" cy="5825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200268</xdr:colOff>
      <xdr:row>3</xdr:row>
      <xdr:rowOff>66262</xdr:rowOff>
    </xdr:from>
    <xdr:to>
      <xdr:col>6</xdr:col>
      <xdr:colOff>1479826</xdr:colOff>
      <xdr:row>6</xdr:row>
      <xdr:rowOff>110436</xdr:rowOff>
    </xdr:to>
    <xdr:pic>
      <xdr:nvPicPr>
        <xdr:cNvPr id="2" name="Picture 1" descr="Business Analysis Canvas.png"/>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6203" t="35711" r="17913" b="40173"/>
        <a:stretch/>
      </xdr:blipFill>
      <xdr:spPr>
        <a:xfrm>
          <a:off x="8290168" y="66262"/>
          <a:ext cx="1279558" cy="552174"/>
        </a:xfrm>
        <a:prstGeom prst="rect">
          <a:avLst/>
        </a:prstGeom>
      </xdr:spPr>
    </xdr:pic>
    <xdr:clientData/>
  </xdr:twoCellAnchor>
  <xdr:twoCellAnchor>
    <xdr:from>
      <xdr:col>4</xdr:col>
      <xdr:colOff>331304</xdr:colOff>
      <xdr:row>3</xdr:row>
      <xdr:rowOff>132522</xdr:rowOff>
    </xdr:from>
    <xdr:to>
      <xdr:col>5</xdr:col>
      <xdr:colOff>967408</xdr:colOff>
      <xdr:row>6</xdr:row>
      <xdr:rowOff>32302</xdr:rowOff>
    </xdr:to>
    <xdr:sp macro="[0]!Rectangle2_Click" textlink="">
      <xdr:nvSpPr>
        <xdr:cNvPr id="3" name="Rectangle 2">
          <a:hlinkClick xmlns:r="http://schemas.openxmlformats.org/officeDocument/2006/relationships" r:id="rId2"/>
        </xdr:cNvPr>
        <xdr:cNvSpPr/>
      </xdr:nvSpPr>
      <xdr:spPr>
        <a:xfrm>
          <a:off x="4944717" y="132522"/>
          <a:ext cx="1828800" cy="438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CA" sz="1600"/>
            <a:t>Home</a:t>
          </a:r>
          <a:endParaRPr lang="en-CA" sz="1100"/>
        </a:p>
      </xdr:txBody>
    </xdr:sp>
    <xdr:clientData/>
  </xdr:twoCellAnchor>
</xdr:wsDr>
</file>

<file path=xl/theme/theme1.xml><?xml version="1.0" encoding="utf-8"?>
<a:theme xmlns:a="http://schemas.openxmlformats.org/drawingml/2006/main" name="Office Theme">
  <a:themeElements>
    <a:clrScheme name="BCLC Primary &amp; Secondary">
      <a:dk1>
        <a:srgbClr val="414B56"/>
      </a:dk1>
      <a:lt1>
        <a:srgbClr val="FFFFFF"/>
      </a:lt1>
      <a:dk2>
        <a:srgbClr val="E86A10"/>
      </a:dk2>
      <a:lt2>
        <a:srgbClr val="B31B34"/>
      </a:lt2>
      <a:accent1>
        <a:srgbClr val="76B900"/>
      </a:accent1>
      <a:accent2>
        <a:srgbClr val="949CA1"/>
      </a:accent2>
      <a:accent3>
        <a:srgbClr val="CFD4D8"/>
      </a:accent3>
      <a:accent4>
        <a:srgbClr val="B9B098"/>
      </a:accent4>
      <a:accent5>
        <a:srgbClr val="E7E1D5"/>
      </a:accent5>
      <a:accent6>
        <a:srgbClr val="E2EDC3"/>
      </a:accent6>
      <a:hlink>
        <a:srgbClr val="FBB040"/>
      </a:hlink>
      <a:folHlink>
        <a:srgbClr val="8B0E04"/>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drawing" Target="../drawings/drawing9.xml"/><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P6"/>
  <sheetViews>
    <sheetView tabSelected="1" workbookViewId="0">
      <selection activeCell="A2" sqref="A2"/>
    </sheetView>
  </sheetViews>
  <sheetFormatPr defaultRowHeight="14.25" x14ac:dyDescent="0.2"/>
  <cols>
    <col min="1" max="1" width="2.375" customWidth="1"/>
  </cols>
  <sheetData>
    <row r="1" spans="2:16" ht="10.5" customHeight="1" x14ac:dyDescent="0.2"/>
    <row r="2" spans="2:16" hidden="1" x14ac:dyDescent="0.2"/>
    <row r="3" spans="2:16" ht="25.5" customHeight="1" x14ac:dyDescent="0.2">
      <c r="B3" s="289" t="s">
        <v>253</v>
      </c>
      <c r="C3" s="289"/>
      <c r="D3" s="289"/>
      <c r="E3" s="289"/>
      <c r="F3" s="289"/>
      <c r="G3" s="289"/>
      <c r="H3" s="289"/>
      <c r="I3" s="289"/>
      <c r="J3" s="289"/>
      <c r="K3" s="289"/>
      <c r="L3" s="289"/>
      <c r="M3" s="289"/>
      <c r="N3" s="289"/>
      <c r="O3" s="289"/>
      <c r="P3" s="289"/>
    </row>
    <row r="4" spans="2:16" x14ac:dyDescent="0.2">
      <c r="B4" s="289"/>
      <c r="C4" s="289"/>
      <c r="D4" s="289"/>
      <c r="E4" s="289"/>
      <c r="F4" s="289"/>
      <c r="G4" s="289"/>
      <c r="H4" s="289"/>
      <c r="I4" s="289"/>
      <c r="J4" s="289"/>
      <c r="K4" s="289"/>
      <c r="L4" s="289"/>
      <c r="M4" s="289"/>
      <c r="N4" s="289"/>
      <c r="O4" s="289"/>
      <c r="P4" s="289"/>
    </row>
    <row r="5" spans="2:16" x14ac:dyDescent="0.2">
      <c r="B5" s="289"/>
      <c r="C5" s="289"/>
      <c r="D5" s="289"/>
      <c r="E5" s="289"/>
      <c r="F5" s="289"/>
      <c r="G5" s="289"/>
      <c r="H5" s="289"/>
      <c r="I5" s="289"/>
      <c r="J5" s="289"/>
      <c r="K5" s="289"/>
      <c r="L5" s="289"/>
      <c r="M5" s="289"/>
      <c r="N5" s="289"/>
      <c r="O5" s="289"/>
      <c r="P5" s="289"/>
    </row>
    <row r="6" spans="2:16" x14ac:dyDescent="0.2">
      <c r="B6" s="289"/>
      <c r="C6" s="289"/>
      <c r="D6" s="289"/>
      <c r="E6" s="289"/>
      <c r="F6" s="289"/>
      <c r="G6" s="289"/>
      <c r="H6" s="289"/>
      <c r="I6" s="289"/>
      <c r="J6" s="289"/>
      <c r="K6" s="289"/>
      <c r="L6" s="289"/>
      <c r="M6" s="289"/>
      <c r="N6" s="289"/>
      <c r="O6" s="289"/>
      <c r="P6" s="289"/>
    </row>
  </sheetData>
  <mergeCells count="1">
    <mergeCell ref="B3:P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B1:I46"/>
  <sheetViews>
    <sheetView showGridLines="0" topLeftCell="A4" zoomScale="115" zoomScaleNormal="115" zoomScaleSheetLayoutView="70" zoomScalePageLayoutView="115" workbookViewId="0">
      <selection activeCell="C30" sqref="C30:D30"/>
    </sheetView>
  </sheetViews>
  <sheetFormatPr defaultColWidth="9" defaultRowHeight="14.25" x14ac:dyDescent="0.2"/>
  <cols>
    <col min="1" max="1" width="1.25" style="1" customWidth="1"/>
    <col min="2" max="2" width="3.75" style="1" customWidth="1"/>
    <col min="3" max="3" width="35.625" style="1" customWidth="1"/>
    <col min="4" max="4" width="19.75" style="1" customWidth="1"/>
    <col min="5" max="5" width="15.625" style="2" customWidth="1"/>
    <col min="6" max="6" width="15.125" style="1" customWidth="1"/>
    <col min="7" max="7" width="17.125" style="1" customWidth="1"/>
    <col min="8" max="13" width="7.25" style="1" customWidth="1"/>
    <col min="14" max="16384" width="9" style="1"/>
  </cols>
  <sheetData>
    <row r="1" spans="2:7" hidden="1" x14ac:dyDescent="0.2">
      <c r="E1" s="1" t="s">
        <v>152</v>
      </c>
    </row>
    <row r="2" spans="2:7" hidden="1" x14ac:dyDescent="0.2">
      <c r="E2" s="1" t="s">
        <v>153</v>
      </c>
    </row>
    <row r="3" spans="2:7" hidden="1" x14ac:dyDescent="0.2">
      <c r="E3" s="1" t="s">
        <v>154</v>
      </c>
    </row>
    <row r="4" spans="2:7" ht="12" customHeight="1" x14ac:dyDescent="0.2"/>
    <row r="5" spans="2:7" ht="15.75" x14ac:dyDescent="0.2">
      <c r="B5" s="25" t="s">
        <v>215</v>
      </c>
    </row>
    <row r="6" spans="2:7" ht="15" x14ac:dyDescent="0.2">
      <c r="B6" s="8" t="s">
        <v>216</v>
      </c>
    </row>
    <row r="8" spans="2:7" x14ac:dyDescent="0.2">
      <c r="B8" s="203" t="s">
        <v>0</v>
      </c>
      <c r="C8" s="204"/>
      <c r="D8" s="29"/>
      <c r="E8" s="209" t="s">
        <v>202</v>
      </c>
      <c r="F8" s="210"/>
      <c r="G8" s="211"/>
    </row>
    <row r="9" spans="2:7" x14ac:dyDescent="0.2">
      <c r="B9" s="203" t="s">
        <v>1</v>
      </c>
      <c r="C9" s="204"/>
      <c r="D9" s="29"/>
      <c r="E9" s="212"/>
      <c r="F9" s="213"/>
      <c r="G9" s="214"/>
    </row>
    <row r="10" spans="2:7" x14ac:dyDescent="0.2">
      <c r="B10" s="203" t="s">
        <v>2</v>
      </c>
      <c r="C10" s="204"/>
      <c r="D10" s="29"/>
      <c r="E10" s="212"/>
      <c r="F10" s="213"/>
      <c r="G10" s="214"/>
    </row>
    <row r="11" spans="2:7" x14ac:dyDescent="0.2">
      <c r="B11" s="203" t="s">
        <v>3</v>
      </c>
      <c r="C11" s="204"/>
      <c r="D11" s="79"/>
      <c r="E11" s="215"/>
      <c r="F11" s="216"/>
      <c r="G11" s="217"/>
    </row>
    <row r="12" spans="2:7" x14ac:dyDescent="0.2">
      <c r="C12" s="5"/>
      <c r="D12" s="5"/>
      <c r="E12" s="32"/>
    </row>
    <row r="13" spans="2:7" x14ac:dyDescent="0.2">
      <c r="B13" s="205" t="s">
        <v>61</v>
      </c>
      <c r="C13" s="205"/>
      <c r="D13" s="205"/>
      <c r="E13" s="205"/>
      <c r="F13" s="205"/>
      <c r="G13" s="205"/>
    </row>
    <row r="14" spans="2:7" ht="30" customHeight="1" x14ac:dyDescent="0.2">
      <c r="B14" s="193"/>
      <c r="C14" s="194"/>
      <c r="D14" s="194"/>
      <c r="E14" s="194"/>
      <c r="F14" s="194"/>
      <c r="G14" s="195"/>
    </row>
    <row r="15" spans="2:7" ht="15.75" customHeight="1" x14ac:dyDescent="0.2">
      <c r="C15" s="7"/>
      <c r="D15" s="7"/>
      <c r="E15" s="7"/>
      <c r="F15" s="7"/>
      <c r="G15" s="7"/>
    </row>
    <row r="16" spans="2:7" x14ac:dyDescent="0.2">
      <c r="B16" s="21" t="s">
        <v>66</v>
      </c>
      <c r="C16" s="21"/>
      <c r="D16" s="21"/>
      <c r="E16" s="206" t="s">
        <v>44</v>
      </c>
      <c r="F16" s="207"/>
      <c r="G16" s="208"/>
    </row>
    <row r="17" spans="2:9" ht="15" customHeight="1" x14ac:dyDescent="0.2">
      <c r="B17" s="199" t="s">
        <v>62</v>
      </c>
      <c r="C17" s="200"/>
      <c r="D17" s="73"/>
      <c r="E17" s="193"/>
      <c r="F17" s="194"/>
      <c r="G17" s="195"/>
    </row>
    <row r="18" spans="2:9" ht="15" customHeight="1" x14ac:dyDescent="0.2">
      <c r="B18" s="199" t="s">
        <v>86</v>
      </c>
      <c r="C18" s="200"/>
      <c r="D18" s="73"/>
      <c r="E18" s="193"/>
      <c r="F18" s="194"/>
      <c r="G18" s="195"/>
    </row>
    <row r="19" spans="2:9" ht="15" customHeight="1" x14ac:dyDescent="0.2">
      <c r="B19" s="199" t="s">
        <v>87</v>
      </c>
      <c r="C19" s="200"/>
      <c r="D19" s="73"/>
      <c r="E19" s="193"/>
      <c r="F19" s="194"/>
      <c r="G19" s="195"/>
      <c r="I19" s="6"/>
    </row>
    <row r="20" spans="2:9" ht="28.5" customHeight="1" x14ac:dyDescent="0.2">
      <c r="B20" s="201" t="s">
        <v>155</v>
      </c>
      <c r="C20" s="202"/>
      <c r="D20" s="73"/>
      <c r="E20" s="193"/>
      <c r="F20" s="194"/>
      <c r="G20" s="195"/>
    </row>
    <row r="21" spans="2:9" ht="15" customHeight="1" x14ac:dyDescent="0.2">
      <c r="B21" s="199" t="s">
        <v>63</v>
      </c>
      <c r="C21" s="200"/>
      <c r="D21" s="78"/>
      <c r="E21" s="193"/>
      <c r="F21" s="194"/>
      <c r="G21" s="195"/>
    </row>
    <row r="22" spans="2:9" ht="15" customHeight="1" x14ac:dyDescent="0.2">
      <c r="B22" s="199" t="s">
        <v>64</v>
      </c>
      <c r="C22" s="200"/>
      <c r="D22" s="73"/>
      <c r="E22" s="193"/>
      <c r="F22" s="194"/>
      <c r="G22" s="195"/>
    </row>
    <row r="23" spans="2:9" ht="15" customHeight="1" x14ac:dyDescent="0.2">
      <c r="B23" s="199" t="s">
        <v>65</v>
      </c>
      <c r="C23" s="200"/>
      <c r="D23" s="73"/>
      <c r="E23" s="193"/>
      <c r="F23" s="194"/>
      <c r="G23" s="195"/>
    </row>
    <row r="24" spans="2:9" s="6" customFormat="1" x14ac:dyDescent="0.2">
      <c r="E24" s="32"/>
    </row>
    <row r="25" spans="2:9" ht="28.5" customHeight="1" x14ac:dyDescent="0.2">
      <c r="B25" s="196" t="s">
        <v>69</v>
      </c>
      <c r="C25" s="197"/>
      <c r="D25" s="198"/>
      <c r="E25" s="31" t="s">
        <v>70</v>
      </c>
      <c r="F25" s="30" t="s">
        <v>71</v>
      </c>
      <c r="G25" s="30" t="s">
        <v>72</v>
      </c>
    </row>
    <row r="26" spans="2:9" ht="34.5" customHeight="1" x14ac:dyDescent="0.2">
      <c r="B26" s="29"/>
      <c r="C26" s="218"/>
      <c r="D26" s="219"/>
      <c r="E26" s="73"/>
      <c r="F26" s="73"/>
      <c r="G26" s="73"/>
    </row>
    <row r="27" spans="2:9" ht="26.25" customHeight="1" x14ac:dyDescent="0.2">
      <c r="B27" s="29"/>
      <c r="C27" s="220"/>
      <c r="D27" s="220"/>
      <c r="E27" s="73"/>
      <c r="F27" s="73"/>
      <c r="G27" s="73"/>
    </row>
    <row r="28" spans="2:9" ht="48" customHeight="1" x14ac:dyDescent="0.2">
      <c r="B28" s="29"/>
      <c r="C28" s="220"/>
      <c r="D28" s="220"/>
      <c r="E28" s="73"/>
      <c r="F28" s="73"/>
      <c r="G28" s="73"/>
    </row>
    <row r="29" spans="2:9" ht="52.5" customHeight="1" x14ac:dyDescent="0.2">
      <c r="B29" s="80"/>
      <c r="C29" s="220"/>
      <c r="D29" s="220"/>
      <c r="E29" s="73"/>
      <c r="F29" s="73"/>
      <c r="G29" s="73"/>
    </row>
    <row r="30" spans="2:9" ht="37.5" customHeight="1" x14ac:dyDescent="0.2">
      <c r="B30" s="80"/>
      <c r="C30" s="220"/>
      <c r="D30" s="220"/>
      <c r="E30" s="73"/>
      <c r="F30" s="73"/>
      <c r="G30" s="73"/>
    </row>
    <row r="31" spans="2:9" x14ac:dyDescent="0.2">
      <c r="B31" s="29"/>
      <c r="C31" s="218"/>
      <c r="D31" s="219"/>
      <c r="E31" s="73"/>
      <c r="F31" s="73"/>
      <c r="G31" s="73"/>
    </row>
    <row r="32" spans="2:9" x14ac:dyDescent="0.2">
      <c r="C32" s="6"/>
      <c r="D32" s="6"/>
      <c r="E32" s="32"/>
      <c r="F32" s="6"/>
      <c r="G32" s="6"/>
    </row>
    <row r="33" spans="2:7" ht="39.75" customHeight="1" x14ac:dyDescent="0.2">
      <c r="B33" s="221" t="s">
        <v>73</v>
      </c>
      <c r="C33" s="230"/>
      <c r="D33" s="222"/>
      <c r="E33" s="30" t="s">
        <v>157</v>
      </c>
      <c r="F33" s="221" t="s">
        <v>74</v>
      </c>
      <c r="G33" s="222"/>
    </row>
    <row r="34" spans="2:7" x14ac:dyDescent="0.2">
      <c r="B34" s="29"/>
      <c r="C34" s="218"/>
      <c r="D34" s="219"/>
      <c r="E34" s="28"/>
      <c r="F34" s="223"/>
      <c r="G34" s="224"/>
    </row>
    <row r="35" spans="2:7" x14ac:dyDescent="0.2">
      <c r="B35" s="29"/>
      <c r="C35" s="71"/>
      <c r="D35" s="72"/>
      <c r="E35" s="28"/>
      <c r="F35" s="226"/>
      <c r="G35" s="227"/>
    </row>
    <row r="36" spans="2:7" x14ac:dyDescent="0.2">
      <c r="B36" s="29"/>
      <c r="C36" s="71"/>
      <c r="D36" s="72"/>
      <c r="E36" s="28"/>
      <c r="F36" s="226"/>
      <c r="G36" s="227"/>
    </row>
    <row r="37" spans="2:7" x14ac:dyDescent="0.2">
      <c r="B37" s="29"/>
      <c r="C37" s="218"/>
      <c r="D37" s="219"/>
      <c r="E37" s="28"/>
      <c r="F37" s="223"/>
      <c r="G37" s="224"/>
    </row>
    <row r="38" spans="2:7" x14ac:dyDescent="0.2">
      <c r="B38" s="29"/>
      <c r="C38" s="218"/>
      <c r="D38" s="219"/>
      <c r="E38" s="28"/>
      <c r="F38" s="229"/>
      <c r="G38" s="229"/>
    </row>
    <row r="39" spans="2:7" x14ac:dyDescent="0.2">
      <c r="B39" s="29"/>
      <c r="C39" s="76"/>
      <c r="D39" s="77"/>
      <c r="E39" s="28"/>
      <c r="F39" s="193"/>
      <c r="G39" s="195"/>
    </row>
    <row r="40" spans="2:7" x14ac:dyDescent="0.2">
      <c r="B40" s="29"/>
      <c r="C40" s="218"/>
      <c r="D40" s="219"/>
      <c r="E40" s="28"/>
      <c r="F40" s="223"/>
      <c r="G40" s="224"/>
    </row>
    <row r="41" spans="2:7" x14ac:dyDescent="0.2">
      <c r="B41" s="149"/>
      <c r="C41" s="199" t="s">
        <v>75</v>
      </c>
      <c r="D41" s="232"/>
      <c r="E41" s="226"/>
      <c r="F41" s="228"/>
      <c r="G41" s="227"/>
    </row>
    <row r="42" spans="2:7" x14ac:dyDescent="0.2">
      <c r="C42" s="6"/>
      <c r="D42" s="6"/>
      <c r="E42" s="32"/>
      <c r="F42" s="6"/>
      <c r="G42" s="6"/>
    </row>
    <row r="43" spans="2:7" x14ac:dyDescent="0.2">
      <c r="B43" s="231" t="s">
        <v>156</v>
      </c>
      <c r="C43" s="231"/>
      <c r="D43" s="231"/>
      <c r="E43" s="74"/>
      <c r="F43" s="226"/>
      <c r="G43" s="227"/>
    </row>
    <row r="44" spans="2:7" ht="17.25" customHeight="1" x14ac:dyDescent="0.2">
      <c r="B44" s="231" t="s">
        <v>76</v>
      </c>
      <c r="C44" s="231"/>
      <c r="D44" s="231"/>
      <c r="E44" s="218"/>
      <c r="F44" s="225"/>
      <c r="G44" s="219"/>
    </row>
    <row r="45" spans="2:7" ht="14.25" customHeight="1" x14ac:dyDescent="0.2">
      <c r="B45" s="231" t="s">
        <v>77</v>
      </c>
      <c r="C45" s="231"/>
      <c r="D45" s="231"/>
      <c r="E45" s="218"/>
      <c r="F45" s="225"/>
      <c r="G45" s="219"/>
    </row>
    <row r="46" spans="2:7" ht="14.25" customHeight="1" x14ac:dyDescent="0.2">
      <c r="B46" s="231" t="s">
        <v>78</v>
      </c>
      <c r="C46" s="231"/>
      <c r="D46" s="231"/>
      <c r="E46" s="218"/>
      <c r="F46" s="225"/>
      <c r="G46" s="219"/>
    </row>
  </sheetData>
  <mergeCells count="52">
    <mergeCell ref="C40:D40"/>
    <mergeCell ref="B43:D43"/>
    <mergeCell ref="C41:D41"/>
    <mergeCell ref="E46:G46"/>
    <mergeCell ref="E45:G45"/>
    <mergeCell ref="B44:D44"/>
    <mergeCell ref="B45:D45"/>
    <mergeCell ref="B46:D46"/>
    <mergeCell ref="C31:D31"/>
    <mergeCell ref="C37:D37"/>
    <mergeCell ref="C34:D34"/>
    <mergeCell ref="B33:D33"/>
    <mergeCell ref="C38:D38"/>
    <mergeCell ref="F33:G33"/>
    <mergeCell ref="F34:G34"/>
    <mergeCell ref="F37:G37"/>
    <mergeCell ref="F40:G40"/>
    <mergeCell ref="E44:G44"/>
    <mergeCell ref="F43:G43"/>
    <mergeCell ref="E41:G41"/>
    <mergeCell ref="F39:G39"/>
    <mergeCell ref="F38:G38"/>
    <mergeCell ref="F35:G35"/>
    <mergeCell ref="F36:G36"/>
    <mergeCell ref="C26:D26"/>
    <mergeCell ref="C27:D27"/>
    <mergeCell ref="C28:D28"/>
    <mergeCell ref="C29:D29"/>
    <mergeCell ref="C30:D30"/>
    <mergeCell ref="B8:C8"/>
    <mergeCell ref="B9:C9"/>
    <mergeCell ref="B10:C10"/>
    <mergeCell ref="B11:C11"/>
    <mergeCell ref="B17:C17"/>
    <mergeCell ref="B13:G13"/>
    <mergeCell ref="E16:G16"/>
    <mergeCell ref="E17:G17"/>
    <mergeCell ref="B14:G14"/>
    <mergeCell ref="E8:G11"/>
    <mergeCell ref="E20:G20"/>
    <mergeCell ref="E21:G21"/>
    <mergeCell ref="E22:G22"/>
    <mergeCell ref="B25:D25"/>
    <mergeCell ref="B18:C18"/>
    <mergeCell ref="B19:C19"/>
    <mergeCell ref="B20:C20"/>
    <mergeCell ref="B21:C21"/>
    <mergeCell ref="B22:C22"/>
    <mergeCell ref="B23:C23"/>
    <mergeCell ref="E23:G23"/>
    <mergeCell ref="E18:G18"/>
    <mergeCell ref="E19:G19"/>
  </mergeCells>
  <phoneticPr fontId="28" type="noConversion"/>
  <dataValidations count="1">
    <dataValidation type="list" allowBlank="1" showInputMessage="1" showErrorMessage="1" sqref="E26:G31 E43 D17:D21 D23">
      <formula1>$E$1:$E$3</formula1>
    </dataValidation>
  </dataValidations>
  <pageMargins left="0.7" right="0.7" top="0.75" bottom="0.75" header="0.3" footer="0.3"/>
  <pageSetup scale="80" orientation="landscape"/>
  <drawing r:id="rId1"/>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pageSetUpPr fitToPage="1"/>
  </sheetPr>
  <dimension ref="B1:K43"/>
  <sheetViews>
    <sheetView showGridLines="0" topLeftCell="A10" workbookViewId="0"/>
  </sheetViews>
  <sheetFormatPr defaultColWidth="9" defaultRowHeight="14.25" x14ac:dyDescent="0.2"/>
  <cols>
    <col min="1" max="1" width="1.75" style="1" customWidth="1"/>
    <col min="2" max="2" width="22.25" style="1" customWidth="1"/>
    <col min="3" max="3" width="15.25" style="1" customWidth="1"/>
    <col min="4" max="4" width="17.625" style="100" customWidth="1"/>
    <col min="5" max="5" width="19.375" style="1" customWidth="1"/>
    <col min="6" max="6" width="15" style="2" customWidth="1"/>
    <col min="7" max="7" width="14.625" style="1" customWidth="1"/>
    <col min="8" max="8" width="13.25" style="1" customWidth="1"/>
    <col min="9" max="9" width="23.625" style="1" customWidth="1"/>
    <col min="10" max="10" width="18" style="1" customWidth="1"/>
    <col min="11" max="11" width="13.875" style="1" customWidth="1"/>
    <col min="12" max="20" width="7.25" style="1" customWidth="1"/>
    <col min="21" max="16384" width="9" style="1"/>
  </cols>
  <sheetData>
    <row r="1" spans="2:9" ht="24.75" hidden="1" customHeight="1" x14ac:dyDescent="0.2">
      <c r="I1" s="1" t="s">
        <v>177</v>
      </c>
    </row>
    <row r="2" spans="2:9" ht="18" hidden="1" customHeight="1" x14ac:dyDescent="0.2">
      <c r="I2" s="1" t="s">
        <v>178</v>
      </c>
    </row>
    <row r="3" spans="2:9" ht="18.75" hidden="1" customHeight="1" x14ac:dyDescent="0.2">
      <c r="I3" s="1" t="s">
        <v>179</v>
      </c>
    </row>
    <row r="4" spans="2:9" ht="17.25" hidden="1" customHeight="1" x14ac:dyDescent="0.2">
      <c r="I4" s="1" t="s">
        <v>180</v>
      </c>
    </row>
    <row r="5" spans="2:9" ht="22.5" hidden="1" customHeight="1" x14ac:dyDescent="0.2">
      <c r="I5" s="1" t="s">
        <v>181</v>
      </c>
    </row>
    <row r="6" spans="2:9" ht="13.5" hidden="1" customHeight="1" x14ac:dyDescent="0.2"/>
    <row r="7" spans="2:9" ht="13.5" hidden="1" customHeight="1" x14ac:dyDescent="0.2"/>
    <row r="8" spans="2:9" ht="17.25" hidden="1" customHeight="1" x14ac:dyDescent="0.2"/>
    <row r="9" spans="2:9" ht="22.5" hidden="1" customHeight="1" x14ac:dyDescent="0.2"/>
    <row r="10" spans="2:9" ht="23.25" customHeight="1" x14ac:dyDescent="0.2"/>
    <row r="11" spans="2:9" ht="15.75" x14ac:dyDescent="0.2">
      <c r="B11" s="25" t="s">
        <v>215</v>
      </c>
    </row>
    <row r="12" spans="2:9" ht="15" x14ac:dyDescent="0.2">
      <c r="B12" s="8" t="s">
        <v>68</v>
      </c>
    </row>
    <row r="14" spans="2:9" x14ac:dyDescent="0.2">
      <c r="B14" s="21" t="s">
        <v>0</v>
      </c>
      <c r="C14" s="99">
        <f>'1. Project Objective'!D8</f>
        <v>0</v>
      </c>
      <c r="D14" s="209" t="s">
        <v>202</v>
      </c>
      <c r="E14" s="210"/>
      <c r="F14" s="210"/>
      <c r="G14" s="211"/>
    </row>
    <row r="15" spans="2:9" x14ac:dyDescent="0.2">
      <c r="B15" s="21" t="s">
        <v>1</v>
      </c>
      <c r="C15" s="99">
        <f>'1. Project Objective'!D9</f>
        <v>0</v>
      </c>
      <c r="D15" s="212"/>
      <c r="E15" s="213"/>
      <c r="F15" s="213"/>
      <c r="G15" s="214"/>
    </row>
    <row r="16" spans="2:9" x14ac:dyDescent="0.2">
      <c r="B16" s="21" t="s">
        <v>2</v>
      </c>
      <c r="C16" s="99">
        <f>'1. Project Objective'!D10</f>
        <v>0</v>
      </c>
      <c r="D16" s="212"/>
      <c r="E16" s="213"/>
      <c r="F16" s="213"/>
      <c r="G16" s="214"/>
    </row>
    <row r="17" spans="2:11" x14ac:dyDescent="0.2">
      <c r="B17" s="21" t="s">
        <v>3</v>
      </c>
      <c r="C17" s="81" t="str">
        <f>IF(('1. Project Objective'!D11&gt;1),'1. Project Objective'!D11,"")</f>
        <v/>
      </c>
      <c r="D17" s="215"/>
      <c r="E17" s="216"/>
      <c r="F17" s="216"/>
      <c r="G17" s="217"/>
    </row>
    <row r="19" spans="2:11" ht="42.75" x14ac:dyDescent="0.2">
      <c r="B19" s="22" t="s">
        <v>193</v>
      </c>
      <c r="C19" s="23" t="s">
        <v>88</v>
      </c>
      <c r="D19" s="23" t="s">
        <v>176</v>
      </c>
      <c r="E19" s="24" t="s">
        <v>89</v>
      </c>
      <c r="F19" s="24" t="s">
        <v>164</v>
      </c>
      <c r="G19" s="24" t="s">
        <v>165</v>
      </c>
      <c r="H19" s="24" t="s">
        <v>166</v>
      </c>
      <c r="I19" s="24" t="s">
        <v>91</v>
      </c>
      <c r="J19" s="24" t="s">
        <v>150</v>
      </c>
      <c r="K19" s="24" t="s">
        <v>90</v>
      </c>
    </row>
    <row r="20" spans="2:11" x14ac:dyDescent="0.2">
      <c r="B20" s="98"/>
      <c r="C20" s="27"/>
      <c r="D20" s="98"/>
      <c r="E20" s="27"/>
      <c r="F20" s="70"/>
      <c r="G20" s="27"/>
      <c r="H20" s="27"/>
      <c r="I20" s="27"/>
      <c r="J20" s="27"/>
      <c r="K20" s="27"/>
    </row>
    <row r="21" spans="2:11" x14ac:dyDescent="0.2">
      <c r="B21" s="98"/>
      <c r="C21" s="27"/>
      <c r="D21" s="98"/>
      <c r="E21" s="27"/>
      <c r="F21" s="70"/>
      <c r="G21" s="27"/>
      <c r="H21" s="27"/>
      <c r="I21" s="27"/>
      <c r="J21" s="27"/>
      <c r="K21" s="27"/>
    </row>
    <row r="22" spans="2:11" x14ac:dyDescent="0.2">
      <c r="B22" s="98"/>
      <c r="C22" s="27"/>
      <c r="D22" s="98"/>
      <c r="E22" s="27"/>
      <c r="F22" s="70"/>
      <c r="G22" s="27"/>
      <c r="H22" s="27"/>
      <c r="I22" s="27"/>
      <c r="J22" s="27"/>
      <c r="K22" s="27"/>
    </row>
    <row r="23" spans="2:11" x14ac:dyDescent="0.2">
      <c r="B23" s="98"/>
      <c r="C23" s="27"/>
      <c r="D23" s="98"/>
      <c r="E23" s="27"/>
      <c r="F23" s="70"/>
      <c r="G23" s="27"/>
      <c r="H23" s="27"/>
      <c r="I23" s="27"/>
      <c r="J23" s="27"/>
      <c r="K23" s="27"/>
    </row>
    <row r="24" spans="2:11" x14ac:dyDescent="0.2">
      <c r="B24" s="98"/>
      <c r="C24" s="27"/>
      <c r="D24" s="98"/>
      <c r="E24" s="27"/>
      <c r="F24" s="70"/>
      <c r="G24" s="27"/>
      <c r="H24" s="27"/>
      <c r="I24" s="27"/>
      <c r="J24" s="27"/>
      <c r="K24" s="27"/>
    </row>
    <row r="25" spans="2:11" x14ac:dyDescent="0.2">
      <c r="B25" s="98"/>
      <c r="C25" s="27"/>
      <c r="D25" s="98"/>
      <c r="E25" s="27"/>
      <c r="F25" s="70"/>
      <c r="G25" s="27"/>
      <c r="H25" s="27"/>
      <c r="I25" s="27"/>
      <c r="J25" s="27"/>
      <c r="K25" s="27"/>
    </row>
    <row r="26" spans="2:11" x14ac:dyDescent="0.2">
      <c r="B26" s="98"/>
      <c r="C26" s="27"/>
      <c r="D26" s="98"/>
      <c r="E26" s="27"/>
      <c r="F26" s="70"/>
      <c r="G26" s="27"/>
      <c r="H26" s="27"/>
      <c r="I26" s="27"/>
      <c r="J26" s="27"/>
      <c r="K26" s="27"/>
    </row>
    <row r="27" spans="2:11" x14ac:dyDescent="0.2">
      <c r="B27" s="98"/>
      <c r="C27" s="27"/>
      <c r="D27" s="98"/>
      <c r="E27" s="27"/>
      <c r="F27" s="70"/>
      <c r="G27" s="27"/>
      <c r="H27" s="27"/>
      <c r="I27" s="27"/>
      <c r="J27" s="27"/>
      <c r="K27" s="27"/>
    </row>
    <row r="28" spans="2:11" x14ac:dyDescent="0.2">
      <c r="B28" s="98"/>
      <c r="C28" s="27"/>
      <c r="D28" s="98"/>
      <c r="E28" s="27"/>
      <c r="F28" s="70"/>
      <c r="G28" s="27"/>
      <c r="H28" s="27"/>
      <c r="I28" s="27"/>
      <c r="J28" s="27"/>
      <c r="K28" s="27"/>
    </row>
    <row r="29" spans="2:11" x14ac:dyDescent="0.2">
      <c r="B29" s="98"/>
      <c r="C29" s="27"/>
      <c r="D29" s="98"/>
      <c r="E29" s="27"/>
      <c r="F29" s="70"/>
      <c r="G29" s="27"/>
      <c r="H29" s="27"/>
      <c r="I29" s="27"/>
      <c r="J29" s="27"/>
      <c r="K29" s="27"/>
    </row>
    <row r="30" spans="2:11" x14ac:dyDescent="0.2">
      <c r="B30" s="98"/>
      <c r="C30" s="27"/>
      <c r="D30" s="98"/>
      <c r="E30" s="27"/>
      <c r="F30" s="70"/>
      <c r="G30" s="27"/>
      <c r="H30" s="27"/>
      <c r="I30" s="27"/>
      <c r="J30" s="27"/>
      <c r="K30" s="27"/>
    </row>
    <row r="31" spans="2:11" x14ac:dyDescent="0.2">
      <c r="B31" s="98"/>
      <c r="C31" s="27"/>
      <c r="D31" s="98"/>
      <c r="E31" s="27"/>
      <c r="F31" s="70"/>
      <c r="G31" s="27"/>
      <c r="H31" s="27"/>
      <c r="I31" s="27"/>
      <c r="J31" s="27"/>
      <c r="K31" s="27"/>
    </row>
    <row r="32" spans="2:11" x14ac:dyDescent="0.2">
      <c r="B32" s="98"/>
      <c r="C32" s="27"/>
      <c r="D32" s="98"/>
      <c r="E32" s="27"/>
      <c r="F32" s="70"/>
      <c r="G32" s="27"/>
      <c r="H32" s="27"/>
      <c r="I32" s="27"/>
      <c r="J32" s="27"/>
      <c r="K32" s="27"/>
    </row>
    <row r="33" spans="2:11" x14ac:dyDescent="0.2">
      <c r="B33" s="98"/>
      <c r="C33" s="27"/>
      <c r="D33" s="98"/>
      <c r="E33" s="27"/>
      <c r="F33" s="70"/>
      <c r="G33" s="27"/>
      <c r="H33" s="27"/>
      <c r="I33" s="27"/>
      <c r="J33" s="27"/>
      <c r="K33" s="27"/>
    </row>
    <row r="34" spans="2:11" x14ac:dyDescent="0.2">
      <c r="B34" s="98"/>
      <c r="C34" s="27"/>
      <c r="D34" s="98"/>
      <c r="E34" s="27"/>
      <c r="F34" s="70"/>
      <c r="G34" s="27"/>
      <c r="H34" s="27"/>
      <c r="I34" s="27"/>
      <c r="J34" s="27"/>
      <c r="K34" s="27"/>
    </row>
    <row r="35" spans="2:11" x14ac:dyDescent="0.2">
      <c r="B35" s="98"/>
      <c r="C35" s="27"/>
      <c r="D35" s="98"/>
      <c r="E35" s="27"/>
      <c r="F35" s="70"/>
      <c r="G35" s="27"/>
      <c r="H35" s="27"/>
      <c r="I35" s="27"/>
      <c r="J35" s="27"/>
      <c r="K35" s="27"/>
    </row>
    <row r="36" spans="2:11" x14ac:dyDescent="0.2">
      <c r="B36" s="98"/>
      <c r="C36" s="27"/>
      <c r="D36" s="98"/>
      <c r="E36" s="27"/>
      <c r="F36" s="70"/>
      <c r="G36" s="27"/>
      <c r="H36" s="27"/>
      <c r="I36" s="27"/>
      <c r="J36" s="27"/>
      <c r="K36" s="27"/>
    </row>
    <row r="37" spans="2:11" x14ac:dyDescent="0.2">
      <c r="B37" s="98"/>
      <c r="C37" s="27"/>
      <c r="D37" s="98"/>
      <c r="E37" s="27"/>
      <c r="F37" s="70"/>
      <c r="G37" s="27"/>
      <c r="H37" s="27"/>
      <c r="I37" s="27"/>
      <c r="J37" s="27"/>
      <c r="K37" s="27"/>
    </row>
    <row r="38" spans="2:11" x14ac:dyDescent="0.2">
      <c r="B38" s="98"/>
      <c r="C38" s="27"/>
      <c r="D38" s="98"/>
      <c r="E38" s="27"/>
      <c r="F38" s="70"/>
      <c r="G38" s="27"/>
      <c r="H38" s="27"/>
      <c r="I38" s="27"/>
      <c r="J38" s="27"/>
      <c r="K38" s="27"/>
    </row>
    <row r="39" spans="2:11" x14ac:dyDescent="0.2">
      <c r="B39" s="98"/>
      <c r="C39" s="27"/>
      <c r="D39" s="98"/>
      <c r="E39" s="27"/>
      <c r="F39" s="70"/>
      <c r="G39" s="27"/>
      <c r="H39" s="27"/>
      <c r="I39" s="27"/>
      <c r="J39" s="27"/>
      <c r="K39" s="27"/>
    </row>
    <row r="40" spans="2:11" x14ac:dyDescent="0.2">
      <c r="B40" s="98"/>
      <c r="C40" s="27"/>
      <c r="D40" s="98"/>
      <c r="E40" s="27"/>
      <c r="F40" s="70"/>
      <c r="G40" s="27"/>
      <c r="H40" s="27"/>
      <c r="I40" s="27"/>
      <c r="J40" s="27"/>
      <c r="K40" s="27"/>
    </row>
    <row r="41" spans="2:11" x14ac:dyDescent="0.2">
      <c r="B41" s="98"/>
      <c r="C41" s="27"/>
      <c r="D41" s="98"/>
      <c r="E41" s="27"/>
      <c r="F41" s="70"/>
      <c r="G41" s="27"/>
      <c r="H41" s="27"/>
      <c r="I41" s="27"/>
      <c r="J41" s="27"/>
      <c r="K41" s="27"/>
    </row>
    <row r="42" spans="2:11" x14ac:dyDescent="0.2">
      <c r="B42" s="98"/>
      <c r="C42" s="27"/>
      <c r="D42" s="98"/>
      <c r="E42" s="27"/>
      <c r="F42" s="70"/>
      <c r="G42" s="27"/>
      <c r="H42" s="27"/>
      <c r="I42" s="27"/>
      <c r="J42" s="27"/>
      <c r="K42" s="27"/>
    </row>
    <row r="43" spans="2:11" x14ac:dyDescent="0.2">
      <c r="B43" s="27"/>
      <c r="C43" s="27"/>
      <c r="D43" s="98"/>
      <c r="E43" s="27"/>
      <c r="F43" s="70"/>
      <c r="G43" s="27"/>
      <c r="H43" s="27"/>
      <c r="I43" s="27"/>
      <c r="J43" s="27"/>
      <c r="K43" s="27"/>
    </row>
  </sheetData>
  <mergeCells count="1">
    <mergeCell ref="D14:G17"/>
  </mergeCells>
  <phoneticPr fontId="28" type="noConversion"/>
  <dataValidations count="1">
    <dataValidation type="list" allowBlank="1" showInputMessage="1" showErrorMessage="1" sqref="I20:I42">
      <formula1>$I$1:$I$5</formula1>
    </dataValidation>
  </dataValidations>
  <pageMargins left="0.70000000000000007" right="0.70000000000000007" top="0.75000000000000011" bottom="0.75000000000000011" header="0.30000000000000004" footer="0.30000000000000004"/>
  <pageSetup paperSize="5" scale="74" orientation="landscape"/>
  <drawing r:id="rId1"/>
  <legacyDrawing r:id="rId2"/>
  <extLst>
    <ext xmlns:mx="http://schemas.microsoft.com/office/mac/excel/2008/main" uri="{64002731-A6B0-56B0-2670-7721B7C09600}">
      <mx:PLV Mode="0" OnePage="0" WScale="94"/>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enableFormatConditionsCalculation="0">
    <pageSetUpPr fitToPage="1"/>
  </sheetPr>
  <dimension ref="B2:K100"/>
  <sheetViews>
    <sheetView showGridLines="0" workbookViewId="0">
      <pane xSplit="1" ySplit="10" topLeftCell="B17" activePane="bottomRight" state="frozen"/>
      <selection pane="topRight" activeCell="B1" sqref="B1"/>
      <selection pane="bottomLeft" activeCell="A11" sqref="A11"/>
      <selection pane="bottomRight" activeCell="E21" sqref="E21"/>
    </sheetView>
  </sheetViews>
  <sheetFormatPr defaultColWidth="9" defaultRowHeight="14.25" x14ac:dyDescent="0.2"/>
  <cols>
    <col min="1" max="1" width="2.625" style="1" customWidth="1"/>
    <col min="2" max="2" width="19.75" style="1" customWidth="1"/>
    <col min="3" max="3" width="23.375" style="2" customWidth="1"/>
    <col min="4" max="5" width="3.125" style="1" bestFit="1" customWidth="1"/>
    <col min="6" max="6" width="40.125" style="2" customWidth="1"/>
    <col min="7" max="15" width="7.25" style="1" customWidth="1"/>
    <col min="16" max="16384" width="9" style="1"/>
  </cols>
  <sheetData>
    <row r="2" spans="2:7" ht="15.75" x14ac:dyDescent="0.2">
      <c r="B2" s="25" t="s">
        <v>215</v>
      </c>
    </row>
    <row r="3" spans="2:7" ht="15" x14ac:dyDescent="0.2">
      <c r="B3" s="8" t="s">
        <v>40</v>
      </c>
    </row>
    <row r="5" spans="2:7" ht="14.25" customHeight="1" x14ac:dyDescent="0.2">
      <c r="B5" s="21" t="s">
        <v>0</v>
      </c>
      <c r="C5" s="158">
        <f>'1. Project Objective'!D8</f>
        <v>0</v>
      </c>
      <c r="D5" s="209" t="s">
        <v>214</v>
      </c>
      <c r="E5" s="210"/>
      <c r="F5" s="211"/>
      <c r="G5" s="160"/>
    </row>
    <row r="6" spans="2:7" x14ac:dyDescent="0.2">
      <c r="B6" s="21" t="s">
        <v>1</v>
      </c>
      <c r="C6" s="158">
        <f>'1. Project Objective'!D9</f>
        <v>0</v>
      </c>
      <c r="D6" s="212"/>
      <c r="E6" s="213"/>
      <c r="F6" s="214"/>
      <c r="G6" s="160"/>
    </row>
    <row r="7" spans="2:7" x14ac:dyDescent="0.2">
      <c r="B7" s="21" t="s">
        <v>2</v>
      </c>
      <c r="C7" s="158">
        <f>'1. Project Objective'!D10</f>
        <v>0</v>
      </c>
      <c r="D7" s="212"/>
      <c r="E7" s="213"/>
      <c r="F7" s="214"/>
      <c r="G7" s="160"/>
    </row>
    <row r="8" spans="2:7" ht="25.5" customHeight="1" x14ac:dyDescent="0.2">
      <c r="B8" s="21" t="s">
        <v>3</v>
      </c>
      <c r="C8" s="159" t="str">
        <f>IF(('1. Project Objective'!D11&gt;1),'1. Project Objective'!D11,"")</f>
        <v/>
      </c>
      <c r="D8" s="215"/>
      <c r="E8" s="216"/>
      <c r="F8" s="217"/>
      <c r="G8" s="160"/>
    </row>
    <row r="10" spans="2:7" ht="37.5" customHeight="1" x14ac:dyDescent="0.2">
      <c r="B10" s="233" t="s">
        <v>41</v>
      </c>
      <c r="C10" s="234"/>
      <c r="D10" s="20" t="s">
        <v>42</v>
      </c>
      <c r="E10" s="20" t="s">
        <v>43</v>
      </c>
      <c r="F10" s="19" t="s">
        <v>44</v>
      </c>
    </row>
    <row r="11" spans="2:7" x14ac:dyDescent="0.2">
      <c r="B11" s="221" t="s">
        <v>45</v>
      </c>
      <c r="C11" s="230"/>
      <c r="D11" s="230"/>
      <c r="E11" s="230"/>
      <c r="F11" s="222"/>
    </row>
    <row r="12" spans="2:7" x14ac:dyDescent="0.2">
      <c r="B12" s="238" t="s">
        <v>46</v>
      </c>
      <c r="C12" s="239"/>
      <c r="D12" s="3" t="s">
        <v>189</v>
      </c>
      <c r="E12" s="3"/>
      <c r="F12" s="4"/>
    </row>
    <row r="13" spans="2:7" ht="29.25" customHeight="1" x14ac:dyDescent="0.2">
      <c r="B13" s="244" t="s">
        <v>212</v>
      </c>
      <c r="C13" s="245"/>
      <c r="D13" s="3" t="s">
        <v>189</v>
      </c>
      <c r="E13" s="3"/>
      <c r="F13" s="4"/>
    </row>
    <row r="14" spans="2:7" x14ac:dyDescent="0.2">
      <c r="B14" s="238" t="s">
        <v>48</v>
      </c>
      <c r="C14" s="239"/>
      <c r="D14" s="3"/>
      <c r="E14" s="3"/>
      <c r="F14" s="4"/>
    </row>
    <row r="15" spans="2:7" x14ac:dyDescent="0.2">
      <c r="B15" s="238" t="s">
        <v>49</v>
      </c>
      <c r="C15" s="239"/>
      <c r="D15" s="3"/>
      <c r="E15" s="3"/>
      <c r="F15" s="4"/>
    </row>
    <row r="16" spans="2:7" x14ac:dyDescent="0.2">
      <c r="B16" s="238" t="s">
        <v>50</v>
      </c>
      <c r="C16" s="239"/>
      <c r="D16" s="3"/>
      <c r="E16" s="3"/>
      <c r="F16" s="4"/>
    </row>
    <row r="17" spans="2:11" x14ac:dyDescent="0.2">
      <c r="B17" s="238" t="s">
        <v>51</v>
      </c>
      <c r="C17" s="239"/>
      <c r="D17" s="3"/>
      <c r="E17" s="3"/>
      <c r="F17" s="4"/>
    </row>
    <row r="18" spans="2:11" x14ac:dyDescent="0.2">
      <c r="B18" s="235"/>
      <c r="C18" s="236"/>
      <c r="D18" s="236"/>
      <c r="E18" s="236"/>
      <c r="F18" s="237"/>
    </row>
    <row r="19" spans="2:11" x14ac:dyDescent="0.2">
      <c r="B19" s="221" t="s">
        <v>52</v>
      </c>
      <c r="C19" s="230"/>
      <c r="D19" s="230"/>
      <c r="E19" s="230"/>
      <c r="F19" s="222"/>
      <c r="K19" s="1" t="s">
        <v>85</v>
      </c>
    </row>
    <row r="20" spans="2:11" x14ac:dyDescent="0.2">
      <c r="B20" s="238" t="s">
        <v>53</v>
      </c>
      <c r="C20" s="239"/>
      <c r="D20" s="3"/>
      <c r="E20" s="3"/>
      <c r="F20" s="4"/>
    </row>
    <row r="21" spans="2:11" x14ac:dyDescent="0.2">
      <c r="B21" s="238" t="s">
        <v>54</v>
      </c>
      <c r="C21" s="239"/>
      <c r="D21" s="3"/>
      <c r="E21" s="3"/>
      <c r="F21" s="4"/>
    </row>
    <row r="22" spans="2:11" x14ac:dyDescent="0.2">
      <c r="B22" s="238" t="s">
        <v>55</v>
      </c>
      <c r="C22" s="239"/>
      <c r="D22" s="3"/>
      <c r="E22" s="3"/>
      <c r="F22" s="4"/>
    </row>
    <row r="23" spans="2:11" x14ac:dyDescent="0.2">
      <c r="B23" s="235"/>
      <c r="C23" s="236"/>
      <c r="D23" s="236"/>
      <c r="E23" s="236"/>
      <c r="F23" s="237"/>
    </row>
    <row r="24" spans="2:11" x14ac:dyDescent="0.2">
      <c r="B24" s="221" t="s">
        <v>56</v>
      </c>
      <c r="C24" s="230"/>
      <c r="D24" s="230"/>
      <c r="E24" s="230"/>
      <c r="F24" s="222"/>
    </row>
    <row r="25" spans="2:11" x14ac:dyDescent="0.2">
      <c r="B25" s="238" t="s">
        <v>57</v>
      </c>
      <c r="C25" s="239"/>
      <c r="D25" s="3"/>
      <c r="E25" s="3"/>
      <c r="F25" s="4"/>
    </row>
    <row r="26" spans="2:11" ht="30" customHeight="1" x14ac:dyDescent="0.2">
      <c r="B26" s="244" t="s">
        <v>58</v>
      </c>
      <c r="C26" s="245"/>
      <c r="D26" s="3"/>
      <c r="E26" s="3"/>
      <c r="F26" s="4"/>
    </row>
    <row r="27" spans="2:11" x14ac:dyDescent="0.2">
      <c r="B27" s="238" t="s">
        <v>59</v>
      </c>
      <c r="C27" s="239"/>
      <c r="D27" s="3"/>
      <c r="E27" s="3"/>
      <c r="F27" s="4"/>
    </row>
    <row r="28" spans="2:11" x14ac:dyDescent="0.2">
      <c r="B28" s="238" t="s">
        <v>60</v>
      </c>
      <c r="C28" s="239"/>
      <c r="D28" s="3"/>
      <c r="E28" s="3"/>
      <c r="F28" s="4"/>
    </row>
    <row r="29" spans="2:11" x14ac:dyDescent="0.2">
      <c r="B29" s="238" t="s">
        <v>92</v>
      </c>
      <c r="C29" s="239"/>
      <c r="D29" s="9"/>
      <c r="E29" s="9"/>
      <c r="F29" s="4"/>
    </row>
    <row r="30" spans="2:11" x14ac:dyDescent="0.2">
      <c r="B30" s="235"/>
      <c r="C30" s="236"/>
      <c r="D30" s="236"/>
      <c r="E30" s="236"/>
      <c r="F30" s="237"/>
    </row>
    <row r="31" spans="2:11" x14ac:dyDescent="0.2">
      <c r="B31" s="221" t="s">
        <v>93</v>
      </c>
      <c r="C31" s="230"/>
      <c r="D31" s="230"/>
      <c r="E31" s="230"/>
      <c r="F31" s="222"/>
      <c r="K31" s="1" t="s">
        <v>85</v>
      </c>
    </row>
    <row r="32" spans="2:11" x14ac:dyDescent="0.2">
      <c r="B32" s="238" t="s">
        <v>94</v>
      </c>
      <c r="C32" s="239"/>
      <c r="D32" s="9"/>
      <c r="E32" s="9"/>
      <c r="F32" s="4"/>
    </row>
    <row r="33" spans="2:11" x14ac:dyDescent="0.2">
      <c r="B33" s="238" t="s">
        <v>95</v>
      </c>
      <c r="C33" s="239"/>
      <c r="D33" s="9"/>
      <c r="E33" s="9"/>
      <c r="F33" s="4"/>
    </row>
    <row r="34" spans="2:11" x14ac:dyDescent="0.2">
      <c r="B34" s="240" t="s">
        <v>96</v>
      </c>
      <c r="C34" s="241"/>
      <c r="D34" s="9"/>
      <c r="E34" s="9"/>
      <c r="F34" s="4"/>
    </row>
    <row r="35" spans="2:11" x14ac:dyDescent="0.2">
      <c r="B35" s="240" t="s">
        <v>97</v>
      </c>
      <c r="C35" s="241"/>
      <c r="D35" s="9"/>
      <c r="E35" s="9"/>
      <c r="F35" s="4"/>
    </row>
    <row r="36" spans="2:11" x14ac:dyDescent="0.2">
      <c r="B36" s="240" t="s">
        <v>98</v>
      </c>
      <c r="C36" s="241"/>
      <c r="D36" s="9"/>
      <c r="E36" s="9"/>
      <c r="F36" s="4"/>
    </row>
    <row r="37" spans="2:11" x14ac:dyDescent="0.2">
      <c r="B37" s="240" t="s">
        <v>99</v>
      </c>
      <c r="C37" s="241"/>
      <c r="D37" s="9"/>
      <c r="E37" s="9"/>
      <c r="F37" s="4"/>
    </row>
    <row r="38" spans="2:11" x14ac:dyDescent="0.2">
      <c r="B38" s="240" t="s">
        <v>100</v>
      </c>
      <c r="C38" s="241"/>
      <c r="D38" s="9"/>
      <c r="E38" s="9"/>
      <c r="F38" s="4"/>
    </row>
    <row r="39" spans="2:11" x14ac:dyDescent="0.2">
      <c r="B39" s="240" t="s">
        <v>101</v>
      </c>
      <c r="C39" s="241"/>
      <c r="D39" s="9"/>
      <c r="E39" s="9"/>
      <c r="F39" s="4"/>
    </row>
    <row r="40" spans="2:11" x14ac:dyDescent="0.2">
      <c r="B40" s="242" t="s">
        <v>49</v>
      </c>
      <c r="C40" s="243"/>
      <c r="D40" s="9"/>
      <c r="E40" s="9"/>
      <c r="F40" s="4"/>
    </row>
    <row r="41" spans="2:11" x14ac:dyDescent="0.2">
      <c r="B41" s="242" t="s">
        <v>102</v>
      </c>
      <c r="C41" s="243"/>
      <c r="D41" s="9"/>
      <c r="E41" s="9"/>
      <c r="F41" s="4"/>
    </row>
    <row r="42" spans="2:11" x14ac:dyDescent="0.2">
      <c r="B42" s="242" t="s">
        <v>47</v>
      </c>
      <c r="C42" s="243"/>
      <c r="D42" s="9"/>
      <c r="E42" s="9"/>
      <c r="F42" s="4"/>
    </row>
    <row r="43" spans="2:11" x14ac:dyDescent="0.2">
      <c r="B43" s="242" t="s">
        <v>103</v>
      </c>
      <c r="C43" s="243"/>
      <c r="D43" s="9"/>
      <c r="E43" s="9"/>
      <c r="F43" s="4"/>
    </row>
    <row r="44" spans="2:11" x14ac:dyDescent="0.2">
      <c r="B44" s="242" t="s">
        <v>104</v>
      </c>
      <c r="C44" s="243"/>
      <c r="D44" s="9"/>
      <c r="E44" s="9"/>
      <c r="F44" s="4"/>
    </row>
    <row r="45" spans="2:11" x14ac:dyDescent="0.2">
      <c r="B45" s="242" t="s">
        <v>105</v>
      </c>
      <c r="C45" s="243"/>
      <c r="D45" s="9"/>
      <c r="E45" s="9"/>
      <c r="F45" s="4"/>
    </row>
    <row r="46" spans="2:11" x14ac:dyDescent="0.2">
      <c r="B46" s="235"/>
      <c r="C46" s="236"/>
      <c r="D46" s="236"/>
      <c r="E46" s="236"/>
      <c r="F46" s="237"/>
    </row>
    <row r="47" spans="2:11" x14ac:dyDescent="0.2">
      <c r="B47" s="221" t="s">
        <v>106</v>
      </c>
      <c r="C47" s="230"/>
      <c r="D47" s="230"/>
      <c r="E47" s="230"/>
      <c r="F47" s="222"/>
      <c r="K47" s="1" t="s">
        <v>85</v>
      </c>
    </row>
    <row r="48" spans="2:11" x14ac:dyDescent="0.2">
      <c r="B48" s="235"/>
      <c r="C48" s="236"/>
      <c r="D48" s="236"/>
      <c r="E48" s="236"/>
      <c r="F48" s="237"/>
    </row>
    <row r="49" spans="2:11" x14ac:dyDescent="0.2">
      <c r="B49" s="221" t="s">
        <v>208</v>
      </c>
      <c r="C49" s="230"/>
      <c r="D49" s="230"/>
      <c r="E49" s="230"/>
      <c r="F49" s="222"/>
      <c r="K49" s="1" t="s">
        <v>85</v>
      </c>
    </row>
    <row r="50" spans="2:11" x14ac:dyDescent="0.2">
      <c r="B50" s="238" t="s">
        <v>107</v>
      </c>
      <c r="C50" s="239"/>
      <c r="D50" s="9"/>
      <c r="E50" s="9"/>
      <c r="F50" s="4"/>
    </row>
    <row r="51" spans="2:11" x14ac:dyDescent="0.2">
      <c r="B51" s="17" t="s">
        <v>209</v>
      </c>
      <c r="C51" s="18"/>
      <c r="D51" s="9"/>
      <c r="E51" s="9"/>
      <c r="F51" s="4"/>
    </row>
    <row r="52" spans="2:11" x14ac:dyDescent="0.2">
      <c r="B52" s="235"/>
      <c r="C52" s="236"/>
      <c r="D52" s="236"/>
      <c r="E52" s="236"/>
      <c r="F52" s="237"/>
    </row>
    <row r="53" spans="2:11" x14ac:dyDescent="0.2">
      <c r="B53" s="221" t="s">
        <v>108</v>
      </c>
      <c r="C53" s="230"/>
      <c r="D53" s="230"/>
      <c r="E53" s="230"/>
      <c r="F53" s="222"/>
      <c r="K53" s="1" t="s">
        <v>85</v>
      </c>
    </row>
    <row r="54" spans="2:11" x14ac:dyDescent="0.2">
      <c r="B54" s="238" t="s">
        <v>108</v>
      </c>
      <c r="C54" s="239"/>
      <c r="D54" s="9"/>
      <c r="E54" s="9"/>
      <c r="F54" s="4"/>
    </row>
    <row r="55" spans="2:11" x14ac:dyDescent="0.2">
      <c r="B55" s="238" t="s">
        <v>109</v>
      </c>
      <c r="C55" s="239"/>
      <c r="D55" s="9"/>
      <c r="E55" s="9"/>
      <c r="F55" s="4"/>
    </row>
    <row r="56" spans="2:11" x14ac:dyDescent="0.2">
      <c r="B56" s="221" t="s">
        <v>110</v>
      </c>
      <c r="C56" s="230"/>
      <c r="D56" s="230"/>
      <c r="E56" s="230"/>
      <c r="F56" s="222"/>
      <c r="K56" s="1" t="s">
        <v>85</v>
      </c>
    </row>
    <row r="57" spans="2:11" x14ac:dyDescent="0.2">
      <c r="B57" s="238" t="s">
        <v>111</v>
      </c>
      <c r="C57" s="239"/>
      <c r="D57" s="9"/>
      <c r="E57" s="9"/>
      <c r="F57" s="4"/>
    </row>
    <row r="58" spans="2:11" x14ac:dyDescent="0.2">
      <c r="B58" s="11" t="s">
        <v>146</v>
      </c>
      <c r="C58" s="12"/>
      <c r="D58" s="9"/>
      <c r="E58" s="9"/>
      <c r="F58" s="4"/>
    </row>
    <row r="59" spans="2:11" x14ac:dyDescent="0.2">
      <c r="B59" s="238" t="s">
        <v>112</v>
      </c>
      <c r="C59" s="239"/>
      <c r="D59" s="9"/>
      <c r="E59" s="9"/>
      <c r="F59" s="4"/>
    </row>
    <row r="60" spans="2:11" x14ac:dyDescent="0.2">
      <c r="B60" s="162" t="s">
        <v>211</v>
      </c>
      <c r="C60" s="163"/>
      <c r="D60" s="161"/>
      <c r="E60" s="161"/>
      <c r="F60" s="4"/>
    </row>
    <row r="61" spans="2:11" x14ac:dyDescent="0.2">
      <c r="B61" s="238" t="s">
        <v>113</v>
      </c>
      <c r="C61" s="239"/>
      <c r="D61" s="9"/>
      <c r="E61" s="9"/>
      <c r="F61" s="4"/>
    </row>
    <row r="62" spans="2:11" x14ac:dyDescent="0.2">
      <c r="B62" s="162" t="s">
        <v>210</v>
      </c>
      <c r="C62" s="163"/>
      <c r="D62" s="161"/>
      <c r="E62" s="161"/>
      <c r="F62" s="4"/>
    </row>
    <row r="63" spans="2:11" x14ac:dyDescent="0.2">
      <c r="B63" s="238" t="s">
        <v>114</v>
      </c>
      <c r="C63" s="239"/>
      <c r="D63" s="9"/>
      <c r="E63" s="9"/>
      <c r="F63" s="4"/>
    </row>
    <row r="64" spans="2:11" x14ac:dyDescent="0.2">
      <c r="B64" s="238" t="s">
        <v>115</v>
      </c>
      <c r="C64" s="239"/>
      <c r="D64" s="9"/>
      <c r="E64" s="9"/>
      <c r="F64" s="4"/>
    </row>
    <row r="65" spans="2:11" x14ac:dyDescent="0.2">
      <c r="B65" s="235"/>
      <c r="C65" s="236"/>
      <c r="D65" s="236"/>
      <c r="E65" s="236"/>
      <c r="F65" s="237"/>
    </row>
    <row r="66" spans="2:11" x14ac:dyDescent="0.2">
      <c r="B66" s="235"/>
      <c r="C66" s="236"/>
      <c r="D66" s="236"/>
      <c r="E66" s="236"/>
      <c r="F66" s="237"/>
    </row>
    <row r="67" spans="2:11" x14ac:dyDescent="0.2">
      <c r="B67" s="221" t="s">
        <v>147</v>
      </c>
      <c r="C67" s="230"/>
      <c r="D67" s="230"/>
      <c r="E67" s="230"/>
      <c r="F67" s="222"/>
      <c r="K67" s="1" t="s">
        <v>85</v>
      </c>
    </row>
    <row r="68" spans="2:11" x14ac:dyDescent="0.2">
      <c r="B68" s="11" t="s">
        <v>116</v>
      </c>
      <c r="C68" s="16"/>
      <c r="D68" s="9"/>
      <c r="E68" s="9"/>
      <c r="F68" s="4"/>
    </row>
    <row r="69" spans="2:11" x14ac:dyDescent="0.2">
      <c r="B69" s="11" t="s">
        <v>117</v>
      </c>
      <c r="C69" s="16"/>
      <c r="D69" s="9"/>
      <c r="E69" s="9"/>
      <c r="F69" s="4"/>
    </row>
    <row r="70" spans="2:11" x14ac:dyDescent="0.2">
      <c r="B70" s="11" t="s">
        <v>118</v>
      </c>
      <c r="C70" s="16"/>
      <c r="D70" s="9"/>
      <c r="E70" s="9"/>
      <c r="F70" s="4"/>
    </row>
    <row r="71" spans="2:11" x14ac:dyDescent="0.2">
      <c r="B71" s="11" t="s">
        <v>119</v>
      </c>
      <c r="C71" s="16"/>
      <c r="D71" s="9"/>
      <c r="E71" s="9"/>
      <c r="F71" s="4"/>
    </row>
    <row r="72" spans="2:11" x14ac:dyDescent="0.2">
      <c r="B72" s="11" t="s">
        <v>120</v>
      </c>
      <c r="C72" s="16"/>
      <c r="D72" s="9"/>
      <c r="E72" s="9"/>
      <c r="F72" s="4"/>
    </row>
    <row r="73" spans="2:11" x14ac:dyDescent="0.2">
      <c r="B73" s="11" t="s">
        <v>121</v>
      </c>
      <c r="C73" s="16"/>
      <c r="D73" s="9"/>
      <c r="E73" s="9"/>
      <c r="F73" s="4"/>
    </row>
    <row r="74" spans="2:11" x14ac:dyDescent="0.2">
      <c r="B74" s="11" t="s">
        <v>122</v>
      </c>
      <c r="C74" s="16"/>
      <c r="D74" s="9"/>
      <c r="E74" s="9"/>
      <c r="F74" s="4"/>
    </row>
    <row r="75" spans="2:11" x14ac:dyDescent="0.2">
      <c r="B75" s="11" t="s">
        <v>123</v>
      </c>
      <c r="C75" s="16"/>
      <c r="D75" s="9"/>
      <c r="E75" s="9"/>
      <c r="F75" s="4"/>
    </row>
    <row r="76" spans="2:11" x14ac:dyDescent="0.2">
      <c r="B76" s="11" t="s">
        <v>124</v>
      </c>
      <c r="C76" s="16"/>
      <c r="D76" s="9"/>
      <c r="E76" s="9"/>
      <c r="F76" s="4"/>
    </row>
    <row r="77" spans="2:11" x14ac:dyDescent="0.2">
      <c r="B77" s="14"/>
      <c r="C77" s="15"/>
      <c r="D77" s="15"/>
      <c r="E77" s="15"/>
      <c r="F77" s="16"/>
    </row>
    <row r="78" spans="2:11" x14ac:dyDescent="0.2">
      <c r="B78" s="221" t="s">
        <v>125</v>
      </c>
      <c r="C78" s="230"/>
      <c r="D78" s="230"/>
      <c r="E78" s="230"/>
      <c r="F78" s="222"/>
      <c r="K78" s="1" t="s">
        <v>85</v>
      </c>
    </row>
    <row r="79" spans="2:11" x14ac:dyDescent="0.2">
      <c r="B79" s="11" t="s">
        <v>126</v>
      </c>
      <c r="C79" s="16"/>
      <c r="D79" s="9"/>
      <c r="E79" s="9"/>
      <c r="F79" s="4"/>
    </row>
    <row r="80" spans="2:11" x14ac:dyDescent="0.2">
      <c r="B80" s="11" t="s">
        <v>127</v>
      </c>
      <c r="C80" s="16"/>
      <c r="D80" s="9"/>
      <c r="E80" s="9"/>
      <c r="F80" s="4"/>
    </row>
    <row r="81" spans="2:11" x14ac:dyDescent="0.2">
      <c r="B81" s="11" t="s">
        <v>128</v>
      </c>
      <c r="C81" s="16"/>
      <c r="D81" s="9"/>
      <c r="E81" s="9"/>
      <c r="F81" s="4"/>
    </row>
    <row r="82" spans="2:11" x14ac:dyDescent="0.2">
      <c r="B82" s="11" t="s">
        <v>129</v>
      </c>
      <c r="C82" s="16"/>
      <c r="D82" s="9"/>
      <c r="E82" s="9"/>
      <c r="F82" s="4"/>
    </row>
    <row r="83" spans="2:11" x14ac:dyDescent="0.2">
      <c r="B83" s="11" t="s">
        <v>130</v>
      </c>
      <c r="C83" s="16"/>
      <c r="D83" s="9"/>
      <c r="E83" s="9"/>
      <c r="F83" s="4"/>
    </row>
    <row r="84" spans="2:11" x14ac:dyDescent="0.2">
      <c r="B84" s="11" t="s">
        <v>131</v>
      </c>
      <c r="C84" s="16"/>
      <c r="D84" s="9"/>
      <c r="E84" s="9"/>
      <c r="F84" s="4"/>
    </row>
    <row r="85" spans="2:11" x14ac:dyDescent="0.2">
      <c r="B85" s="11" t="s">
        <v>132</v>
      </c>
      <c r="C85" s="16"/>
      <c r="D85" s="9"/>
      <c r="E85" s="9"/>
      <c r="F85" s="4"/>
    </row>
    <row r="86" spans="2:11" x14ac:dyDescent="0.2">
      <c r="B86" s="11" t="s">
        <v>133</v>
      </c>
      <c r="C86" s="16"/>
      <c r="D86" s="9"/>
      <c r="E86" s="9"/>
      <c r="F86" s="4"/>
    </row>
    <row r="87" spans="2:11" x14ac:dyDescent="0.2">
      <c r="B87" s="11" t="s">
        <v>134</v>
      </c>
      <c r="C87" s="16"/>
      <c r="D87" s="9"/>
      <c r="E87" s="9"/>
      <c r="F87" s="4"/>
    </row>
    <row r="88" spans="2:11" x14ac:dyDescent="0.2">
      <c r="B88" s="11" t="s">
        <v>135</v>
      </c>
      <c r="C88" s="16"/>
      <c r="D88" s="9"/>
      <c r="E88" s="9"/>
      <c r="F88" s="4"/>
    </row>
    <row r="89" spans="2:11" x14ac:dyDescent="0.2">
      <c r="B89" s="11" t="s">
        <v>136</v>
      </c>
      <c r="C89" s="16"/>
      <c r="D89" s="9"/>
      <c r="E89" s="9"/>
      <c r="F89" s="4"/>
    </row>
    <row r="90" spans="2:11" x14ac:dyDescent="0.2">
      <c r="B90" s="11" t="s">
        <v>137</v>
      </c>
      <c r="C90" s="16"/>
      <c r="D90" s="9"/>
      <c r="E90" s="9"/>
      <c r="F90" s="4"/>
    </row>
    <row r="91" spans="2:11" x14ac:dyDescent="0.2">
      <c r="B91" s="11" t="s">
        <v>138</v>
      </c>
      <c r="C91" s="16"/>
      <c r="D91" s="9"/>
      <c r="E91" s="9"/>
      <c r="F91" s="4"/>
    </row>
    <row r="92" spans="2:11" x14ac:dyDescent="0.2">
      <c r="B92" s="11" t="s">
        <v>139</v>
      </c>
      <c r="C92" s="16"/>
      <c r="D92" s="9"/>
      <c r="E92" s="9"/>
      <c r="F92" s="4"/>
    </row>
    <row r="93" spans="2:11" x14ac:dyDescent="0.2">
      <c r="B93" s="11" t="s">
        <v>140</v>
      </c>
      <c r="C93" s="16"/>
      <c r="D93" s="9"/>
      <c r="E93" s="9"/>
      <c r="F93" s="4"/>
    </row>
    <row r="94" spans="2:11" x14ac:dyDescent="0.2">
      <c r="B94" s="11"/>
      <c r="C94" s="10"/>
      <c r="D94" s="9"/>
      <c r="E94" s="9"/>
      <c r="F94" s="4"/>
    </row>
    <row r="95" spans="2:11" x14ac:dyDescent="0.2">
      <c r="B95" s="221" t="s">
        <v>141</v>
      </c>
      <c r="C95" s="230"/>
      <c r="D95" s="230"/>
      <c r="E95" s="230"/>
      <c r="F95" s="222"/>
      <c r="K95" s="1" t="s">
        <v>85</v>
      </c>
    </row>
    <row r="96" spans="2:11" x14ac:dyDescent="0.2">
      <c r="B96" s="11" t="s">
        <v>142</v>
      </c>
      <c r="C96" s="16"/>
      <c r="D96" s="9"/>
      <c r="E96" s="9"/>
      <c r="F96" s="4"/>
    </row>
    <row r="97" spans="2:6" x14ac:dyDescent="0.2">
      <c r="B97" s="11" t="s">
        <v>143</v>
      </c>
      <c r="C97" s="16"/>
      <c r="D97" s="9"/>
      <c r="E97" s="9"/>
      <c r="F97" s="4"/>
    </row>
    <row r="98" spans="2:6" x14ac:dyDescent="0.2">
      <c r="B98" s="11" t="s">
        <v>144</v>
      </c>
      <c r="C98" s="16"/>
      <c r="D98" s="9"/>
      <c r="E98" s="9"/>
      <c r="F98" s="4"/>
    </row>
    <row r="99" spans="2:6" x14ac:dyDescent="0.2">
      <c r="B99" s="11" t="s">
        <v>145</v>
      </c>
      <c r="C99" s="16"/>
      <c r="D99" s="9"/>
      <c r="E99" s="9"/>
      <c r="F99" s="4"/>
    </row>
    <row r="100" spans="2:6" x14ac:dyDescent="0.2">
      <c r="B100" s="14"/>
      <c r="C100" s="15"/>
      <c r="D100" s="15"/>
      <c r="E100" s="15"/>
      <c r="F100" s="16"/>
    </row>
  </sheetData>
  <mergeCells count="57">
    <mergeCell ref="B11:F11"/>
    <mergeCell ref="B17:C17"/>
    <mergeCell ref="B21:C21"/>
    <mergeCell ref="B20:C20"/>
    <mergeCell ref="B18:F18"/>
    <mergeCell ref="B19:F19"/>
    <mergeCell ref="B12:C12"/>
    <mergeCell ref="B13:C13"/>
    <mergeCell ref="B14:C14"/>
    <mergeCell ref="B15:C15"/>
    <mergeCell ref="B16:C16"/>
    <mergeCell ref="B45:C45"/>
    <mergeCell ref="B22:C22"/>
    <mergeCell ref="B23:F23"/>
    <mergeCell ref="B24:F24"/>
    <mergeCell ref="B47:F47"/>
    <mergeCell ref="B25:C25"/>
    <mergeCell ref="B26:C26"/>
    <mergeCell ref="B27:C27"/>
    <mergeCell ref="B33:C33"/>
    <mergeCell ref="B28:C28"/>
    <mergeCell ref="B29:C29"/>
    <mergeCell ref="B30:F30"/>
    <mergeCell ref="B31:F31"/>
    <mergeCell ref="B32:C32"/>
    <mergeCell ref="B55:C55"/>
    <mergeCell ref="B49:F49"/>
    <mergeCell ref="B48:F48"/>
    <mergeCell ref="B50:C50"/>
    <mergeCell ref="B34:C34"/>
    <mergeCell ref="B35:C35"/>
    <mergeCell ref="B36:C36"/>
    <mergeCell ref="B46:F46"/>
    <mergeCell ref="B37:C37"/>
    <mergeCell ref="B38:C38"/>
    <mergeCell ref="B39:C39"/>
    <mergeCell ref="B40:C40"/>
    <mergeCell ref="B41:C41"/>
    <mergeCell ref="B42:C42"/>
    <mergeCell ref="B43:C43"/>
    <mergeCell ref="B44:C44"/>
    <mergeCell ref="D5:F8"/>
    <mergeCell ref="B10:C10"/>
    <mergeCell ref="B95:F95"/>
    <mergeCell ref="B66:F66"/>
    <mergeCell ref="B67:F67"/>
    <mergeCell ref="B78:F78"/>
    <mergeCell ref="B64:C64"/>
    <mergeCell ref="B65:F65"/>
    <mergeCell ref="B59:C59"/>
    <mergeCell ref="B61:C61"/>
    <mergeCell ref="B63:C63"/>
    <mergeCell ref="B57:C57"/>
    <mergeCell ref="B56:F56"/>
    <mergeCell ref="B52:F52"/>
    <mergeCell ref="B53:F53"/>
    <mergeCell ref="B54:C54"/>
  </mergeCells>
  <phoneticPr fontId="28" type="noConversion"/>
  <pageMargins left="0.70000000000000007" right="0.70000000000000007" top="0.75000000000000011" bottom="0.75000000000000011" header="0.30000000000000004" footer="0.30000000000000004"/>
  <pageSetup scale="56" fitToHeight="3" orientation="portrait" horizontalDpi="200" verticalDpi="200"/>
  <drawing r:id="rId1"/>
  <legacyDrawing r:id="rId2"/>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enableFormatConditionsCalculation="0">
    <pageSetUpPr fitToPage="1"/>
  </sheetPr>
  <dimension ref="B1:O56"/>
  <sheetViews>
    <sheetView showGridLines="0" topLeftCell="A4" zoomScale="115" zoomScaleNormal="115" zoomScaleSheetLayoutView="70" zoomScalePageLayoutView="115" workbookViewId="0">
      <selection activeCell="I10" sqref="I10"/>
    </sheetView>
  </sheetViews>
  <sheetFormatPr defaultColWidth="9" defaultRowHeight="14.25" x14ac:dyDescent="0.2"/>
  <cols>
    <col min="1" max="1" width="1.25" style="1" customWidth="1"/>
    <col min="2" max="2" width="3.75" style="1" customWidth="1"/>
    <col min="3" max="3" width="41.125" style="1" customWidth="1"/>
    <col min="4" max="4" width="17.875" style="1" customWidth="1"/>
    <col min="5" max="5" width="15.625" style="2" customWidth="1"/>
    <col min="6" max="6" width="15.125" style="1" customWidth="1"/>
    <col min="7" max="7" width="25.5" style="1" customWidth="1"/>
    <col min="8" max="8" width="2.75" style="1" customWidth="1"/>
    <col min="9" max="9" width="32.625" style="1" customWidth="1"/>
    <col min="10" max="10" width="7.25" style="1" customWidth="1"/>
    <col min="11" max="11" width="16.625" style="1" customWidth="1"/>
    <col min="12" max="12" width="15.375" style="1" customWidth="1"/>
    <col min="13" max="13" width="26.25" style="1" customWidth="1"/>
    <col min="14" max="16384" width="9" style="1"/>
  </cols>
  <sheetData>
    <row r="1" spans="2:15" hidden="1" x14ac:dyDescent="0.2">
      <c r="E1" s="1" t="s">
        <v>152</v>
      </c>
    </row>
    <row r="2" spans="2:15" hidden="1" x14ac:dyDescent="0.2">
      <c r="E2" s="1" t="s">
        <v>153</v>
      </c>
    </row>
    <row r="3" spans="2:15" hidden="1" x14ac:dyDescent="0.2">
      <c r="E3" s="1" t="s">
        <v>154</v>
      </c>
    </row>
    <row r="4" spans="2:15" ht="12" customHeight="1" x14ac:dyDescent="0.2"/>
    <row r="5" spans="2:15" ht="15.75" x14ac:dyDescent="0.2">
      <c r="B5" s="25" t="s">
        <v>215</v>
      </c>
      <c r="O5" s="192" t="s">
        <v>250</v>
      </c>
    </row>
    <row r="6" spans="2:15" ht="15" x14ac:dyDescent="0.2">
      <c r="B6" s="8" t="s">
        <v>228</v>
      </c>
      <c r="O6" s="192" t="s">
        <v>251</v>
      </c>
    </row>
    <row r="7" spans="2:15" x14ac:dyDescent="0.2">
      <c r="O7" s="192" t="s">
        <v>252</v>
      </c>
    </row>
    <row r="8" spans="2:15" x14ac:dyDescent="0.2">
      <c r="B8" s="203" t="s">
        <v>0</v>
      </c>
      <c r="C8" s="204"/>
      <c r="D8" s="175"/>
      <c r="E8" s="209" t="s">
        <v>202</v>
      </c>
      <c r="F8" s="210"/>
      <c r="G8" s="211"/>
    </row>
    <row r="9" spans="2:15" x14ac:dyDescent="0.2">
      <c r="B9" s="203" t="s">
        <v>1</v>
      </c>
      <c r="C9" s="204"/>
      <c r="D9" s="175"/>
      <c r="E9" s="212"/>
      <c r="F9" s="213"/>
      <c r="G9" s="214"/>
    </row>
    <row r="10" spans="2:15" x14ac:dyDescent="0.2">
      <c r="B10" s="203" t="s">
        <v>2</v>
      </c>
      <c r="C10" s="204"/>
      <c r="D10" s="175"/>
      <c r="E10" s="212"/>
      <c r="F10" s="213"/>
      <c r="G10" s="214"/>
    </row>
    <row r="11" spans="2:15" x14ac:dyDescent="0.2">
      <c r="B11" s="203" t="s">
        <v>3</v>
      </c>
      <c r="C11" s="204"/>
      <c r="D11" s="189"/>
      <c r="E11" s="215"/>
      <c r="F11" s="216"/>
      <c r="G11" s="217"/>
    </row>
    <row r="12" spans="2:15" x14ac:dyDescent="0.2">
      <c r="C12" s="5"/>
      <c r="D12" s="5"/>
      <c r="E12" s="32"/>
    </row>
    <row r="13" spans="2:15" ht="15.75" customHeight="1" x14ac:dyDescent="0.2">
      <c r="B13" s="1" t="s">
        <v>229</v>
      </c>
      <c r="C13" s="7"/>
      <c r="D13" s="7"/>
      <c r="E13" s="7"/>
      <c r="F13" s="7"/>
      <c r="G13" s="7"/>
    </row>
    <row r="14" spans="2:15" x14ac:dyDescent="0.2">
      <c r="B14" s="177" t="s">
        <v>230</v>
      </c>
      <c r="C14" s="177"/>
      <c r="D14" s="177" t="s">
        <v>249</v>
      </c>
      <c r="E14" s="206" t="s">
        <v>44</v>
      </c>
      <c r="F14" s="207"/>
      <c r="G14" s="208"/>
      <c r="I14" s="22" t="s">
        <v>168</v>
      </c>
      <c r="J14" s="75" t="s">
        <v>151</v>
      </c>
      <c r="K14" s="258" t="s">
        <v>5</v>
      </c>
      <c r="L14" s="259"/>
      <c r="M14" s="260"/>
      <c r="N14" s="23" t="s">
        <v>39</v>
      </c>
    </row>
    <row r="15" spans="2:15" ht="15" customHeight="1" x14ac:dyDescent="0.2">
      <c r="B15" s="199" t="s">
        <v>239</v>
      </c>
      <c r="C15" s="200"/>
      <c r="D15" s="73"/>
      <c r="E15" s="193"/>
      <c r="F15" s="194"/>
      <c r="G15" s="195"/>
      <c r="I15" s="261" t="s">
        <v>167</v>
      </c>
      <c r="J15" s="252">
        <v>0</v>
      </c>
      <c r="K15" s="197" t="s">
        <v>15</v>
      </c>
      <c r="L15" s="197"/>
      <c r="M15" s="198"/>
      <c r="N15" s="248" t="str">
        <f>IF(AND(J15&gt;0,J15&lt;=100),"Low",IF(AND(J15&gt;100,J15&lt;=1000),"Medium",IF(AND(J15&gt;1000),"High","")))</f>
        <v/>
      </c>
    </row>
    <row r="16" spans="2:15" ht="27.95" customHeight="1" x14ac:dyDescent="0.2">
      <c r="B16" s="201" t="s">
        <v>240</v>
      </c>
      <c r="C16" s="202"/>
      <c r="D16" s="73"/>
      <c r="E16" s="193"/>
      <c r="F16" s="194"/>
      <c r="G16" s="195"/>
      <c r="I16" s="262"/>
      <c r="J16" s="253"/>
      <c r="K16" s="197" t="s">
        <v>16</v>
      </c>
      <c r="L16" s="197"/>
      <c r="M16" s="198"/>
      <c r="N16" s="249" t="str">
        <f t="shared" ref="N16:N23" si="0">IF(AND(H15&gt;0,H15&lt;100),"Low",IF(AND(H15&gt;100,H15&lt;1000),"Medium",IF(AND(H15&gt;1000),"high","")))</f>
        <v/>
      </c>
    </row>
    <row r="17" spans="2:14" ht="26.1" customHeight="1" x14ac:dyDescent="0.2">
      <c r="B17" s="201" t="s">
        <v>241</v>
      </c>
      <c r="C17" s="202"/>
      <c r="D17" s="73"/>
      <c r="E17" s="193"/>
      <c r="F17" s="194"/>
      <c r="G17" s="195"/>
      <c r="I17" s="263"/>
      <c r="J17" s="254"/>
      <c r="K17" s="197" t="s">
        <v>17</v>
      </c>
      <c r="L17" s="197"/>
      <c r="M17" s="198"/>
      <c r="N17" s="250" t="str">
        <f t="shared" si="0"/>
        <v/>
      </c>
    </row>
    <row r="18" spans="2:14" ht="27.95" customHeight="1" x14ac:dyDescent="0.2">
      <c r="B18" s="201" t="s">
        <v>245</v>
      </c>
      <c r="C18" s="202"/>
      <c r="D18" s="73"/>
      <c r="E18" s="193"/>
      <c r="F18" s="194"/>
      <c r="G18" s="195"/>
      <c r="I18" s="255" t="s">
        <v>4</v>
      </c>
      <c r="J18" s="252">
        <v>0</v>
      </c>
      <c r="K18" s="196" t="s">
        <v>19</v>
      </c>
      <c r="L18" s="197"/>
      <c r="M18" s="198"/>
      <c r="N18" s="248" t="str">
        <f>IF(AND(J18&gt;1,J18&lt;=3),"Low",IF(AND(J18&gt;3,J18&lt;=10),"Medium",IF(AND(J18&gt;10),"High","")))</f>
        <v/>
      </c>
    </row>
    <row r="19" spans="2:14" ht="15" customHeight="1" x14ac:dyDescent="0.2">
      <c r="B19" s="199" t="s">
        <v>246</v>
      </c>
      <c r="C19" s="200"/>
      <c r="D19" s="78"/>
      <c r="E19" s="193"/>
      <c r="F19" s="194"/>
      <c r="G19" s="195"/>
      <c r="I19" s="256"/>
      <c r="J19" s="253"/>
      <c r="K19" s="196" t="s">
        <v>20</v>
      </c>
      <c r="L19" s="197"/>
      <c r="M19" s="198"/>
      <c r="N19" s="249" t="str">
        <f t="shared" si="0"/>
        <v/>
      </c>
    </row>
    <row r="20" spans="2:14" ht="29.1" customHeight="1" x14ac:dyDescent="0.2">
      <c r="B20" s="201" t="s">
        <v>248</v>
      </c>
      <c r="C20" s="202"/>
      <c r="D20" s="73"/>
      <c r="E20" s="193"/>
      <c r="F20" s="194"/>
      <c r="G20" s="195"/>
      <c r="I20" s="257"/>
      <c r="J20" s="254"/>
      <c r="K20" s="196" t="s">
        <v>21</v>
      </c>
      <c r="L20" s="197"/>
      <c r="M20" s="198"/>
      <c r="N20" s="250" t="str">
        <f t="shared" si="0"/>
        <v/>
      </c>
    </row>
    <row r="21" spans="2:14" ht="15" customHeight="1" x14ac:dyDescent="0.2">
      <c r="B21" s="199"/>
      <c r="C21" s="200"/>
      <c r="D21" s="73"/>
      <c r="E21" s="193"/>
      <c r="F21" s="194"/>
      <c r="G21" s="195"/>
      <c r="I21" s="255" t="s">
        <v>6</v>
      </c>
      <c r="J21" s="252">
        <v>0</v>
      </c>
      <c r="K21" s="196" t="s">
        <v>19</v>
      </c>
      <c r="L21" s="197"/>
      <c r="M21" s="198"/>
      <c r="N21" s="248" t="str">
        <f>IF(AND(J21&gt;1,J21&lt;=3),"Low",IF(AND(J21&gt;3,J21&lt;=10),"Medium",IF(AND(J21&gt;10),"High","")))</f>
        <v/>
      </c>
    </row>
    <row r="22" spans="2:14" ht="15" customHeight="1" x14ac:dyDescent="0.2">
      <c r="B22" s="191"/>
      <c r="C22" s="191"/>
      <c r="D22" s="191"/>
      <c r="E22" s="191"/>
      <c r="F22" s="191"/>
      <c r="G22" s="191"/>
      <c r="I22" s="256"/>
      <c r="J22" s="253"/>
      <c r="K22" s="196" t="s">
        <v>20</v>
      </c>
      <c r="L22" s="197"/>
      <c r="M22" s="198"/>
      <c r="N22" s="249" t="str">
        <f t="shared" si="0"/>
        <v/>
      </c>
    </row>
    <row r="23" spans="2:14" s="6" customFormat="1" x14ac:dyDescent="0.2">
      <c r="E23" s="32"/>
      <c r="I23" s="257"/>
      <c r="J23" s="254"/>
      <c r="K23" s="196" t="s">
        <v>21</v>
      </c>
      <c r="L23" s="197"/>
      <c r="M23" s="198"/>
      <c r="N23" s="250" t="str">
        <f t="shared" si="0"/>
        <v/>
      </c>
    </row>
    <row r="24" spans="2:14" ht="15.75" customHeight="1" x14ac:dyDescent="0.2">
      <c r="I24" s="255" t="s">
        <v>7</v>
      </c>
      <c r="J24" s="252" t="s">
        <v>189</v>
      </c>
      <c r="K24" s="196" t="s">
        <v>22</v>
      </c>
      <c r="L24" s="197"/>
      <c r="M24" s="198"/>
      <c r="N24" s="248" t="str">
        <f>IF(AND(J24="Manager"),"Low",IF(AND(J24="Director"),"Medium",IF(AND(J24="Executive"),"High","")))</f>
        <v/>
      </c>
    </row>
    <row r="25" spans="2:14" x14ac:dyDescent="0.2">
      <c r="I25" s="256"/>
      <c r="J25" s="253"/>
      <c r="K25" s="196" t="s">
        <v>23</v>
      </c>
      <c r="L25" s="197"/>
      <c r="M25" s="198"/>
      <c r="N25" s="249"/>
    </row>
    <row r="26" spans="2:14" ht="15" customHeight="1" x14ac:dyDescent="0.2">
      <c r="I26" s="257"/>
      <c r="J26" s="254"/>
      <c r="K26" s="196" t="s">
        <v>24</v>
      </c>
      <c r="L26" s="197"/>
      <c r="M26" s="198"/>
      <c r="N26" s="250"/>
    </row>
    <row r="27" spans="2:14" ht="15" customHeight="1" x14ac:dyDescent="0.2">
      <c r="I27" s="264" t="s">
        <v>8</v>
      </c>
      <c r="J27" s="252">
        <v>0</v>
      </c>
      <c r="K27" s="196" t="s">
        <v>25</v>
      </c>
      <c r="L27" s="197"/>
      <c r="M27" s="198"/>
      <c r="N27" s="248" t="str">
        <f>IF(AND(J27=1),"Low",IF(AND(J27&gt;1,J27&lt;=3),"Medium",IF(AND(J27&gt;3),"High","")))</f>
        <v/>
      </c>
    </row>
    <row r="28" spans="2:14" ht="15" customHeight="1" x14ac:dyDescent="0.2">
      <c r="I28" s="265"/>
      <c r="J28" s="253"/>
      <c r="K28" s="196" t="s">
        <v>26</v>
      </c>
      <c r="L28" s="197"/>
      <c r="M28" s="198"/>
      <c r="N28" s="249" t="str">
        <f t="shared" ref="N28:N29" si="1">IF(AND(H27&gt;0,H27&lt;100),"Low",IF(AND(H27&gt;100,H27&lt;1000),"Medium",IF(AND(H27&gt;1000),"high","")))</f>
        <v/>
      </c>
    </row>
    <row r="29" spans="2:14" ht="28.5" customHeight="1" x14ac:dyDescent="0.2">
      <c r="I29" s="266"/>
      <c r="J29" s="254"/>
      <c r="K29" s="196" t="s">
        <v>27</v>
      </c>
      <c r="L29" s="197"/>
      <c r="M29" s="198"/>
      <c r="N29" s="250" t="str">
        <f t="shared" si="1"/>
        <v/>
      </c>
    </row>
    <row r="30" spans="2:14" ht="15" customHeight="1" x14ac:dyDescent="0.2"/>
    <row r="31" spans="2:14" ht="2.25" customHeight="1" x14ac:dyDescent="0.2"/>
    <row r="32" spans="2:14" ht="3.75" customHeight="1" x14ac:dyDescent="0.2"/>
    <row r="33" spans="2:14" x14ac:dyDescent="0.2">
      <c r="B33" s="1" t="s">
        <v>231</v>
      </c>
      <c r="C33" s="7"/>
      <c r="D33" s="7"/>
      <c r="E33" s="7"/>
      <c r="F33" s="7"/>
      <c r="G33" s="7"/>
      <c r="I33" s="22" t="s">
        <v>168</v>
      </c>
      <c r="J33" s="75" t="s">
        <v>151</v>
      </c>
      <c r="K33" s="258" t="s">
        <v>5</v>
      </c>
      <c r="L33" s="259"/>
      <c r="M33" s="260"/>
      <c r="N33" s="23" t="s">
        <v>39</v>
      </c>
    </row>
    <row r="34" spans="2:14" ht="15.75" customHeight="1" x14ac:dyDescent="0.2">
      <c r="B34" s="177" t="s">
        <v>232</v>
      </c>
      <c r="C34" s="177"/>
      <c r="D34" s="177" t="s">
        <v>249</v>
      </c>
      <c r="E34" s="206" t="s">
        <v>44</v>
      </c>
      <c r="F34" s="207"/>
      <c r="G34" s="208"/>
      <c r="I34" s="264" t="s">
        <v>148</v>
      </c>
      <c r="J34" s="252">
        <v>0</v>
      </c>
      <c r="K34" s="196" t="s">
        <v>149</v>
      </c>
      <c r="L34" s="197"/>
      <c r="M34" s="198"/>
      <c r="N34" s="248" t="str">
        <f>IF(AND(J34=1),"Low",IF(AND(J34&gt;1,J34&lt;=3),"Medium",IF(AND(J34&gt;3),"High","")))</f>
        <v/>
      </c>
    </row>
    <row r="35" spans="2:14" x14ac:dyDescent="0.2">
      <c r="B35" s="201" t="s">
        <v>235</v>
      </c>
      <c r="C35" s="202"/>
      <c r="D35" s="73"/>
      <c r="E35" s="193"/>
      <c r="F35" s="194"/>
      <c r="G35" s="195"/>
      <c r="I35" s="265"/>
      <c r="J35" s="253"/>
      <c r="K35" s="196" t="s">
        <v>203</v>
      </c>
      <c r="L35" s="197"/>
      <c r="M35" s="198"/>
      <c r="N35" s="249" t="str">
        <f t="shared" ref="N35:N36" si="2">IF(AND(H34&gt;0,H34&lt;100),"Low",IF(AND(H34&gt;100,H34&lt;1000),"Medium",IF(AND(H34&gt;1000),"high","")))</f>
        <v/>
      </c>
    </row>
    <row r="36" spans="2:14" ht="29.1" customHeight="1" x14ac:dyDescent="0.2">
      <c r="B36" s="201" t="s">
        <v>236</v>
      </c>
      <c r="C36" s="202"/>
      <c r="D36" s="73"/>
      <c r="E36" s="193"/>
      <c r="F36" s="194"/>
      <c r="G36" s="195"/>
      <c r="I36" s="266"/>
      <c r="J36" s="254"/>
      <c r="K36" s="196" t="s">
        <v>204</v>
      </c>
      <c r="L36" s="197"/>
      <c r="M36" s="198"/>
      <c r="N36" s="250" t="str">
        <f t="shared" si="2"/>
        <v/>
      </c>
    </row>
    <row r="37" spans="2:14" ht="27.95" customHeight="1" x14ac:dyDescent="0.2">
      <c r="B37" s="201" t="s">
        <v>237</v>
      </c>
      <c r="C37" s="202"/>
      <c r="D37" s="73"/>
      <c r="E37" s="193"/>
      <c r="F37" s="194"/>
      <c r="G37" s="195"/>
      <c r="I37" s="169" t="s">
        <v>9</v>
      </c>
      <c r="J37" s="182"/>
      <c r="K37" s="221" t="s">
        <v>174</v>
      </c>
      <c r="L37" s="230"/>
      <c r="M37" s="222"/>
      <c r="N37" s="13"/>
    </row>
    <row r="38" spans="2:14" ht="29.1" customHeight="1" x14ac:dyDescent="0.2">
      <c r="B38" s="201" t="s">
        <v>238</v>
      </c>
      <c r="C38" s="202"/>
      <c r="D38" s="73"/>
      <c r="E38" s="193"/>
      <c r="F38" s="194"/>
      <c r="G38" s="195"/>
      <c r="I38" s="170" t="s">
        <v>11</v>
      </c>
      <c r="J38" s="172"/>
      <c r="K38" s="221" t="s">
        <v>29</v>
      </c>
      <c r="L38" s="230"/>
      <c r="M38" s="222"/>
      <c r="N38" s="13"/>
    </row>
    <row r="39" spans="2:14" ht="28.5" customHeight="1" x14ac:dyDescent="0.2">
      <c r="B39" s="199" t="s">
        <v>247</v>
      </c>
      <c r="C39" s="200"/>
      <c r="D39" s="78"/>
      <c r="E39" s="193"/>
      <c r="F39" s="194"/>
      <c r="G39" s="195"/>
      <c r="I39" s="264" t="s">
        <v>12</v>
      </c>
      <c r="J39" s="267"/>
      <c r="K39" s="221" t="s">
        <v>30</v>
      </c>
      <c r="L39" s="230"/>
      <c r="M39" s="222"/>
      <c r="N39" s="251"/>
    </row>
    <row r="40" spans="2:14" ht="15" customHeight="1" x14ac:dyDescent="0.2">
      <c r="B40" s="199"/>
      <c r="C40" s="200"/>
      <c r="D40" s="73"/>
      <c r="E40" s="193"/>
      <c r="F40" s="194"/>
      <c r="G40" s="195"/>
      <c r="I40" s="266"/>
      <c r="J40" s="268"/>
      <c r="K40" s="221" t="s">
        <v>31</v>
      </c>
      <c r="L40" s="230"/>
      <c r="M40" s="222"/>
      <c r="N40" s="251"/>
    </row>
    <row r="41" spans="2:14" x14ac:dyDescent="0.2">
      <c r="B41" s="199"/>
      <c r="C41" s="200"/>
      <c r="D41" s="73"/>
      <c r="E41" s="193"/>
      <c r="F41" s="194"/>
      <c r="G41" s="195"/>
      <c r="I41" s="264" t="s">
        <v>13</v>
      </c>
      <c r="J41" s="267"/>
      <c r="K41" s="221" t="s">
        <v>30</v>
      </c>
      <c r="L41" s="230" t="s">
        <v>18</v>
      </c>
      <c r="M41" s="222"/>
      <c r="N41" s="251"/>
    </row>
    <row r="42" spans="2:14" ht="15" customHeight="1" x14ac:dyDescent="0.2">
      <c r="I42" s="266"/>
      <c r="J42" s="268"/>
      <c r="K42" s="221" t="s">
        <v>31</v>
      </c>
      <c r="L42" s="230"/>
      <c r="M42" s="222"/>
      <c r="N42" s="251"/>
    </row>
    <row r="43" spans="2:14" ht="12.95" customHeight="1" x14ac:dyDescent="0.2">
      <c r="I43" s="255" t="s">
        <v>14</v>
      </c>
      <c r="J43" s="255"/>
      <c r="K43" s="221" t="s">
        <v>32</v>
      </c>
      <c r="L43" s="230"/>
      <c r="M43" s="222"/>
      <c r="N43" s="246"/>
    </row>
    <row r="44" spans="2:14" ht="12.95" customHeight="1" x14ac:dyDescent="0.2">
      <c r="I44" s="256"/>
      <c r="J44" s="256"/>
      <c r="K44" s="221" t="s">
        <v>33</v>
      </c>
      <c r="L44" s="230"/>
      <c r="M44" s="222"/>
      <c r="N44" s="246"/>
    </row>
    <row r="45" spans="2:14" ht="24.95" customHeight="1" x14ac:dyDescent="0.2">
      <c r="I45" s="256"/>
      <c r="J45" s="257"/>
      <c r="K45" s="221" t="s">
        <v>34</v>
      </c>
      <c r="L45" s="230"/>
      <c r="M45" s="222"/>
      <c r="N45" s="246"/>
    </row>
    <row r="46" spans="2:14" ht="1.5" customHeight="1" x14ac:dyDescent="0.2"/>
    <row r="47" spans="2:14" ht="1.5" customHeight="1" x14ac:dyDescent="0.2"/>
    <row r="48" spans="2:14" x14ac:dyDescent="0.2">
      <c r="B48" s="1" t="s">
        <v>233</v>
      </c>
      <c r="C48" s="7"/>
      <c r="D48" s="7"/>
      <c r="E48" s="7"/>
      <c r="F48" s="7"/>
      <c r="G48" s="7"/>
    </row>
    <row r="49" spans="2:14" x14ac:dyDescent="0.2">
      <c r="B49" s="177" t="s">
        <v>234</v>
      </c>
      <c r="C49" s="177"/>
      <c r="D49" s="177" t="s">
        <v>249</v>
      </c>
      <c r="E49" s="178" t="s">
        <v>44</v>
      </c>
      <c r="F49" s="179"/>
      <c r="G49" s="180"/>
      <c r="I49" s="22" t="s">
        <v>168</v>
      </c>
      <c r="J49" s="75" t="s">
        <v>151</v>
      </c>
      <c r="K49" s="258" t="s">
        <v>5</v>
      </c>
      <c r="L49" s="259"/>
      <c r="M49" s="260"/>
      <c r="N49" s="23" t="s">
        <v>39</v>
      </c>
    </row>
    <row r="50" spans="2:14" ht="27.95" customHeight="1" x14ac:dyDescent="0.2">
      <c r="B50" s="201" t="s">
        <v>242</v>
      </c>
      <c r="C50" s="202"/>
      <c r="D50" s="73"/>
      <c r="E50" s="173"/>
      <c r="F50" s="181"/>
      <c r="G50" s="174"/>
      <c r="I50" s="169" t="s">
        <v>10</v>
      </c>
      <c r="J50" s="182"/>
      <c r="K50" s="221" t="s">
        <v>28</v>
      </c>
      <c r="L50" s="230"/>
      <c r="M50" s="222"/>
      <c r="N50" s="190"/>
    </row>
    <row r="51" spans="2:14" ht="27.95" customHeight="1" x14ac:dyDescent="0.2">
      <c r="B51" s="201" t="s">
        <v>243</v>
      </c>
      <c r="C51" s="202"/>
      <c r="D51" s="73"/>
      <c r="E51" s="173"/>
      <c r="F51" s="181"/>
      <c r="G51" s="174"/>
      <c r="I51" s="255" t="s">
        <v>173</v>
      </c>
      <c r="J51" s="185"/>
      <c r="K51" s="230" t="s">
        <v>35</v>
      </c>
      <c r="L51" s="230"/>
      <c r="M51" s="222"/>
      <c r="N51" s="247"/>
    </row>
    <row r="52" spans="2:14" ht="27.95" customHeight="1" x14ac:dyDescent="0.2">
      <c r="B52" s="201" t="s">
        <v>244</v>
      </c>
      <c r="C52" s="202"/>
      <c r="D52" s="73"/>
      <c r="E52" s="173"/>
      <c r="F52" s="181"/>
      <c r="G52" s="174"/>
      <c r="I52" s="256"/>
      <c r="J52" s="186"/>
      <c r="K52" s="230" t="s">
        <v>36</v>
      </c>
      <c r="L52" s="230"/>
      <c r="M52" s="222"/>
      <c r="N52" s="247"/>
    </row>
    <row r="53" spans="2:14" x14ac:dyDescent="0.2">
      <c r="B53" s="183"/>
      <c r="C53" s="184"/>
      <c r="D53" s="73"/>
      <c r="E53" s="173"/>
      <c r="F53" s="181"/>
      <c r="G53" s="174"/>
      <c r="I53" s="256"/>
      <c r="J53" s="186"/>
      <c r="K53" s="230" t="s">
        <v>37</v>
      </c>
      <c r="L53" s="230"/>
      <c r="M53" s="222"/>
      <c r="N53" s="247"/>
    </row>
    <row r="54" spans="2:14" x14ac:dyDescent="0.2">
      <c r="B54" s="171"/>
      <c r="C54" s="176"/>
      <c r="D54" s="78"/>
      <c r="E54" s="173"/>
      <c r="F54" s="181"/>
      <c r="G54" s="174"/>
      <c r="I54" s="257"/>
      <c r="J54" s="187"/>
      <c r="K54" s="230" t="s">
        <v>38</v>
      </c>
      <c r="L54" s="230"/>
      <c r="M54" s="222"/>
      <c r="N54" s="247"/>
    </row>
    <row r="55" spans="2:14" ht="43.5" customHeight="1" x14ac:dyDescent="0.2">
      <c r="B55" s="171"/>
      <c r="C55" s="176"/>
      <c r="D55" s="73"/>
      <c r="E55" s="173"/>
      <c r="F55" s="181"/>
      <c r="G55" s="174"/>
      <c r="I55" s="188" t="s">
        <v>81</v>
      </c>
      <c r="J55" s="33"/>
      <c r="K55" s="221" t="s">
        <v>82</v>
      </c>
      <c r="L55" s="230"/>
      <c r="M55" s="222"/>
      <c r="N55" s="190"/>
    </row>
    <row r="56" spans="2:14" ht="43.5" customHeight="1" x14ac:dyDescent="0.2">
      <c r="B56" s="171"/>
      <c r="C56" s="176"/>
      <c r="D56" s="73"/>
      <c r="E56" s="173"/>
      <c r="F56" s="181"/>
      <c r="G56" s="174"/>
      <c r="I56" s="170" t="s">
        <v>83</v>
      </c>
      <c r="J56" s="172"/>
      <c r="K56" s="221" t="s">
        <v>84</v>
      </c>
      <c r="L56" s="230"/>
      <c r="M56" s="222"/>
      <c r="N56" s="190"/>
    </row>
  </sheetData>
  <mergeCells count="104">
    <mergeCell ref="I43:I45"/>
    <mergeCell ref="J43:J45"/>
    <mergeCell ref="K43:M43"/>
    <mergeCell ref="K44:M44"/>
    <mergeCell ref="K45:M45"/>
    <mergeCell ref="K14:M14"/>
    <mergeCell ref="I15:I17"/>
    <mergeCell ref="J15:J17"/>
    <mergeCell ref="K15:M15"/>
    <mergeCell ref="K16:M16"/>
    <mergeCell ref="K17:M17"/>
    <mergeCell ref="K55:M55"/>
    <mergeCell ref="E34:G34"/>
    <mergeCell ref="E35:G35"/>
    <mergeCell ref="E36:G36"/>
    <mergeCell ref="E37:G37"/>
    <mergeCell ref="J34:J36"/>
    <mergeCell ref="I34:I36"/>
    <mergeCell ref="I24:I26"/>
    <mergeCell ref="J24:J26"/>
    <mergeCell ref="K24:M24"/>
    <mergeCell ref="K25:M25"/>
    <mergeCell ref="K26:M26"/>
    <mergeCell ref="I27:I29"/>
    <mergeCell ref="J27:J29"/>
    <mergeCell ref="K27:M27"/>
    <mergeCell ref="K28:M28"/>
    <mergeCell ref="K29:M29"/>
    <mergeCell ref="K49:M49"/>
    <mergeCell ref="K56:M56"/>
    <mergeCell ref="B35:C35"/>
    <mergeCell ref="B36:C36"/>
    <mergeCell ref="B37:C37"/>
    <mergeCell ref="B38:C38"/>
    <mergeCell ref="E38:G38"/>
    <mergeCell ref="B39:C39"/>
    <mergeCell ref="E39:G39"/>
    <mergeCell ref="B40:C40"/>
    <mergeCell ref="E40:G40"/>
    <mergeCell ref="B50:C50"/>
    <mergeCell ref="B51:C51"/>
    <mergeCell ref="B52:C52"/>
    <mergeCell ref="K50:M50"/>
    <mergeCell ref="I51:I54"/>
    <mergeCell ref="K51:M51"/>
    <mergeCell ref="K52:M52"/>
    <mergeCell ref="K53:M53"/>
    <mergeCell ref="K54:M54"/>
    <mergeCell ref="I39:I40"/>
    <mergeCell ref="J39:J40"/>
    <mergeCell ref="K39:M39"/>
    <mergeCell ref="K40:M40"/>
    <mergeCell ref="I41:I42"/>
    <mergeCell ref="E21:G21"/>
    <mergeCell ref="I21:I23"/>
    <mergeCell ref="I18:I20"/>
    <mergeCell ref="J18:J20"/>
    <mergeCell ref="K18:M18"/>
    <mergeCell ref="K19:M19"/>
    <mergeCell ref="K20:M20"/>
    <mergeCell ref="B41:C41"/>
    <mergeCell ref="E41:G41"/>
    <mergeCell ref="J41:J42"/>
    <mergeCell ref="K41:M41"/>
    <mergeCell ref="K42:M42"/>
    <mergeCell ref="K33:M33"/>
    <mergeCell ref="K38:M38"/>
    <mergeCell ref="K37:M37"/>
    <mergeCell ref="K36:M36"/>
    <mergeCell ref="K35:M35"/>
    <mergeCell ref="K34:M34"/>
    <mergeCell ref="N15:N17"/>
    <mergeCell ref="N18:N20"/>
    <mergeCell ref="N21:N23"/>
    <mergeCell ref="K21:M21"/>
    <mergeCell ref="B8:C8"/>
    <mergeCell ref="E8:G11"/>
    <mergeCell ref="B9:C9"/>
    <mergeCell ref="B10:C10"/>
    <mergeCell ref="B11:C11"/>
    <mergeCell ref="E14:G14"/>
    <mergeCell ref="B15:C15"/>
    <mergeCell ref="E15:G15"/>
    <mergeCell ref="B16:C16"/>
    <mergeCell ref="E16:G16"/>
    <mergeCell ref="J21:J23"/>
    <mergeCell ref="B17:C17"/>
    <mergeCell ref="E17:G17"/>
    <mergeCell ref="B18:C18"/>
    <mergeCell ref="E18:G18"/>
    <mergeCell ref="B19:C19"/>
    <mergeCell ref="E19:G19"/>
    <mergeCell ref="B20:C20"/>
    <mergeCell ref="E20:G20"/>
    <mergeCell ref="B21:C21"/>
    <mergeCell ref="N43:N45"/>
    <mergeCell ref="N51:N54"/>
    <mergeCell ref="N24:N26"/>
    <mergeCell ref="N27:N29"/>
    <mergeCell ref="N34:N36"/>
    <mergeCell ref="N39:N40"/>
    <mergeCell ref="N41:N42"/>
    <mergeCell ref="K22:M22"/>
    <mergeCell ref="K23:M23"/>
  </mergeCells>
  <phoneticPr fontId="28" type="noConversion"/>
  <dataValidations count="2">
    <dataValidation type="list" allowBlank="1" showInputMessage="1" showErrorMessage="1" sqref="D15:D19 D56 D35:D39 D41 D50:D54 D21">
      <formula1>$E$1:$E$3</formula1>
    </dataValidation>
    <dataValidation type="list" allowBlank="1" showInputMessage="1" showErrorMessage="1" sqref="N37:N45 N50:N56">
      <formula1>$O$5:$O$7</formula1>
    </dataValidation>
  </dataValidations>
  <pageMargins left="0.25" right="0.25" top="0.75" bottom="0.75" header="0.3" footer="0.3"/>
  <pageSetup scale="48" orientation="landscape" r:id="rId1"/>
  <drawing r:id="rId2"/>
  <legacyDrawing r:id="rId3"/>
  <extLst>
    <ext xmlns:mx="http://schemas.microsoft.com/office/mac/excel/2008/main" uri="{64002731-A6B0-56B0-2670-7721B7C09600}">
      <mx:PLV Mode="0" OnePage="0" WScale="8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pageSetUpPr fitToPage="1"/>
  </sheetPr>
  <dimension ref="B2:G31"/>
  <sheetViews>
    <sheetView workbookViewId="0">
      <selection activeCell="C3" sqref="C3"/>
    </sheetView>
  </sheetViews>
  <sheetFormatPr defaultColWidth="8.75" defaultRowHeight="14.25" x14ac:dyDescent="0.2"/>
  <cols>
    <col min="1" max="1" width="1" style="1" customWidth="1"/>
    <col min="2" max="2" width="19.75" style="1" customWidth="1"/>
    <col min="3" max="3" width="23.625" style="2" customWidth="1"/>
    <col min="4" max="4" width="18.375" style="1" customWidth="1"/>
    <col min="5" max="5" width="23.625" style="1" customWidth="1"/>
    <col min="6" max="6" width="24" style="1" customWidth="1"/>
    <col min="7" max="7" width="24.75" style="1" customWidth="1"/>
    <col min="8" max="12" width="7.25" style="1" customWidth="1"/>
    <col min="13" max="16384" width="8.75" style="1"/>
  </cols>
  <sheetData>
    <row r="2" spans="2:7" ht="15.75" x14ac:dyDescent="0.2">
      <c r="B2" s="25" t="s">
        <v>215</v>
      </c>
    </row>
    <row r="3" spans="2:7" ht="15" x14ac:dyDescent="0.2">
      <c r="B3" s="8" t="s">
        <v>217</v>
      </c>
    </row>
    <row r="5" spans="2:7" x14ac:dyDescent="0.2">
      <c r="B5" s="150" t="s">
        <v>0</v>
      </c>
      <c r="C5" s="4">
        <f>'1. Project Objective'!D8</f>
        <v>0</v>
      </c>
      <c r="D5" s="209" t="s">
        <v>202</v>
      </c>
      <c r="E5" s="210"/>
      <c r="F5" s="210"/>
      <c r="G5" s="211"/>
    </row>
    <row r="6" spans="2:7" x14ac:dyDescent="0.2">
      <c r="B6" s="150" t="s">
        <v>1</v>
      </c>
      <c r="C6" s="4">
        <f>'1. Project Objective'!D9</f>
        <v>0</v>
      </c>
      <c r="D6" s="212"/>
      <c r="E6" s="213"/>
      <c r="F6" s="213"/>
      <c r="G6" s="214"/>
    </row>
    <row r="7" spans="2:7" x14ac:dyDescent="0.2">
      <c r="B7" s="150" t="s">
        <v>2</v>
      </c>
      <c r="C7" s="4">
        <f>'1. Project Objective'!D10</f>
        <v>0</v>
      </c>
      <c r="D7" s="212"/>
      <c r="E7" s="213"/>
      <c r="F7" s="213"/>
      <c r="G7" s="214"/>
    </row>
    <row r="8" spans="2:7" x14ac:dyDescent="0.2">
      <c r="B8" s="150" t="s">
        <v>3</v>
      </c>
      <c r="C8" s="4"/>
      <c r="D8" s="215"/>
      <c r="E8" s="216"/>
      <c r="F8" s="216"/>
      <c r="G8" s="217"/>
    </row>
    <row r="10" spans="2:7" ht="15" x14ac:dyDescent="0.2">
      <c r="B10" s="8" t="s">
        <v>194</v>
      </c>
    </row>
    <row r="11" spans="2:7" x14ac:dyDescent="0.2">
      <c r="B11" s="154" t="s">
        <v>195</v>
      </c>
      <c r="C11" s="155" t="s">
        <v>196</v>
      </c>
      <c r="D11" s="156" t="s">
        <v>197</v>
      </c>
      <c r="E11" s="156" t="s">
        <v>198</v>
      </c>
      <c r="F11" s="156" t="s">
        <v>175</v>
      </c>
      <c r="G11" s="156" t="s">
        <v>199</v>
      </c>
    </row>
    <row r="12" spans="2:7" ht="24" customHeight="1" x14ac:dyDescent="0.2">
      <c r="B12" s="157"/>
      <c r="C12" s="14"/>
      <c r="D12" s="151"/>
      <c r="E12" s="16"/>
      <c r="F12" s="16"/>
      <c r="G12" s="16"/>
    </row>
    <row r="13" spans="2:7" ht="24" customHeight="1" x14ac:dyDescent="0.2">
      <c r="B13" s="157"/>
      <c r="C13" s="14"/>
      <c r="D13" s="151"/>
      <c r="E13" s="16"/>
      <c r="F13" s="16"/>
      <c r="G13" s="16"/>
    </row>
    <row r="14" spans="2:7" ht="24" customHeight="1" x14ac:dyDescent="0.2">
      <c r="B14" s="157"/>
      <c r="C14" s="14"/>
      <c r="D14" s="151"/>
      <c r="E14" s="16"/>
      <c r="F14" s="16"/>
      <c r="G14" s="16"/>
    </row>
    <row r="15" spans="2:7" ht="24" customHeight="1" x14ac:dyDescent="0.2">
      <c r="B15" s="157"/>
      <c r="C15" s="14"/>
      <c r="D15" s="151"/>
      <c r="E15" s="16"/>
      <c r="F15" s="16"/>
      <c r="G15" s="16"/>
    </row>
    <row r="16" spans="2:7" ht="24" customHeight="1" x14ac:dyDescent="0.2">
      <c r="B16" s="157"/>
      <c r="C16" s="14"/>
      <c r="D16" s="151"/>
      <c r="E16" s="16"/>
      <c r="F16" s="16"/>
      <c r="G16" s="16"/>
    </row>
    <row r="17" spans="2:7" ht="24" customHeight="1" x14ac:dyDescent="0.2">
      <c r="B17" s="157"/>
      <c r="C17" s="14"/>
      <c r="D17" s="151"/>
      <c r="E17" s="16"/>
      <c r="F17" s="16"/>
      <c r="G17" s="16"/>
    </row>
    <row r="18" spans="2:7" ht="24" customHeight="1" x14ac:dyDescent="0.2">
      <c r="B18" s="157"/>
      <c r="C18" s="14"/>
      <c r="D18" s="151"/>
      <c r="E18" s="16"/>
      <c r="F18" s="16"/>
      <c r="G18" s="16"/>
    </row>
    <row r="19" spans="2:7" ht="24" customHeight="1" x14ac:dyDescent="0.2">
      <c r="B19" s="157"/>
      <c r="C19" s="14"/>
      <c r="D19" s="151"/>
      <c r="E19" s="16"/>
      <c r="F19" s="16"/>
      <c r="G19" s="16"/>
    </row>
    <row r="20" spans="2:7" ht="24" customHeight="1" x14ac:dyDescent="0.2">
      <c r="B20" s="157"/>
      <c r="C20" s="14"/>
      <c r="D20" s="151"/>
      <c r="E20" s="16"/>
      <c r="F20" s="16"/>
      <c r="G20" s="16"/>
    </row>
    <row r="21" spans="2:7" ht="24" customHeight="1" x14ac:dyDescent="0.2">
      <c r="B21" s="157"/>
      <c r="C21" s="14"/>
      <c r="D21" s="151"/>
      <c r="E21" s="16"/>
      <c r="F21" s="16"/>
      <c r="G21" s="16"/>
    </row>
    <row r="22" spans="2:7" ht="24" customHeight="1" x14ac:dyDescent="0.2">
      <c r="B22" s="157"/>
      <c r="C22" s="14"/>
      <c r="D22" s="151"/>
      <c r="E22" s="16"/>
      <c r="F22" s="16"/>
      <c r="G22" s="16"/>
    </row>
    <row r="23" spans="2:7" ht="24" customHeight="1" x14ac:dyDescent="0.2">
      <c r="B23" s="157"/>
      <c r="C23" s="14"/>
      <c r="D23" s="151"/>
      <c r="E23" s="16"/>
      <c r="F23" s="16"/>
      <c r="G23" s="16"/>
    </row>
    <row r="24" spans="2:7" ht="24" customHeight="1" x14ac:dyDescent="0.2">
      <c r="B24" s="157"/>
      <c r="C24" s="14"/>
      <c r="D24" s="151"/>
      <c r="E24" s="16"/>
      <c r="F24" s="16"/>
      <c r="G24" s="16"/>
    </row>
    <row r="25" spans="2:7" ht="24" customHeight="1" x14ac:dyDescent="0.2">
      <c r="B25" s="157"/>
      <c r="C25" s="14"/>
      <c r="D25" s="151"/>
      <c r="E25" s="16"/>
      <c r="F25" s="16"/>
      <c r="G25" s="16"/>
    </row>
    <row r="26" spans="2:7" ht="24" customHeight="1" x14ac:dyDescent="0.2">
      <c r="B26" s="157"/>
      <c r="C26" s="14"/>
      <c r="D26" s="151"/>
      <c r="E26" s="16"/>
      <c r="F26" s="16"/>
      <c r="G26" s="16"/>
    </row>
    <row r="27" spans="2:7" ht="24" customHeight="1" x14ac:dyDescent="0.2">
      <c r="B27" s="157"/>
      <c r="C27" s="14"/>
      <c r="D27" s="151"/>
      <c r="E27" s="16"/>
      <c r="F27" s="16"/>
      <c r="G27" s="16"/>
    </row>
    <row r="28" spans="2:7" ht="24" customHeight="1" x14ac:dyDescent="0.2">
      <c r="B28" s="157"/>
      <c r="C28" s="14"/>
      <c r="D28" s="151"/>
      <c r="E28" s="16"/>
      <c r="F28" s="16"/>
      <c r="G28" s="16"/>
    </row>
    <row r="29" spans="2:7" ht="24" customHeight="1" x14ac:dyDescent="0.2">
      <c r="B29" s="157"/>
      <c r="C29" s="14"/>
      <c r="D29" s="151"/>
      <c r="E29" s="16"/>
      <c r="F29" s="16"/>
      <c r="G29" s="16"/>
    </row>
    <row r="30" spans="2:7" ht="24" customHeight="1" x14ac:dyDescent="0.2">
      <c r="B30" s="157"/>
      <c r="C30" s="14"/>
      <c r="D30" s="151"/>
      <c r="E30" s="16"/>
      <c r="F30" s="16"/>
      <c r="G30" s="16"/>
    </row>
    <row r="31" spans="2:7" x14ac:dyDescent="0.2">
      <c r="D31" s="2"/>
    </row>
  </sheetData>
  <mergeCells count="1">
    <mergeCell ref="D5:G8"/>
  </mergeCells>
  <pageMargins left="0.7" right="0.7" top="0.75" bottom="0.75" header="0.3" footer="0.3"/>
  <pageSetup scale="81" orientation="landscape"/>
  <drawing r:id="rId1"/>
  <legacy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B2:U30"/>
  <sheetViews>
    <sheetView showGridLines="0" workbookViewId="0">
      <pane xSplit="1" ySplit="12" topLeftCell="B13" activePane="bottomRight" state="frozen"/>
      <selection pane="topRight" activeCell="B1" sqref="B1"/>
      <selection pane="bottomLeft" activeCell="A14" sqref="A14"/>
      <selection pane="bottomRight" activeCell="W31" sqref="W31"/>
    </sheetView>
  </sheetViews>
  <sheetFormatPr defaultColWidth="8.75" defaultRowHeight="14.25" x14ac:dyDescent="0.2"/>
  <cols>
    <col min="1" max="1" width="3.25" customWidth="1"/>
    <col min="2" max="2" width="23.375" customWidth="1"/>
    <col min="3" max="3" width="4.375" hidden="1" customWidth="1"/>
    <col min="4" max="4" width="5.375" hidden="1" customWidth="1"/>
    <col min="5" max="7" width="5" hidden="1" customWidth="1"/>
    <col min="8" max="18" width="5" customWidth="1"/>
    <col min="22" max="24" width="21.75" customWidth="1"/>
  </cols>
  <sheetData>
    <row r="2" spans="2:21" ht="15.75" x14ac:dyDescent="0.2">
      <c r="B2" s="25" t="s">
        <v>215</v>
      </c>
      <c r="C2" s="2"/>
    </row>
    <row r="3" spans="2:21" ht="15" x14ac:dyDescent="0.2">
      <c r="B3" s="8" t="s">
        <v>218</v>
      </c>
      <c r="C3" s="2"/>
    </row>
    <row r="4" spans="2:21" x14ac:dyDescent="0.2">
      <c r="B4" s="1"/>
      <c r="C4" s="2"/>
    </row>
    <row r="5" spans="2:21" ht="14.25" customHeight="1" x14ac:dyDescent="0.2">
      <c r="B5" s="150" t="s">
        <v>0</v>
      </c>
      <c r="C5" s="152" t="s">
        <v>205</v>
      </c>
      <c r="D5" s="269" t="s">
        <v>205</v>
      </c>
      <c r="E5" s="269">
        <v>0</v>
      </c>
      <c r="F5" s="269">
        <v>0</v>
      </c>
      <c r="G5" s="269">
        <v>0</v>
      </c>
      <c r="H5" s="273">
        <f>'1. Project Objective'!D8</f>
        <v>0</v>
      </c>
      <c r="I5" s="274"/>
      <c r="J5" s="274"/>
      <c r="K5" s="275"/>
      <c r="L5" s="209" t="s">
        <v>202</v>
      </c>
      <c r="M5" s="210"/>
      <c r="N5" s="210"/>
      <c r="O5" s="210"/>
      <c r="P5" s="210"/>
      <c r="Q5" s="210"/>
      <c r="R5" s="210"/>
      <c r="S5" s="210"/>
      <c r="T5" s="210"/>
      <c r="U5" s="211"/>
    </row>
    <row r="6" spans="2:21" x14ac:dyDescent="0.2">
      <c r="B6" s="150" t="s">
        <v>1</v>
      </c>
      <c r="C6" s="152" t="s">
        <v>206</v>
      </c>
      <c r="D6" s="269" t="s">
        <v>206</v>
      </c>
      <c r="E6" s="269">
        <v>0</v>
      </c>
      <c r="F6" s="269">
        <v>0</v>
      </c>
      <c r="G6" s="269">
        <v>0</v>
      </c>
      <c r="H6" s="273">
        <f>'1. Project Objective'!D9</f>
        <v>0</v>
      </c>
      <c r="I6" s="274"/>
      <c r="J6" s="274"/>
      <c r="K6" s="275"/>
      <c r="L6" s="212"/>
      <c r="M6" s="213"/>
      <c r="N6" s="213"/>
      <c r="O6" s="213"/>
      <c r="P6" s="213"/>
      <c r="Q6" s="213"/>
      <c r="R6" s="213"/>
      <c r="S6" s="213"/>
      <c r="T6" s="213"/>
      <c r="U6" s="214"/>
    </row>
    <row r="7" spans="2:21" x14ac:dyDescent="0.2">
      <c r="B7" s="150" t="s">
        <v>2</v>
      </c>
      <c r="C7" s="152" t="s">
        <v>207</v>
      </c>
      <c r="D7" s="269" t="s">
        <v>207</v>
      </c>
      <c r="E7" s="269">
        <v>0</v>
      </c>
      <c r="F7" s="269">
        <v>0</v>
      </c>
      <c r="G7" s="269">
        <v>0</v>
      </c>
      <c r="H7" s="273">
        <f>'1. Project Objective'!D10</f>
        <v>0</v>
      </c>
      <c r="I7" s="274"/>
      <c r="J7" s="274"/>
      <c r="K7" s="275"/>
      <c r="L7" s="212"/>
      <c r="M7" s="213"/>
      <c r="N7" s="213"/>
      <c r="O7" s="213"/>
      <c r="P7" s="213"/>
      <c r="Q7" s="213"/>
      <c r="R7" s="213"/>
      <c r="S7" s="213"/>
      <c r="T7" s="213"/>
      <c r="U7" s="214"/>
    </row>
    <row r="8" spans="2:21" x14ac:dyDescent="0.2">
      <c r="B8" s="150" t="s">
        <v>3</v>
      </c>
      <c r="C8" s="153">
        <v>41548</v>
      </c>
      <c r="D8" s="270">
        <v>41548</v>
      </c>
      <c r="E8" s="271"/>
      <c r="F8" s="271"/>
      <c r="G8" s="272"/>
      <c r="H8" s="273" t="s">
        <v>201</v>
      </c>
      <c r="I8" s="274"/>
      <c r="J8" s="274"/>
      <c r="K8" s="275"/>
      <c r="L8" s="215"/>
      <c r="M8" s="216"/>
      <c r="N8" s="216"/>
      <c r="O8" s="216"/>
      <c r="P8" s="216"/>
      <c r="Q8" s="216"/>
      <c r="R8" s="216"/>
      <c r="S8" s="216"/>
      <c r="T8" s="216"/>
      <c r="U8" s="217"/>
    </row>
    <row r="9" spans="2:21" ht="15" thickBot="1" x14ac:dyDescent="0.25">
      <c r="B9" s="35"/>
      <c r="C9" s="36"/>
      <c r="D9" s="34"/>
      <c r="E9" s="34"/>
      <c r="F9" s="34"/>
      <c r="G9" s="34"/>
      <c r="H9" s="34"/>
      <c r="I9" s="34"/>
      <c r="J9" s="34"/>
      <c r="K9" s="34"/>
      <c r="L9" s="34"/>
      <c r="M9" s="34"/>
      <c r="N9" s="34"/>
      <c r="O9" s="34"/>
      <c r="P9" s="34"/>
      <c r="Q9" s="34"/>
      <c r="R9" s="34"/>
    </row>
    <row r="10" spans="2:21" ht="15" thickBot="1" x14ac:dyDescent="0.25">
      <c r="B10" s="34"/>
      <c r="D10" s="37" t="s">
        <v>158</v>
      </c>
      <c r="E10" s="38" t="s">
        <v>159</v>
      </c>
      <c r="F10" s="39" t="s">
        <v>160</v>
      </c>
      <c r="G10" s="40" t="s">
        <v>161</v>
      </c>
      <c r="H10" s="37" t="s">
        <v>158</v>
      </c>
      <c r="I10" s="38" t="s">
        <v>159</v>
      </c>
      <c r="J10" s="39" t="s">
        <v>160</v>
      </c>
      <c r="K10" s="40" t="s">
        <v>161</v>
      </c>
      <c r="L10" s="34"/>
      <c r="M10" s="34"/>
      <c r="N10" s="34"/>
      <c r="O10" s="34"/>
      <c r="P10" s="34"/>
      <c r="Q10" s="34"/>
      <c r="R10" s="34"/>
    </row>
    <row r="11" spans="2:21" ht="189.75" customHeight="1" thickBot="1" x14ac:dyDescent="0.25">
      <c r="B11" s="86" t="s">
        <v>162</v>
      </c>
      <c r="C11" s="87" t="s">
        <v>163</v>
      </c>
      <c r="D11" s="113" t="s">
        <v>45</v>
      </c>
      <c r="E11" s="113" t="s">
        <v>52</v>
      </c>
      <c r="F11" s="113" t="s">
        <v>56</v>
      </c>
      <c r="G11" s="113" t="s">
        <v>93</v>
      </c>
      <c r="H11" s="113" t="s">
        <v>213</v>
      </c>
      <c r="I11" s="113" t="s">
        <v>213</v>
      </c>
      <c r="J11" s="113" t="s">
        <v>213</v>
      </c>
      <c r="K11" s="113" t="s">
        <v>213</v>
      </c>
      <c r="L11" s="113" t="s">
        <v>213</v>
      </c>
      <c r="M11" s="113" t="s">
        <v>213</v>
      </c>
      <c r="N11" s="113" t="s">
        <v>213</v>
      </c>
      <c r="O11" s="113" t="s">
        <v>213</v>
      </c>
      <c r="P11" s="113" t="s">
        <v>213</v>
      </c>
      <c r="Q11" s="113" t="s">
        <v>213</v>
      </c>
      <c r="R11" s="113" t="s">
        <v>213</v>
      </c>
      <c r="S11" s="82"/>
    </row>
    <row r="12" spans="2:21" s="34" customFormat="1" ht="15.75" thickBot="1" x14ac:dyDescent="0.3">
      <c r="B12" s="97" t="s">
        <v>67</v>
      </c>
      <c r="C12" s="94"/>
      <c r="D12" s="95"/>
      <c r="E12" s="96"/>
      <c r="F12" s="96"/>
      <c r="G12" s="96"/>
      <c r="H12" s="94"/>
      <c r="I12" s="95"/>
      <c r="J12" s="96"/>
      <c r="K12" s="94"/>
      <c r="L12" s="95"/>
      <c r="M12" s="96"/>
      <c r="N12" s="94"/>
      <c r="O12" s="95"/>
      <c r="P12" s="96"/>
      <c r="Q12" s="96"/>
      <c r="R12" s="94"/>
    </row>
    <row r="13" spans="2:21" s="34" customFormat="1" x14ac:dyDescent="0.2">
      <c r="B13" s="168" t="str">
        <f>IF('2. Stakeholder Analysis'!B20=0, "", '2. Stakeholder Analysis'!B20)</f>
        <v/>
      </c>
      <c r="C13" s="88"/>
      <c r="D13" s="89"/>
      <c r="E13" s="90"/>
      <c r="F13" s="90"/>
      <c r="G13" s="91"/>
      <c r="H13" s="92"/>
      <c r="I13" s="89"/>
      <c r="J13" s="90"/>
      <c r="K13" s="83"/>
      <c r="L13" s="89"/>
      <c r="M13" s="90"/>
      <c r="N13" s="93"/>
      <c r="O13" s="89"/>
      <c r="P13" s="90"/>
      <c r="Q13" s="90"/>
      <c r="R13" s="83"/>
    </row>
    <row r="14" spans="2:21" s="56" customFormat="1" x14ac:dyDescent="0.2">
      <c r="B14" s="168" t="str">
        <f>IF('2. Stakeholder Analysis'!B21=0, "", '2. Stakeholder Analysis'!B21)</f>
        <v/>
      </c>
      <c r="C14" s="41"/>
      <c r="D14" s="48"/>
      <c r="E14" s="42"/>
      <c r="F14" s="42"/>
      <c r="G14" s="52"/>
      <c r="H14" s="53"/>
      <c r="I14" s="48"/>
      <c r="J14" s="42"/>
      <c r="K14" s="49"/>
      <c r="L14" s="48"/>
      <c r="M14" s="55"/>
      <c r="N14" s="49"/>
      <c r="O14" s="48"/>
      <c r="P14" s="42"/>
      <c r="Q14" s="42"/>
      <c r="R14" s="49"/>
    </row>
    <row r="15" spans="2:21" s="56" customFormat="1" x14ac:dyDescent="0.2">
      <c r="B15" s="168" t="str">
        <f>IF('2. Stakeholder Analysis'!B22=0, "", '2. Stakeholder Analysis'!B22)</f>
        <v/>
      </c>
      <c r="C15" s="41"/>
      <c r="D15" s="48"/>
      <c r="E15" s="42"/>
      <c r="F15" s="42"/>
      <c r="G15" s="52"/>
      <c r="H15" s="53"/>
      <c r="I15" s="48"/>
      <c r="J15" s="42"/>
      <c r="K15" s="49"/>
      <c r="L15" s="48"/>
      <c r="M15" s="55"/>
      <c r="N15" s="49"/>
      <c r="O15" s="48"/>
      <c r="P15" s="42"/>
      <c r="Q15" s="42"/>
      <c r="R15" s="49"/>
    </row>
    <row r="16" spans="2:21" s="56" customFormat="1" x14ac:dyDescent="0.2">
      <c r="B16" s="168" t="str">
        <f>IF('2. Stakeholder Analysis'!B23=0, "", '2. Stakeholder Analysis'!B23)</f>
        <v/>
      </c>
      <c r="C16" s="41"/>
      <c r="D16" s="48"/>
      <c r="E16" s="42"/>
      <c r="F16" s="42"/>
      <c r="G16" s="52"/>
      <c r="H16" s="45"/>
      <c r="I16" s="48"/>
      <c r="J16" s="42"/>
      <c r="K16" s="49"/>
      <c r="L16" s="48"/>
      <c r="M16" s="55"/>
      <c r="N16" s="49"/>
      <c r="O16" s="48"/>
      <c r="P16" s="42"/>
      <c r="Q16" s="42"/>
      <c r="R16" s="49"/>
    </row>
    <row r="17" spans="2:18" s="56" customFormat="1" x14ac:dyDescent="0.2">
      <c r="B17" s="168" t="str">
        <f>IF('2. Stakeholder Analysis'!B24=0, "", '2. Stakeholder Analysis'!B24)</f>
        <v/>
      </c>
      <c r="C17" s="41"/>
      <c r="D17" s="57"/>
      <c r="E17" s="52"/>
      <c r="F17" s="42"/>
      <c r="G17" s="42"/>
      <c r="H17" s="49"/>
      <c r="I17" s="48"/>
      <c r="J17" s="42"/>
      <c r="K17" s="49"/>
      <c r="L17" s="48"/>
      <c r="M17" s="55"/>
      <c r="N17" s="49"/>
      <c r="O17" s="48"/>
      <c r="P17" s="42"/>
      <c r="Q17" s="42"/>
      <c r="R17" s="49"/>
    </row>
    <row r="18" spans="2:18" s="56" customFormat="1" x14ac:dyDescent="0.2">
      <c r="B18" s="168" t="str">
        <f>IF('2. Stakeholder Analysis'!B25=0, "", '2. Stakeholder Analysis'!B25)</f>
        <v/>
      </c>
      <c r="C18" s="41"/>
      <c r="D18" s="48"/>
      <c r="E18" s="42"/>
      <c r="F18" s="42"/>
      <c r="G18" s="42"/>
      <c r="H18" s="49"/>
      <c r="I18" s="48"/>
      <c r="J18" s="42"/>
      <c r="K18" s="49"/>
      <c r="L18" s="48"/>
      <c r="M18" s="55"/>
      <c r="N18" s="49"/>
      <c r="O18" s="48"/>
      <c r="P18" s="42"/>
      <c r="Q18" s="42"/>
      <c r="R18" s="49"/>
    </row>
    <row r="19" spans="2:18" s="56" customFormat="1" x14ac:dyDescent="0.2">
      <c r="B19" s="168" t="str">
        <f>IF('2. Stakeholder Analysis'!B26=0, "", '2. Stakeholder Analysis'!B26)</f>
        <v/>
      </c>
      <c r="C19" s="41"/>
      <c r="D19" s="57"/>
      <c r="E19" s="54"/>
      <c r="F19" s="54"/>
      <c r="G19" s="54"/>
      <c r="H19" s="69"/>
      <c r="I19" s="57"/>
      <c r="J19" s="54"/>
      <c r="K19" s="69"/>
      <c r="L19" s="57"/>
      <c r="M19" s="84"/>
      <c r="N19" s="49"/>
      <c r="O19" s="57"/>
      <c r="P19" s="42"/>
      <c r="Q19" s="54"/>
      <c r="R19" s="69"/>
    </row>
    <row r="20" spans="2:18" s="56" customFormat="1" x14ac:dyDescent="0.2">
      <c r="B20" s="168" t="str">
        <f>IF('2. Stakeholder Analysis'!B27=0, "", '2. Stakeholder Analysis'!B27)</f>
        <v/>
      </c>
      <c r="C20" s="41"/>
      <c r="D20" s="57"/>
      <c r="E20" s="54"/>
      <c r="F20" s="54"/>
      <c r="G20" s="54"/>
      <c r="H20" s="49"/>
      <c r="I20" s="48"/>
      <c r="J20" s="42"/>
      <c r="K20" s="49"/>
      <c r="L20" s="48"/>
      <c r="M20" s="55"/>
      <c r="N20" s="49"/>
      <c r="O20" s="48"/>
      <c r="P20" s="42"/>
      <c r="Q20" s="42"/>
      <c r="R20" s="49"/>
    </row>
    <row r="21" spans="2:18" s="56" customFormat="1" x14ac:dyDescent="0.2">
      <c r="B21" s="168" t="str">
        <f>IF('2. Stakeholder Analysis'!B28=0, "", '2. Stakeholder Analysis'!B28)</f>
        <v/>
      </c>
      <c r="C21" s="41"/>
      <c r="D21" s="57"/>
      <c r="E21" s="54"/>
      <c r="F21" s="54"/>
      <c r="G21" s="54"/>
      <c r="H21" s="69"/>
      <c r="I21" s="57"/>
      <c r="J21" s="54"/>
      <c r="K21" s="69"/>
      <c r="L21" s="57"/>
      <c r="M21" s="84"/>
      <c r="N21" s="49"/>
      <c r="O21" s="57"/>
      <c r="P21" s="42"/>
      <c r="Q21" s="54"/>
      <c r="R21" s="69"/>
    </row>
    <row r="22" spans="2:18" s="34" customFormat="1" x14ac:dyDescent="0.2">
      <c r="B22" s="168" t="str">
        <f>IF('2. Stakeholder Analysis'!B29=0, "", '2. Stakeholder Analysis'!B29)</f>
        <v/>
      </c>
      <c r="C22" s="58"/>
      <c r="D22" s="51"/>
      <c r="E22" s="44"/>
      <c r="F22" s="44"/>
      <c r="G22" s="44"/>
      <c r="H22" s="45"/>
      <c r="I22" s="59"/>
      <c r="J22" s="44"/>
      <c r="K22" s="60"/>
      <c r="L22" s="59"/>
      <c r="M22" s="61"/>
      <c r="N22" s="49"/>
      <c r="O22" s="48"/>
      <c r="P22" s="42"/>
      <c r="Q22" s="42"/>
      <c r="R22" s="49"/>
    </row>
    <row r="23" spans="2:18" s="34" customFormat="1" x14ac:dyDescent="0.2">
      <c r="B23" s="168" t="str">
        <f>IF('2. Stakeholder Analysis'!B30=0, "", '2. Stakeholder Analysis'!B30)</f>
        <v/>
      </c>
      <c r="C23" s="41"/>
      <c r="D23" s="51"/>
      <c r="E23" s="43"/>
      <c r="F23" s="44"/>
      <c r="G23" s="44"/>
      <c r="H23" s="45"/>
      <c r="I23" s="59"/>
      <c r="J23" s="44"/>
      <c r="K23" s="60"/>
      <c r="L23" s="59"/>
      <c r="M23" s="61"/>
      <c r="N23" s="49"/>
      <c r="O23" s="48"/>
      <c r="P23" s="42"/>
      <c r="Q23" s="42"/>
      <c r="R23" s="49"/>
    </row>
    <row r="24" spans="2:18" s="34" customFormat="1" x14ac:dyDescent="0.2">
      <c r="B24" s="168" t="str">
        <f>IF('2. Stakeholder Analysis'!B31=0, "", '2. Stakeholder Analysis'!B31)</f>
        <v/>
      </c>
      <c r="C24" s="58"/>
      <c r="D24" s="51"/>
      <c r="E24" s="43"/>
      <c r="F24" s="43"/>
      <c r="G24" s="43"/>
      <c r="H24" s="45"/>
      <c r="I24" s="51"/>
      <c r="J24" s="43"/>
      <c r="K24" s="45"/>
      <c r="L24" s="51"/>
      <c r="M24" s="50"/>
      <c r="N24" s="49"/>
      <c r="O24" s="48"/>
      <c r="P24" s="42"/>
      <c r="Q24" s="42"/>
      <c r="R24" s="49"/>
    </row>
    <row r="25" spans="2:18" s="34" customFormat="1" x14ac:dyDescent="0.2">
      <c r="B25" s="168" t="str">
        <f>IF('2. Stakeholder Analysis'!B32=0, "", '2. Stakeholder Analysis'!B32)</f>
        <v/>
      </c>
      <c r="C25" s="58"/>
      <c r="D25" s="51"/>
      <c r="E25" s="43"/>
      <c r="F25" s="43"/>
      <c r="G25" s="43"/>
      <c r="H25" s="45"/>
      <c r="I25" s="51"/>
      <c r="J25" s="43"/>
      <c r="K25" s="45"/>
      <c r="L25" s="51"/>
      <c r="M25" s="50"/>
      <c r="N25" s="49"/>
      <c r="O25" s="48"/>
      <c r="P25" s="42"/>
      <c r="Q25" s="42"/>
      <c r="R25" s="49"/>
    </row>
    <row r="26" spans="2:18" s="34" customFormat="1" x14ac:dyDescent="0.2">
      <c r="B26" s="168" t="str">
        <f>IF('2. Stakeholder Analysis'!B33=0, "", '2. Stakeholder Analysis'!B33)</f>
        <v/>
      </c>
      <c r="C26" s="58"/>
      <c r="D26" s="51"/>
      <c r="E26" s="43"/>
      <c r="F26" s="43"/>
      <c r="G26" s="43"/>
      <c r="H26" s="45"/>
      <c r="I26" s="51"/>
      <c r="J26" s="43"/>
      <c r="K26" s="45"/>
      <c r="L26" s="51"/>
      <c r="M26" s="50"/>
      <c r="N26" s="45"/>
      <c r="O26" s="51"/>
      <c r="P26" s="46"/>
      <c r="Q26" s="47"/>
      <c r="R26" s="45"/>
    </row>
    <row r="27" spans="2:18" s="34" customFormat="1" x14ac:dyDescent="0.2">
      <c r="B27" s="168" t="str">
        <f>IF('2. Stakeholder Analysis'!B34=0, "", '2. Stakeholder Analysis'!B34)</f>
        <v/>
      </c>
      <c r="C27" s="58"/>
      <c r="D27" s="51"/>
      <c r="E27" s="43"/>
      <c r="F27" s="43"/>
      <c r="G27" s="43"/>
      <c r="H27" s="45"/>
      <c r="I27" s="51"/>
      <c r="J27" s="43"/>
      <c r="K27" s="45"/>
      <c r="L27" s="51"/>
      <c r="M27" s="50"/>
      <c r="N27" s="45"/>
      <c r="O27" s="51"/>
      <c r="P27" s="46"/>
      <c r="Q27" s="47"/>
      <c r="R27" s="45"/>
    </row>
    <row r="28" spans="2:18" s="34" customFormat="1" x14ac:dyDescent="0.2">
      <c r="B28" s="168" t="str">
        <f>IF('2. Stakeholder Analysis'!B35=0, "", '2. Stakeholder Analysis'!B35)</f>
        <v/>
      </c>
      <c r="C28" s="58"/>
      <c r="D28" s="51"/>
      <c r="E28" s="43"/>
      <c r="F28" s="43"/>
      <c r="G28" s="43"/>
      <c r="H28" s="45"/>
      <c r="I28" s="51"/>
      <c r="J28" s="43"/>
      <c r="K28" s="45"/>
      <c r="L28" s="51"/>
      <c r="M28" s="50"/>
      <c r="N28" s="49"/>
      <c r="O28" s="48"/>
      <c r="P28" s="42"/>
      <c r="Q28" s="42"/>
      <c r="R28" s="49"/>
    </row>
    <row r="29" spans="2:18" s="34" customFormat="1" x14ac:dyDescent="0.2">
      <c r="B29" s="168" t="str">
        <f>IF('2. Stakeholder Analysis'!B36=0, "", '2. Stakeholder Analysis'!B36)</f>
        <v/>
      </c>
      <c r="C29" s="58"/>
      <c r="D29" s="48"/>
      <c r="E29" s="42"/>
      <c r="F29" s="42"/>
      <c r="G29" s="42"/>
      <c r="H29" s="45"/>
      <c r="I29" s="51"/>
      <c r="J29" s="43"/>
      <c r="K29" s="45"/>
      <c r="L29" s="51"/>
      <c r="M29" s="50"/>
      <c r="N29" s="49"/>
      <c r="O29" s="48"/>
      <c r="P29" s="42"/>
      <c r="Q29" s="42"/>
      <c r="R29" s="49"/>
    </row>
    <row r="30" spans="2:18" s="34" customFormat="1" ht="15" thickBot="1" x14ac:dyDescent="0.25">
      <c r="B30" s="168" t="str">
        <f>IF('2. Stakeholder Analysis'!B37=0, "", '2. Stakeholder Analysis'!B37)</f>
        <v/>
      </c>
      <c r="C30" s="62"/>
      <c r="D30" s="68"/>
      <c r="E30" s="63"/>
      <c r="F30" s="63"/>
      <c r="G30" s="63"/>
      <c r="H30" s="64"/>
      <c r="I30" s="65"/>
      <c r="J30" s="66"/>
      <c r="K30" s="64"/>
      <c r="L30" s="65"/>
      <c r="M30" s="85"/>
      <c r="N30" s="67"/>
      <c r="O30" s="68"/>
      <c r="P30" s="63"/>
      <c r="Q30" s="63"/>
      <c r="R30" s="67"/>
    </row>
  </sheetData>
  <mergeCells count="9">
    <mergeCell ref="L5:U8"/>
    <mergeCell ref="D5:G5"/>
    <mergeCell ref="D6:G6"/>
    <mergeCell ref="D7:G7"/>
    <mergeCell ref="D8:G8"/>
    <mergeCell ref="H5:K5"/>
    <mergeCell ref="H6:K6"/>
    <mergeCell ref="H7:K7"/>
    <mergeCell ref="H8:K8"/>
  </mergeCells>
  <conditionalFormatting sqref="N29:R30 E29:H30 D29 I29:M29 D13:R28">
    <cfRule type="containsText" dxfId="32" priority="33" operator="containsText" text="R">
      <formula>NOT(ISERROR(SEARCH("R",D13)))</formula>
    </cfRule>
  </conditionalFormatting>
  <conditionalFormatting sqref="D13:R30">
    <cfRule type="containsText" dxfId="31" priority="32" operator="containsText" text="A">
      <formula>NOT(ISERROR(SEARCH("A",D13)))</formula>
    </cfRule>
  </conditionalFormatting>
  <conditionalFormatting sqref="D13:R32">
    <cfRule type="containsText" dxfId="30" priority="31" operator="containsText" text="C">
      <formula>NOT(ISERROR(SEARCH("C",D13)))</formula>
    </cfRule>
  </conditionalFormatting>
  <conditionalFormatting sqref="F10">
    <cfRule type="containsText" dxfId="29" priority="30" operator="containsText" text="R">
      <formula>NOT(ISERROR(SEARCH("R",F10)))</formula>
    </cfRule>
  </conditionalFormatting>
  <conditionalFormatting sqref="F10">
    <cfRule type="containsText" dxfId="28" priority="29" operator="containsText" text="A">
      <formula>NOT(ISERROR(SEARCH("A",F10)))</formula>
    </cfRule>
  </conditionalFormatting>
  <conditionalFormatting sqref="F10">
    <cfRule type="containsText" dxfId="27" priority="28" operator="containsText" text="C">
      <formula>NOT(ISERROR(SEARCH("C",F10)))</formula>
    </cfRule>
  </conditionalFormatting>
  <conditionalFormatting sqref="D10">
    <cfRule type="containsText" dxfId="26" priority="27" operator="containsText" text="R">
      <formula>NOT(ISERROR(SEARCH("R",D10)))</formula>
    </cfRule>
  </conditionalFormatting>
  <conditionalFormatting sqref="D10">
    <cfRule type="containsText" dxfId="25" priority="26" operator="containsText" text="A">
      <formula>NOT(ISERROR(SEARCH("A",D10)))</formula>
    </cfRule>
  </conditionalFormatting>
  <conditionalFormatting sqref="D10">
    <cfRule type="containsText" dxfId="24" priority="25" operator="containsText" text="C">
      <formula>NOT(ISERROR(SEARCH("C",D10)))</formula>
    </cfRule>
  </conditionalFormatting>
  <conditionalFormatting sqref="D13:R34">
    <cfRule type="containsText" dxfId="23" priority="24" operator="containsText" text="I">
      <formula>NOT(ISERROR(SEARCH("I",D13)))</formula>
    </cfRule>
  </conditionalFormatting>
  <conditionalFormatting sqref="G10">
    <cfRule type="containsText" dxfId="22" priority="23" operator="containsText" text="R">
      <formula>NOT(ISERROR(SEARCH("R",G10)))</formula>
    </cfRule>
  </conditionalFormatting>
  <conditionalFormatting sqref="G10">
    <cfRule type="containsText" dxfId="21" priority="22" operator="containsText" text="A">
      <formula>NOT(ISERROR(SEARCH("A",G10)))</formula>
    </cfRule>
  </conditionalFormatting>
  <conditionalFormatting sqref="G10">
    <cfRule type="containsText" dxfId="20" priority="21" operator="containsText" text="C">
      <formula>NOT(ISERROR(SEARCH("C",G10)))</formula>
    </cfRule>
  </conditionalFormatting>
  <conditionalFormatting sqref="G10">
    <cfRule type="containsText" dxfId="19" priority="20" operator="containsText" text="I">
      <formula>NOT(ISERROR(SEARCH("I",G10)))</formula>
    </cfRule>
  </conditionalFormatting>
  <conditionalFormatting sqref="E10">
    <cfRule type="containsText" dxfId="18" priority="19" operator="containsText" text="R">
      <formula>NOT(ISERROR(SEARCH("R",E10)))</formula>
    </cfRule>
  </conditionalFormatting>
  <conditionalFormatting sqref="E10">
    <cfRule type="containsText" dxfId="17" priority="18" operator="containsText" text="A">
      <formula>NOT(ISERROR(SEARCH("A",E10)))</formula>
    </cfRule>
  </conditionalFormatting>
  <conditionalFormatting sqref="E10">
    <cfRule type="containsText" dxfId="16" priority="17" operator="containsText" text="C">
      <formula>NOT(ISERROR(SEARCH("C",E10)))</formula>
    </cfRule>
  </conditionalFormatting>
  <conditionalFormatting sqref="E10">
    <cfRule type="containsText" dxfId="15" priority="16" operator="containsText" text="I">
      <formula>NOT(ISERROR(SEARCH("I",E10)))</formula>
    </cfRule>
  </conditionalFormatting>
  <conditionalFormatting sqref="D29:D30">
    <cfRule type="containsText" dxfId="14" priority="15" operator="containsText" text="R">
      <formula>NOT(ISERROR(SEARCH("R",D29)))</formula>
    </cfRule>
  </conditionalFormatting>
  <conditionalFormatting sqref="J10">
    <cfRule type="containsText" dxfId="13" priority="14" operator="containsText" text="R">
      <formula>NOT(ISERROR(SEARCH("R",J10)))</formula>
    </cfRule>
  </conditionalFormatting>
  <conditionalFormatting sqref="J10">
    <cfRule type="containsText" dxfId="12" priority="13" operator="containsText" text="A">
      <formula>NOT(ISERROR(SEARCH("A",J10)))</formula>
    </cfRule>
  </conditionalFormatting>
  <conditionalFormatting sqref="J10">
    <cfRule type="containsText" dxfId="11" priority="12" operator="containsText" text="C">
      <formula>NOT(ISERROR(SEARCH("C",J10)))</formula>
    </cfRule>
  </conditionalFormatting>
  <conditionalFormatting sqref="H10">
    <cfRule type="containsText" dxfId="10" priority="11" operator="containsText" text="R">
      <formula>NOT(ISERROR(SEARCH("R",H10)))</formula>
    </cfRule>
  </conditionalFormatting>
  <conditionalFormatting sqref="H10">
    <cfRule type="containsText" dxfId="9" priority="10" operator="containsText" text="A">
      <formula>NOT(ISERROR(SEARCH("A",H10)))</formula>
    </cfRule>
  </conditionalFormatting>
  <conditionalFormatting sqref="H10">
    <cfRule type="containsText" dxfId="8" priority="9" operator="containsText" text="C">
      <formula>NOT(ISERROR(SEARCH("C",H10)))</formula>
    </cfRule>
  </conditionalFormatting>
  <conditionalFormatting sqref="K10">
    <cfRule type="containsText" dxfId="7" priority="8" operator="containsText" text="R">
      <formula>NOT(ISERROR(SEARCH("R",K10)))</formula>
    </cfRule>
  </conditionalFormatting>
  <conditionalFormatting sqref="K10">
    <cfRule type="containsText" dxfId="6" priority="7" operator="containsText" text="A">
      <formula>NOT(ISERROR(SEARCH("A",K10)))</formula>
    </cfRule>
  </conditionalFormatting>
  <conditionalFormatting sqref="K10">
    <cfRule type="containsText" dxfId="5" priority="6" operator="containsText" text="C">
      <formula>NOT(ISERROR(SEARCH("C",K10)))</formula>
    </cfRule>
  </conditionalFormatting>
  <conditionalFormatting sqref="K10">
    <cfRule type="containsText" dxfId="4" priority="5" operator="containsText" text="I">
      <formula>NOT(ISERROR(SEARCH("I",K10)))</formula>
    </cfRule>
  </conditionalFormatting>
  <conditionalFormatting sqref="I10">
    <cfRule type="containsText" dxfId="3" priority="4" operator="containsText" text="R">
      <formula>NOT(ISERROR(SEARCH("R",I10)))</formula>
    </cfRule>
  </conditionalFormatting>
  <conditionalFormatting sqref="I10">
    <cfRule type="containsText" dxfId="2" priority="3" operator="containsText" text="A">
      <formula>NOT(ISERROR(SEARCH("A",I10)))</formula>
    </cfRule>
  </conditionalFormatting>
  <conditionalFormatting sqref="I10">
    <cfRule type="containsText" dxfId="1" priority="2" operator="containsText" text="C">
      <formula>NOT(ISERROR(SEARCH("C",I10)))</formula>
    </cfRule>
  </conditionalFormatting>
  <conditionalFormatting sqref="I10">
    <cfRule type="containsText" dxfId="0" priority="1" operator="containsText" text="I">
      <formula>NOT(ISERROR(SEARCH("I",I10)))</formula>
    </cfRule>
  </conditionalFormatting>
  <pageMargins left="0.7" right="0.7" top="0.75" bottom="0.75" header="0.3" footer="0.3"/>
  <pageSetup scale="71" orientation="portrait"/>
  <drawing r:id="rId1"/>
  <legacy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B1:Y67"/>
  <sheetViews>
    <sheetView showGridLines="0" topLeftCell="A10" zoomScale="70" zoomScaleNormal="70" zoomScalePageLayoutView="70" workbookViewId="0">
      <pane ySplit="11" topLeftCell="A26" activePane="bottomLeft" state="frozen"/>
      <selection activeCell="A10" sqref="A10"/>
      <selection pane="bottomLeft" activeCell="Z15" sqref="Z15"/>
    </sheetView>
  </sheetViews>
  <sheetFormatPr defaultColWidth="8.75" defaultRowHeight="14.25" x14ac:dyDescent="0.2"/>
  <cols>
    <col min="1" max="1" width="3.75" style="145" customWidth="1"/>
    <col min="2" max="2" width="23" style="145" customWidth="1"/>
    <col min="3" max="3" width="12.125" style="145" customWidth="1"/>
    <col min="4" max="4" width="8.75" style="145"/>
    <col min="5" max="5" width="40.625" style="145" customWidth="1"/>
    <col min="6" max="6" width="23.625" style="145" customWidth="1"/>
    <col min="7" max="7" width="8.75" style="145"/>
    <col min="8" max="8" width="6.375" style="145" customWidth="1"/>
    <col min="9" max="9" width="10.875" style="145" customWidth="1"/>
    <col min="10" max="10" width="9.75" style="145" customWidth="1"/>
    <col min="11" max="11" width="5.625" style="145" bestFit="1" customWidth="1"/>
    <col min="12" max="12" width="12.25" style="145" customWidth="1"/>
    <col min="13" max="13" width="9.375" style="145" customWidth="1"/>
    <col min="14" max="16" width="3.875" style="145" bestFit="1" customWidth="1"/>
    <col min="17" max="17" width="5.625" style="145" bestFit="1" customWidth="1"/>
    <col min="18" max="19" width="3.875" style="145" bestFit="1" customWidth="1"/>
    <col min="20" max="25" width="3.875" style="145" customWidth="1"/>
    <col min="26" max="16384" width="8.75" style="145"/>
  </cols>
  <sheetData>
    <row r="1" spans="2:25" hidden="1" x14ac:dyDescent="0.2">
      <c r="B1" s="143"/>
      <c r="C1" s="105"/>
      <c r="D1" s="105"/>
      <c r="E1" s="105"/>
      <c r="F1" s="105"/>
      <c r="G1" s="105"/>
      <c r="H1" s="105"/>
      <c r="I1" s="105"/>
      <c r="J1" s="105"/>
      <c r="K1" s="105"/>
      <c r="L1" s="105"/>
      <c r="M1" s="105"/>
      <c r="N1" s="105"/>
      <c r="O1" s="105"/>
      <c r="P1" s="105"/>
      <c r="Q1" s="105"/>
      <c r="R1" s="105"/>
      <c r="S1" s="105"/>
      <c r="T1" s="105"/>
      <c r="U1" s="105"/>
      <c r="V1" s="105"/>
      <c r="W1" s="105"/>
      <c r="X1" s="105"/>
      <c r="Y1" s="105"/>
    </row>
    <row r="2" spans="2:25" ht="15.75" hidden="1" x14ac:dyDescent="0.2">
      <c r="B2" s="106" t="s">
        <v>79</v>
      </c>
      <c r="C2" s="106"/>
      <c r="D2" s="107"/>
      <c r="E2" s="104"/>
      <c r="F2" s="105"/>
      <c r="G2" s="105"/>
      <c r="H2" s="105"/>
      <c r="I2" s="105"/>
      <c r="J2" s="105"/>
      <c r="K2" s="105"/>
      <c r="L2" s="105"/>
      <c r="M2" s="105"/>
      <c r="N2" s="105"/>
      <c r="O2" s="105"/>
      <c r="P2" s="105"/>
      <c r="Q2" s="105"/>
      <c r="R2" s="105"/>
      <c r="S2" s="105"/>
      <c r="T2" s="105"/>
      <c r="U2" s="105"/>
      <c r="V2" s="105"/>
      <c r="W2" s="105"/>
      <c r="X2" s="105"/>
      <c r="Y2" s="105"/>
    </row>
    <row r="3" spans="2:25" ht="15" hidden="1" x14ac:dyDescent="0.2">
      <c r="B3" s="278" t="s">
        <v>68</v>
      </c>
      <c r="C3" s="279"/>
      <c r="D3" s="279"/>
      <c r="E3" s="280"/>
      <c r="F3" s="105"/>
      <c r="G3" s="105"/>
      <c r="H3" s="105"/>
      <c r="I3" s="105"/>
      <c r="J3" s="105"/>
      <c r="K3" s="105"/>
      <c r="L3" s="105"/>
      <c r="M3" s="105"/>
      <c r="N3" s="105"/>
      <c r="O3" s="105"/>
      <c r="P3" s="105"/>
      <c r="Q3" s="105"/>
      <c r="R3" s="105"/>
      <c r="S3" s="105"/>
      <c r="T3" s="105"/>
      <c r="U3" s="105"/>
      <c r="V3" s="105"/>
      <c r="W3" s="105"/>
      <c r="X3" s="105"/>
      <c r="Y3" s="105"/>
    </row>
    <row r="4" spans="2:25" hidden="1" x14ac:dyDescent="0.2">
      <c r="B4" s="281"/>
      <c r="C4" s="282"/>
      <c r="D4" s="282"/>
      <c r="E4" s="283"/>
      <c r="F4" s="105"/>
      <c r="G4" s="105"/>
      <c r="H4" s="105"/>
      <c r="I4" s="105"/>
      <c r="J4" s="105"/>
      <c r="K4" s="105"/>
      <c r="L4" s="105"/>
      <c r="M4" s="105"/>
      <c r="N4" s="105"/>
      <c r="O4" s="105"/>
      <c r="P4" s="105"/>
      <c r="Q4" s="105"/>
      <c r="R4" s="105"/>
      <c r="S4" s="105"/>
      <c r="T4" s="105"/>
      <c r="U4" s="105"/>
      <c r="V4" s="105"/>
      <c r="W4" s="105"/>
      <c r="X4" s="105"/>
      <c r="Y4" s="105"/>
    </row>
    <row r="5" spans="2:25" hidden="1" x14ac:dyDescent="0.2">
      <c r="B5" s="102" t="s">
        <v>0</v>
      </c>
      <c r="C5" s="101"/>
      <c r="D5" s="284" t="s">
        <v>205</v>
      </c>
      <c r="E5" s="285"/>
      <c r="F5" s="105"/>
      <c r="G5" s="105"/>
      <c r="H5" s="105"/>
      <c r="I5" s="105"/>
      <c r="J5" s="105"/>
      <c r="K5" s="105"/>
      <c r="L5" s="105"/>
      <c r="M5" s="105"/>
      <c r="N5" s="105"/>
      <c r="O5" s="105"/>
      <c r="P5" s="105"/>
      <c r="Q5" s="105"/>
      <c r="R5" s="105"/>
      <c r="S5" s="105"/>
      <c r="T5" s="105"/>
      <c r="U5" s="105"/>
      <c r="V5" s="105"/>
      <c r="W5" s="105"/>
      <c r="X5" s="105"/>
      <c r="Y5" s="105"/>
    </row>
    <row r="6" spans="2:25" hidden="1" x14ac:dyDescent="0.2">
      <c r="B6" s="102" t="s">
        <v>1</v>
      </c>
      <c r="C6" s="101"/>
      <c r="D6" s="284" t="s">
        <v>206</v>
      </c>
      <c r="E6" s="285"/>
      <c r="F6" s="105"/>
      <c r="G6" s="105"/>
      <c r="H6" s="105"/>
      <c r="I6" s="105"/>
      <c r="J6" s="105"/>
      <c r="K6" s="105"/>
      <c r="L6" s="105"/>
      <c r="M6" s="105"/>
      <c r="N6" s="105"/>
      <c r="O6" s="105"/>
      <c r="P6" s="105"/>
      <c r="Q6" s="105"/>
      <c r="R6" s="105"/>
      <c r="S6" s="105"/>
      <c r="T6" s="105"/>
      <c r="U6" s="105"/>
      <c r="V6" s="105"/>
      <c r="W6" s="105"/>
      <c r="X6" s="105"/>
      <c r="Y6" s="105"/>
    </row>
    <row r="7" spans="2:25" hidden="1" x14ac:dyDescent="0.2">
      <c r="B7" s="102" t="s">
        <v>2</v>
      </c>
      <c r="C7" s="101"/>
      <c r="D7" s="284" t="s">
        <v>207</v>
      </c>
      <c r="E7" s="285"/>
      <c r="F7" s="105"/>
      <c r="G7" s="105"/>
      <c r="H7" s="105"/>
      <c r="I7" s="105"/>
      <c r="J7" s="105"/>
      <c r="K7" s="105"/>
      <c r="L7" s="105"/>
      <c r="M7" s="105"/>
      <c r="N7" s="105"/>
      <c r="O7" s="105"/>
      <c r="P7" s="105"/>
      <c r="Q7" s="105"/>
      <c r="R7" s="105"/>
      <c r="S7" s="105"/>
      <c r="T7" s="105"/>
      <c r="U7" s="105"/>
      <c r="V7" s="105"/>
      <c r="W7" s="105"/>
      <c r="X7" s="105"/>
      <c r="Y7" s="105"/>
    </row>
    <row r="8" spans="2:25" hidden="1" x14ac:dyDescent="0.2">
      <c r="B8" s="102" t="s">
        <v>3</v>
      </c>
      <c r="C8" s="101"/>
      <c r="D8" s="270">
        <v>41548</v>
      </c>
      <c r="E8" s="272"/>
      <c r="F8" s="105"/>
      <c r="G8" s="105"/>
      <c r="H8" s="105"/>
      <c r="I8" s="105"/>
      <c r="J8" s="105"/>
      <c r="K8" s="105"/>
      <c r="L8" s="105"/>
      <c r="M8" s="105"/>
      <c r="N8" s="105"/>
      <c r="O8" s="105"/>
      <c r="P8" s="105"/>
      <c r="Q8" s="105"/>
      <c r="R8" s="105"/>
      <c r="S8" s="105"/>
      <c r="T8" s="105"/>
      <c r="U8" s="105"/>
      <c r="V8" s="105"/>
      <c r="W8" s="105"/>
      <c r="X8" s="105"/>
      <c r="Y8" s="105"/>
    </row>
    <row r="9" spans="2:25" hidden="1" x14ac:dyDescent="0.2">
      <c r="B9" s="148"/>
      <c r="C9" s="144"/>
      <c r="D9" s="144"/>
      <c r="E9" s="144"/>
      <c r="F9" s="144"/>
      <c r="G9" s="144"/>
      <c r="H9" s="144"/>
      <c r="I9" s="144"/>
      <c r="J9" s="144"/>
      <c r="K9" s="144"/>
      <c r="L9" s="144"/>
      <c r="M9" s="144"/>
      <c r="N9" s="144"/>
      <c r="O9" s="144"/>
      <c r="P9" s="144"/>
      <c r="Q9" s="144"/>
      <c r="R9" s="144"/>
      <c r="S9" s="144"/>
      <c r="T9" s="144"/>
      <c r="U9" s="144"/>
      <c r="V9" s="144"/>
      <c r="W9" s="144"/>
      <c r="X9" s="144"/>
      <c r="Y9" s="144"/>
    </row>
    <row r="11" spans="2:25" ht="15.75" x14ac:dyDescent="0.2">
      <c r="B11" s="146" t="s">
        <v>215</v>
      </c>
    </row>
    <row r="12" spans="2:25" ht="15" x14ac:dyDescent="0.2">
      <c r="B12" s="147" t="s">
        <v>188</v>
      </c>
    </row>
    <row r="14" spans="2:25" x14ac:dyDescent="0.2">
      <c r="B14" s="103" t="s">
        <v>0</v>
      </c>
      <c r="C14" s="276">
        <f>'1. Project Objective'!D8</f>
        <v>0</v>
      </c>
      <c r="D14" s="276"/>
      <c r="E14" s="209" t="s">
        <v>202</v>
      </c>
      <c r="F14" s="210"/>
      <c r="G14" s="210"/>
      <c r="H14" s="211"/>
    </row>
    <row r="15" spans="2:25" x14ac:dyDescent="0.2">
      <c r="B15" s="103" t="s">
        <v>1</v>
      </c>
      <c r="C15" s="276">
        <f>'1. Project Objective'!D9</f>
        <v>0</v>
      </c>
      <c r="D15" s="276"/>
      <c r="E15" s="212"/>
      <c r="F15" s="213"/>
      <c r="G15" s="213"/>
      <c r="H15" s="214"/>
    </row>
    <row r="16" spans="2:25" x14ac:dyDescent="0.2">
      <c r="B16" s="103" t="s">
        <v>2</v>
      </c>
      <c r="C16" s="276">
        <f>'1. Project Objective'!D10</f>
        <v>0</v>
      </c>
      <c r="D16" s="276"/>
      <c r="E16" s="212"/>
      <c r="F16" s="213"/>
      <c r="G16" s="213"/>
      <c r="H16" s="214"/>
    </row>
    <row r="17" spans="2:25" x14ac:dyDescent="0.2">
      <c r="B17" s="103" t="s">
        <v>3</v>
      </c>
      <c r="C17" s="277" t="str">
        <f>IF(('1. Project Objective'!D11&gt;1),'1. Project Objective'!D11,"")</f>
        <v/>
      </c>
      <c r="D17" s="277"/>
      <c r="E17" s="215"/>
      <c r="F17" s="216"/>
      <c r="G17" s="216"/>
      <c r="H17" s="217"/>
    </row>
    <row r="20" spans="2:25" ht="159.75" customHeight="1" x14ac:dyDescent="0.25">
      <c r="B20" s="108" t="s">
        <v>182</v>
      </c>
      <c r="C20" s="109" t="s">
        <v>200</v>
      </c>
      <c r="D20" s="108" t="s">
        <v>183</v>
      </c>
      <c r="E20" s="108" t="s">
        <v>184</v>
      </c>
      <c r="F20" s="109" t="s">
        <v>44</v>
      </c>
      <c r="G20" s="110" t="s">
        <v>192</v>
      </c>
      <c r="H20" s="111" t="s">
        <v>185</v>
      </c>
      <c r="I20" s="111" t="s">
        <v>191</v>
      </c>
      <c r="J20" s="112" t="s">
        <v>169</v>
      </c>
      <c r="K20" s="113" t="str">
        <f>IF('2. Stakeholder Analysis'!B20=0, "Insert Stakeholder Here", '2. Stakeholder Analysis'!B20)</f>
        <v>Insert Stakeholder Here</v>
      </c>
      <c r="L20" s="113" t="str">
        <f>IF('2. Stakeholder Analysis'!B21=0, "Insert Stakeholder Here", '2. Stakeholder Analysis'!B21)</f>
        <v>Insert Stakeholder Here</v>
      </c>
      <c r="M20" s="113" t="str">
        <f>IF('2. Stakeholder Analysis'!B22=0, "Insert Stakeholder Here", '2. Stakeholder Analysis'!B22)</f>
        <v>Insert Stakeholder Here</v>
      </c>
      <c r="N20" s="113" t="str">
        <f>IF('2. Stakeholder Analysis'!B23=0, "Insert Stakeholder Here", '2. Stakeholder Analysis'!B23)</f>
        <v>Insert Stakeholder Here</v>
      </c>
      <c r="O20" s="113" t="str">
        <f>IF('2. Stakeholder Analysis'!B24=0, "Insert Stakeholder Here", '2. Stakeholder Analysis'!B24)</f>
        <v>Insert Stakeholder Here</v>
      </c>
      <c r="P20" s="113" t="str">
        <f>IF('2. Stakeholder Analysis'!B24=0, "Insert Stakeholder Here", '2. Stakeholder Analysis'!B24)</f>
        <v>Insert Stakeholder Here</v>
      </c>
      <c r="Q20" s="113" t="str">
        <f>IF('2. Stakeholder Analysis'!B25=0, "Insert Stakeholder Here", '2. Stakeholder Analysis'!B25)</f>
        <v>Insert Stakeholder Here</v>
      </c>
      <c r="R20" s="113" t="str">
        <f>IF('2. Stakeholder Analysis'!B26=0, "Insert Stakeholder Here", '2. Stakeholder Analysis'!B26)</f>
        <v>Insert Stakeholder Here</v>
      </c>
      <c r="S20" s="113" t="str">
        <f>IF('2. Stakeholder Analysis'!B27=0, "Insert Stakeholder Here", '2. Stakeholder Analysis'!B27)</f>
        <v>Insert Stakeholder Here</v>
      </c>
      <c r="T20" s="113" t="str">
        <f>IF('2. Stakeholder Analysis'!B28=0, "Insert Stakeholder Here", '2. Stakeholder Analysis'!B28)</f>
        <v>Insert Stakeholder Here</v>
      </c>
      <c r="U20" s="113" t="str">
        <f>IF('2. Stakeholder Analysis'!B29=0, "Insert Stakeholder Here", '2. Stakeholder Analysis'!B29)</f>
        <v>Insert Stakeholder Here</v>
      </c>
      <c r="V20" s="113" t="str">
        <f>IF('2. Stakeholder Analysis'!B30=0, "Insert Stakeholder Here", '2. Stakeholder Analysis'!B30)</f>
        <v>Insert Stakeholder Here</v>
      </c>
      <c r="W20" s="113" t="str">
        <f>IF('2. Stakeholder Analysis'!B31=0, "Insert Stakeholder Here", '2. Stakeholder Analysis'!B31)</f>
        <v>Insert Stakeholder Here</v>
      </c>
      <c r="X20" s="113" t="str">
        <f>IF('2. Stakeholder Analysis'!B32=0, "Insert Stakeholder Here", '2. Stakeholder Analysis'!B32)</f>
        <v>Insert Stakeholder Here</v>
      </c>
      <c r="Y20" s="113" t="str">
        <f>IF('2. Stakeholder Analysis'!B23=0, "Insert Stakeholder Here", '2. Stakeholder Analysis'!B23)</f>
        <v>Insert Stakeholder Here</v>
      </c>
    </row>
    <row r="21" spans="2:25" ht="57" customHeight="1" x14ac:dyDescent="0.2">
      <c r="B21" s="114"/>
      <c r="C21" s="115" t="s">
        <v>190</v>
      </c>
      <c r="D21" s="116" t="s">
        <v>170</v>
      </c>
      <c r="E21" s="115"/>
      <c r="F21" s="117"/>
      <c r="G21" s="118"/>
      <c r="H21" s="119"/>
      <c r="I21" s="119"/>
      <c r="J21" s="120"/>
      <c r="K21" s="120">
        <v>1</v>
      </c>
      <c r="L21" s="120"/>
      <c r="M21" s="120"/>
      <c r="N21" s="120"/>
      <c r="O21" s="120"/>
      <c r="P21" s="120"/>
      <c r="Q21" s="120"/>
      <c r="R21" s="120"/>
      <c r="S21" s="120"/>
      <c r="T21" s="120"/>
      <c r="U21" s="120"/>
      <c r="V21" s="120"/>
      <c r="W21" s="120"/>
      <c r="X21" s="120"/>
      <c r="Y21" s="120"/>
    </row>
    <row r="22" spans="2:25" x14ac:dyDescent="0.2">
      <c r="B22" s="121"/>
      <c r="C22" s="121"/>
      <c r="D22" s="122">
        <v>1</v>
      </c>
      <c r="E22" s="123"/>
      <c r="F22" s="124"/>
      <c r="G22" s="125"/>
      <c r="H22" s="126"/>
      <c r="I22" s="127"/>
      <c r="J22" s="128"/>
      <c r="K22" s="129"/>
      <c r="L22" s="129"/>
      <c r="M22" s="129"/>
      <c r="N22" s="129"/>
      <c r="O22" s="129"/>
      <c r="P22" s="129"/>
      <c r="Q22" s="129"/>
      <c r="R22" s="129"/>
      <c r="S22" s="129"/>
      <c r="T22" s="129"/>
      <c r="U22" s="129"/>
      <c r="V22" s="129"/>
      <c r="W22" s="129"/>
      <c r="X22" s="129"/>
      <c r="Y22" s="129"/>
    </row>
    <row r="23" spans="2:25" x14ac:dyDescent="0.2">
      <c r="B23" s="130"/>
      <c r="C23" s="130"/>
      <c r="D23" s="122">
        <v>2</v>
      </c>
      <c r="E23" s="123"/>
      <c r="F23" s="124"/>
      <c r="G23" s="125"/>
      <c r="H23" s="126"/>
      <c r="I23" s="127"/>
      <c r="J23" s="128"/>
      <c r="K23" s="129"/>
      <c r="L23" s="129"/>
      <c r="M23" s="129"/>
      <c r="N23" s="129"/>
      <c r="O23" s="129"/>
      <c r="P23" s="129"/>
      <c r="Q23" s="129"/>
      <c r="R23" s="129"/>
      <c r="S23" s="129"/>
      <c r="T23" s="129"/>
      <c r="U23" s="129"/>
      <c r="V23" s="129"/>
      <c r="W23" s="129"/>
      <c r="X23" s="129"/>
      <c r="Y23" s="129"/>
    </row>
    <row r="24" spans="2:25" x14ac:dyDescent="0.2">
      <c r="B24" s="130"/>
      <c r="C24" s="130"/>
      <c r="D24" s="122">
        <v>3</v>
      </c>
      <c r="E24" s="131"/>
      <c r="F24" s="124"/>
      <c r="G24" s="125"/>
      <c r="H24" s="132"/>
      <c r="I24" s="127"/>
      <c r="J24" s="125"/>
      <c r="K24" s="125"/>
      <c r="L24" s="129"/>
      <c r="M24" s="129"/>
      <c r="N24" s="129"/>
      <c r="O24" s="129"/>
      <c r="P24" s="129"/>
      <c r="Q24" s="129"/>
      <c r="R24" s="129"/>
      <c r="S24" s="129"/>
      <c r="T24" s="129"/>
      <c r="U24" s="129"/>
      <c r="V24" s="129"/>
      <c r="W24" s="129"/>
      <c r="X24" s="129"/>
      <c r="Y24" s="129"/>
    </row>
    <row r="25" spans="2:25" x14ac:dyDescent="0.2">
      <c r="B25" s="130"/>
      <c r="C25" s="130"/>
      <c r="D25" s="122">
        <v>4</v>
      </c>
      <c r="E25" s="134"/>
      <c r="F25" s="124"/>
      <c r="G25" s="125"/>
      <c r="H25" s="132"/>
      <c r="I25" s="127"/>
      <c r="J25" s="128"/>
      <c r="K25" s="125"/>
      <c r="L25" s="129"/>
      <c r="M25" s="129"/>
      <c r="N25" s="129"/>
      <c r="O25" s="129"/>
      <c r="P25" s="129"/>
      <c r="Q25" s="129"/>
      <c r="R25" s="129"/>
      <c r="S25" s="129"/>
      <c r="T25" s="129"/>
      <c r="U25" s="129"/>
      <c r="V25" s="129"/>
      <c r="W25" s="129"/>
      <c r="X25" s="129"/>
      <c r="Y25" s="129"/>
    </row>
    <row r="26" spans="2:25" x14ac:dyDescent="0.2">
      <c r="B26" s="120"/>
      <c r="C26" s="120"/>
      <c r="D26" s="120"/>
      <c r="E26" s="135" t="s">
        <v>186</v>
      </c>
      <c r="F26" s="120"/>
      <c r="G26" s="120"/>
      <c r="H26" s="119">
        <f>SUM(H22:H25)</f>
        <v>0</v>
      </c>
      <c r="I26" s="120"/>
      <c r="J26" s="120"/>
      <c r="K26" s="120"/>
      <c r="L26" s="120"/>
      <c r="M26" s="120"/>
      <c r="N26" s="120"/>
      <c r="O26" s="120"/>
      <c r="P26" s="120"/>
      <c r="Q26" s="120"/>
      <c r="R26" s="120"/>
      <c r="S26" s="120"/>
      <c r="T26" s="120"/>
      <c r="U26" s="120"/>
      <c r="V26" s="120"/>
      <c r="W26" s="120"/>
      <c r="X26" s="120"/>
      <c r="Y26" s="120"/>
    </row>
    <row r="27" spans="2:25" x14ac:dyDescent="0.2">
      <c r="B27" s="130"/>
      <c r="C27" s="130"/>
      <c r="D27" s="122"/>
      <c r="E27" s="131"/>
      <c r="F27" s="124"/>
      <c r="G27" s="125"/>
      <c r="H27" s="136"/>
      <c r="I27" s="127"/>
      <c r="J27" s="125"/>
      <c r="K27" s="125"/>
      <c r="L27" s="129"/>
      <c r="M27" s="129"/>
      <c r="N27" s="129"/>
      <c r="O27" s="129"/>
      <c r="P27" s="129"/>
      <c r="Q27" s="129"/>
      <c r="R27" s="129"/>
      <c r="S27" s="129"/>
      <c r="T27" s="129"/>
      <c r="U27" s="129"/>
      <c r="V27" s="129"/>
      <c r="W27" s="129"/>
      <c r="X27" s="129"/>
      <c r="Y27" s="129"/>
    </row>
    <row r="28" spans="2:25" ht="57" customHeight="1" x14ac:dyDescent="0.2">
      <c r="B28" s="114"/>
      <c r="C28" s="115"/>
      <c r="D28" s="116" t="s">
        <v>171</v>
      </c>
      <c r="E28" s="115"/>
      <c r="F28" s="117"/>
      <c r="G28" s="118"/>
      <c r="H28" s="119"/>
      <c r="I28" s="119"/>
      <c r="J28" s="120"/>
      <c r="K28" s="120"/>
      <c r="L28" s="120"/>
      <c r="M28" s="120"/>
      <c r="N28" s="120"/>
      <c r="O28" s="120"/>
      <c r="P28" s="120"/>
      <c r="Q28" s="120"/>
      <c r="R28" s="120"/>
      <c r="S28" s="120"/>
      <c r="T28" s="120"/>
      <c r="U28" s="120"/>
      <c r="V28" s="120"/>
      <c r="W28" s="120"/>
      <c r="X28" s="120"/>
      <c r="Y28" s="120"/>
    </row>
    <row r="29" spans="2:25" x14ac:dyDescent="0.2">
      <c r="B29" s="137"/>
      <c r="C29" s="137"/>
      <c r="D29" s="122">
        <v>1</v>
      </c>
      <c r="E29" s="131"/>
      <c r="F29" s="124"/>
      <c r="G29" s="125"/>
      <c r="H29" s="136"/>
      <c r="I29" s="127"/>
      <c r="J29" s="128"/>
      <c r="K29" s="125"/>
      <c r="L29" s="129"/>
      <c r="M29" s="129"/>
      <c r="N29" s="129"/>
      <c r="O29" s="129"/>
      <c r="P29" s="129"/>
      <c r="Q29" s="129"/>
      <c r="R29" s="129"/>
      <c r="S29" s="129"/>
      <c r="T29" s="129"/>
      <c r="U29" s="129"/>
      <c r="V29" s="129"/>
      <c r="W29" s="129"/>
      <c r="X29" s="129"/>
      <c r="Y29" s="129"/>
    </row>
    <row r="30" spans="2:25" x14ac:dyDescent="0.2">
      <c r="B30" s="130"/>
      <c r="C30" s="130"/>
      <c r="D30" s="122">
        <v>2</v>
      </c>
      <c r="E30" s="138"/>
      <c r="F30" s="139"/>
      <c r="G30" s="140"/>
      <c r="H30" s="132"/>
      <c r="I30" s="141"/>
      <c r="J30" s="142"/>
      <c r="K30" s="125"/>
      <c r="L30" s="129"/>
      <c r="M30" s="129"/>
      <c r="N30" s="129"/>
      <c r="O30" s="129"/>
      <c r="P30" s="129"/>
      <c r="Q30" s="129"/>
      <c r="R30" s="129"/>
      <c r="S30" s="129"/>
      <c r="T30" s="129"/>
      <c r="U30" s="129"/>
      <c r="V30" s="129"/>
      <c r="W30" s="129"/>
      <c r="X30" s="129"/>
      <c r="Y30" s="129"/>
    </row>
    <row r="31" spans="2:25" x14ac:dyDescent="0.2">
      <c r="B31" s="130"/>
      <c r="C31" s="130"/>
      <c r="D31" s="122">
        <v>3</v>
      </c>
      <c r="E31" s="138"/>
      <c r="F31" s="124"/>
      <c r="G31" s="140"/>
      <c r="H31" s="132"/>
      <c r="I31" s="141"/>
      <c r="J31" s="142"/>
      <c r="K31" s="125"/>
      <c r="L31" s="129"/>
      <c r="M31" s="129"/>
      <c r="N31" s="129"/>
      <c r="O31" s="129"/>
      <c r="P31" s="129"/>
      <c r="Q31" s="129"/>
      <c r="R31" s="129"/>
      <c r="S31" s="129"/>
      <c r="T31" s="129"/>
      <c r="U31" s="129"/>
      <c r="V31" s="129"/>
      <c r="W31" s="129"/>
      <c r="X31" s="129"/>
      <c r="Y31" s="129"/>
    </row>
    <row r="32" spans="2:25" x14ac:dyDescent="0.2">
      <c r="B32" s="120"/>
      <c r="C32" s="120"/>
      <c r="D32" s="120"/>
      <c r="E32" s="135" t="s">
        <v>186</v>
      </c>
      <c r="F32" s="120"/>
      <c r="G32" s="120"/>
      <c r="H32" s="119">
        <f>SUM(H29:H31)</f>
        <v>0</v>
      </c>
      <c r="I32" s="120"/>
      <c r="J32" s="120"/>
      <c r="K32" s="120"/>
      <c r="L32" s="120"/>
      <c r="M32" s="120"/>
      <c r="N32" s="120"/>
      <c r="O32" s="120"/>
      <c r="P32" s="120"/>
      <c r="Q32" s="120"/>
      <c r="R32" s="120"/>
      <c r="S32" s="120"/>
      <c r="T32" s="120"/>
      <c r="U32" s="120"/>
      <c r="V32" s="120"/>
      <c r="W32" s="120"/>
      <c r="X32" s="120"/>
      <c r="Y32" s="120"/>
    </row>
    <row r="33" spans="2:25" x14ac:dyDescent="0.2">
      <c r="B33" s="130"/>
      <c r="C33" s="130"/>
      <c r="D33" s="122"/>
      <c r="E33" s="131"/>
      <c r="F33" s="124"/>
      <c r="G33" s="125"/>
      <c r="H33" s="136"/>
      <c r="I33" s="127"/>
      <c r="J33" s="125"/>
      <c r="K33" s="125"/>
      <c r="L33" s="129"/>
      <c r="M33" s="129"/>
      <c r="N33" s="129"/>
      <c r="O33" s="129"/>
      <c r="P33" s="129"/>
      <c r="Q33" s="129"/>
      <c r="R33" s="129"/>
      <c r="S33" s="129"/>
      <c r="T33" s="129"/>
      <c r="U33" s="129"/>
      <c r="V33" s="129"/>
      <c r="W33" s="129"/>
      <c r="X33" s="129"/>
      <c r="Y33" s="129"/>
    </row>
    <row r="34" spans="2:25" ht="57" customHeight="1" x14ac:dyDescent="0.2">
      <c r="B34" s="114"/>
      <c r="C34" s="115"/>
      <c r="D34" s="116" t="s">
        <v>172</v>
      </c>
      <c r="E34" s="115"/>
      <c r="F34" s="117"/>
      <c r="G34" s="118"/>
      <c r="H34" s="119"/>
      <c r="I34" s="119"/>
      <c r="J34" s="120"/>
      <c r="K34" s="120"/>
      <c r="L34" s="120"/>
      <c r="M34" s="120"/>
      <c r="N34" s="120"/>
      <c r="O34" s="120"/>
      <c r="P34" s="120"/>
      <c r="Q34" s="120"/>
      <c r="R34" s="120"/>
      <c r="S34" s="120"/>
      <c r="T34" s="120"/>
      <c r="U34" s="120"/>
      <c r="V34" s="120"/>
      <c r="W34" s="120"/>
      <c r="X34" s="120"/>
      <c r="Y34" s="120"/>
    </row>
    <row r="35" spans="2:25" x14ac:dyDescent="0.2">
      <c r="B35" s="137"/>
      <c r="C35" s="137"/>
      <c r="D35" s="122">
        <v>1</v>
      </c>
      <c r="E35" s="123"/>
      <c r="F35" s="124"/>
      <c r="G35" s="125"/>
      <c r="H35" s="136"/>
      <c r="I35" s="127"/>
      <c r="J35" s="128"/>
      <c r="K35" s="125"/>
      <c r="L35" s="129"/>
      <c r="M35" s="129"/>
      <c r="N35" s="129"/>
      <c r="O35" s="129"/>
      <c r="P35" s="129"/>
      <c r="Q35" s="129"/>
      <c r="R35" s="129"/>
      <c r="S35" s="129"/>
      <c r="T35" s="129"/>
      <c r="U35" s="129"/>
      <c r="V35" s="129"/>
      <c r="W35" s="129"/>
      <c r="X35" s="129"/>
      <c r="Y35" s="129"/>
    </row>
    <row r="36" spans="2:25" x14ac:dyDescent="0.2">
      <c r="B36" s="137"/>
      <c r="C36" s="137"/>
      <c r="D36" s="122">
        <v>2</v>
      </c>
      <c r="E36" s="123"/>
      <c r="F36" s="124"/>
      <c r="G36" s="125"/>
      <c r="H36" s="136"/>
      <c r="I36" s="127"/>
      <c r="J36" s="128"/>
      <c r="K36" s="125"/>
      <c r="L36" s="129"/>
      <c r="M36" s="129"/>
      <c r="N36" s="129"/>
      <c r="O36" s="129"/>
      <c r="P36" s="129"/>
      <c r="Q36" s="129"/>
      <c r="R36" s="129"/>
      <c r="S36" s="129"/>
      <c r="T36" s="129"/>
      <c r="U36" s="129"/>
      <c r="V36" s="129"/>
      <c r="W36" s="129"/>
      <c r="X36" s="129"/>
      <c r="Y36" s="129"/>
    </row>
    <row r="37" spans="2:25" x14ac:dyDescent="0.2">
      <c r="B37" s="137"/>
      <c r="C37" s="137"/>
      <c r="D37" s="122">
        <v>3</v>
      </c>
      <c r="E37" s="131"/>
      <c r="F37" s="124"/>
      <c r="G37" s="125"/>
      <c r="H37" s="136"/>
      <c r="I37" s="127"/>
      <c r="J37" s="125"/>
      <c r="K37" s="125"/>
      <c r="L37" s="129"/>
      <c r="M37" s="129"/>
      <c r="N37" s="129"/>
      <c r="O37" s="129"/>
      <c r="P37" s="129"/>
      <c r="Q37" s="129"/>
      <c r="R37" s="129"/>
      <c r="S37" s="129"/>
      <c r="T37" s="129"/>
      <c r="U37" s="129"/>
      <c r="V37" s="129"/>
      <c r="W37" s="129"/>
      <c r="X37" s="129"/>
      <c r="Y37" s="129"/>
    </row>
    <row r="38" spans="2:25" x14ac:dyDescent="0.2">
      <c r="B38" s="137"/>
      <c r="C38" s="137"/>
      <c r="D38" s="133">
        <v>3.1</v>
      </c>
      <c r="E38" s="134"/>
      <c r="F38" s="124"/>
      <c r="G38" s="125"/>
      <c r="H38" s="136"/>
      <c r="I38" s="127"/>
      <c r="J38" s="128"/>
      <c r="K38" s="125"/>
      <c r="L38" s="129"/>
      <c r="M38" s="129"/>
      <c r="N38" s="129"/>
      <c r="O38" s="129"/>
      <c r="P38" s="129"/>
      <c r="Q38" s="129"/>
      <c r="R38" s="129"/>
      <c r="S38" s="129"/>
      <c r="T38" s="129"/>
      <c r="U38" s="129"/>
      <c r="V38" s="129"/>
      <c r="W38" s="129"/>
      <c r="X38" s="129"/>
      <c r="Y38" s="129"/>
    </row>
    <row r="39" spans="2:25" x14ac:dyDescent="0.2">
      <c r="B39" s="120"/>
      <c r="C39" s="120"/>
      <c r="D39" s="120"/>
      <c r="E39" s="135" t="s">
        <v>186</v>
      </c>
      <c r="F39" s="120"/>
      <c r="G39" s="120"/>
      <c r="H39" s="119">
        <f>SUM(H35:H38)</f>
        <v>0</v>
      </c>
      <c r="I39" s="120"/>
      <c r="J39" s="120"/>
      <c r="K39" s="120"/>
      <c r="L39" s="120"/>
      <c r="M39" s="120"/>
      <c r="N39" s="120"/>
      <c r="O39" s="120"/>
      <c r="P39" s="120"/>
      <c r="Q39" s="120"/>
      <c r="R39" s="120"/>
      <c r="S39" s="120"/>
      <c r="T39" s="120"/>
      <c r="U39" s="120"/>
      <c r="V39" s="120"/>
      <c r="W39" s="120"/>
      <c r="X39" s="120"/>
      <c r="Y39" s="120"/>
    </row>
    <row r="40" spans="2:25" ht="57" customHeight="1" x14ac:dyDescent="0.2">
      <c r="B40" s="114"/>
      <c r="C40" s="115"/>
      <c r="D40" s="116" t="s">
        <v>225</v>
      </c>
      <c r="E40" s="115"/>
      <c r="F40" s="117"/>
      <c r="G40" s="118"/>
      <c r="H40" s="119"/>
      <c r="I40" s="119"/>
      <c r="J40" s="120"/>
      <c r="K40" s="120"/>
      <c r="L40" s="120"/>
      <c r="M40" s="120"/>
      <c r="N40" s="120"/>
      <c r="O40" s="120"/>
      <c r="P40" s="120"/>
      <c r="Q40" s="120"/>
      <c r="R40" s="120"/>
      <c r="S40" s="120"/>
      <c r="T40" s="120"/>
      <c r="U40" s="120"/>
      <c r="V40" s="120"/>
      <c r="W40" s="120"/>
      <c r="X40" s="120"/>
      <c r="Y40" s="120"/>
    </row>
    <row r="41" spans="2:25" x14ac:dyDescent="0.2">
      <c r="B41" s="137"/>
      <c r="C41" s="137"/>
      <c r="D41" s="122">
        <v>1</v>
      </c>
      <c r="E41" s="123"/>
      <c r="F41" s="124"/>
      <c r="G41" s="125"/>
      <c r="H41" s="136"/>
      <c r="I41" s="127"/>
      <c r="J41" s="128"/>
      <c r="K41" s="125"/>
      <c r="L41" s="129"/>
      <c r="M41" s="129"/>
      <c r="N41" s="129"/>
      <c r="O41" s="129"/>
      <c r="P41" s="129"/>
      <c r="Q41" s="129"/>
      <c r="R41" s="129"/>
      <c r="S41" s="129"/>
      <c r="T41" s="129"/>
      <c r="U41" s="129"/>
      <c r="V41" s="129"/>
      <c r="W41" s="129"/>
      <c r="X41" s="129"/>
      <c r="Y41" s="129"/>
    </row>
    <row r="42" spans="2:25" x14ac:dyDescent="0.2">
      <c r="B42" s="137"/>
      <c r="C42" s="137"/>
      <c r="D42" s="122">
        <v>2</v>
      </c>
      <c r="E42" s="123"/>
      <c r="F42" s="124"/>
      <c r="G42" s="125"/>
      <c r="H42" s="136"/>
      <c r="I42" s="127"/>
      <c r="J42" s="128"/>
      <c r="K42" s="125"/>
      <c r="L42" s="129"/>
      <c r="M42" s="129"/>
      <c r="N42" s="129"/>
      <c r="O42" s="129"/>
      <c r="P42" s="129"/>
      <c r="Q42" s="129"/>
      <c r="R42" s="129"/>
      <c r="S42" s="129"/>
      <c r="T42" s="129"/>
      <c r="U42" s="129"/>
      <c r="V42" s="129"/>
      <c r="W42" s="129"/>
      <c r="X42" s="129"/>
      <c r="Y42" s="129"/>
    </row>
    <row r="43" spans="2:25" x14ac:dyDescent="0.2">
      <c r="B43" s="137"/>
      <c r="C43" s="137"/>
      <c r="D43" s="122">
        <v>3</v>
      </c>
      <c r="E43" s="131"/>
      <c r="F43" s="124"/>
      <c r="G43" s="125"/>
      <c r="H43" s="136"/>
      <c r="I43" s="127"/>
      <c r="J43" s="125"/>
      <c r="K43" s="125"/>
      <c r="L43" s="129"/>
      <c r="M43" s="129"/>
      <c r="N43" s="129"/>
      <c r="O43" s="129"/>
      <c r="P43" s="129"/>
      <c r="Q43" s="129"/>
      <c r="R43" s="129"/>
      <c r="S43" s="129"/>
      <c r="T43" s="129"/>
      <c r="U43" s="129"/>
      <c r="V43" s="129"/>
      <c r="W43" s="129"/>
      <c r="X43" s="129"/>
      <c r="Y43" s="129"/>
    </row>
    <row r="44" spans="2:25" x14ac:dyDescent="0.2">
      <c r="B44" s="137"/>
      <c r="C44" s="137"/>
      <c r="D44" s="133">
        <v>3.1</v>
      </c>
      <c r="E44" s="134"/>
      <c r="F44" s="124"/>
      <c r="G44" s="125"/>
      <c r="H44" s="136"/>
      <c r="I44" s="127"/>
      <c r="J44" s="128"/>
      <c r="K44" s="125"/>
      <c r="L44" s="129"/>
      <c r="M44" s="129"/>
      <c r="N44" s="129"/>
      <c r="O44" s="129"/>
      <c r="P44" s="129"/>
      <c r="Q44" s="129"/>
      <c r="R44" s="129"/>
      <c r="S44" s="129"/>
      <c r="T44" s="129"/>
      <c r="U44" s="129"/>
      <c r="V44" s="129"/>
      <c r="W44" s="129"/>
      <c r="X44" s="129"/>
      <c r="Y44" s="129"/>
    </row>
    <row r="45" spans="2:25" x14ac:dyDescent="0.2">
      <c r="B45" s="120"/>
      <c r="C45" s="120"/>
      <c r="D45" s="120"/>
      <c r="E45" s="135" t="s">
        <v>186</v>
      </c>
      <c r="F45" s="120"/>
      <c r="G45" s="120"/>
      <c r="H45" s="119">
        <f>SUM(H41:H44)</f>
        <v>0</v>
      </c>
      <c r="I45" s="120"/>
      <c r="J45" s="120"/>
      <c r="K45" s="120"/>
      <c r="L45" s="120"/>
      <c r="M45" s="120"/>
      <c r="N45" s="120"/>
      <c r="O45" s="120"/>
      <c r="P45" s="120"/>
      <c r="Q45" s="120"/>
      <c r="R45" s="120"/>
      <c r="S45" s="120"/>
      <c r="T45" s="120"/>
      <c r="U45" s="120"/>
      <c r="V45" s="120"/>
      <c r="W45" s="120"/>
      <c r="X45" s="120"/>
      <c r="Y45" s="120"/>
    </row>
    <row r="46" spans="2:25" ht="57" customHeight="1" x14ac:dyDescent="0.2">
      <c r="B46" s="114"/>
      <c r="C46" s="115"/>
      <c r="D46" s="116" t="s">
        <v>226</v>
      </c>
      <c r="E46" s="115"/>
      <c r="F46" s="117"/>
      <c r="G46" s="118"/>
      <c r="H46" s="119"/>
      <c r="I46" s="119"/>
      <c r="J46" s="120"/>
      <c r="K46" s="120"/>
      <c r="L46" s="120"/>
      <c r="M46" s="120"/>
      <c r="N46" s="120"/>
      <c r="O46" s="120"/>
      <c r="P46" s="120"/>
      <c r="Q46" s="120"/>
      <c r="R46" s="120"/>
      <c r="S46" s="120"/>
      <c r="T46" s="120"/>
      <c r="U46" s="120"/>
      <c r="V46" s="120"/>
      <c r="W46" s="120"/>
      <c r="X46" s="120"/>
      <c r="Y46" s="120"/>
    </row>
    <row r="47" spans="2:25" x14ac:dyDescent="0.2">
      <c r="B47" s="137"/>
      <c r="C47" s="137"/>
      <c r="D47" s="122">
        <v>1</v>
      </c>
      <c r="E47" s="123"/>
      <c r="F47" s="124"/>
      <c r="G47" s="125"/>
      <c r="H47" s="136"/>
      <c r="I47" s="127"/>
      <c r="J47" s="128"/>
      <c r="K47" s="125"/>
      <c r="L47" s="129"/>
      <c r="M47" s="129"/>
      <c r="N47" s="129"/>
      <c r="O47" s="129"/>
      <c r="P47" s="129"/>
      <c r="Q47" s="129"/>
      <c r="R47" s="129"/>
      <c r="S47" s="129"/>
      <c r="T47" s="129"/>
      <c r="U47" s="129"/>
      <c r="V47" s="129"/>
      <c r="W47" s="129"/>
      <c r="X47" s="129"/>
      <c r="Y47" s="129"/>
    </row>
    <row r="48" spans="2:25" x14ac:dyDescent="0.2">
      <c r="B48" s="137"/>
      <c r="C48" s="137"/>
      <c r="D48" s="122">
        <v>2</v>
      </c>
      <c r="E48" s="123"/>
      <c r="F48" s="124"/>
      <c r="G48" s="125"/>
      <c r="H48" s="136"/>
      <c r="I48" s="127"/>
      <c r="J48" s="128"/>
      <c r="K48" s="125"/>
      <c r="L48" s="129"/>
      <c r="M48" s="129"/>
      <c r="N48" s="129"/>
      <c r="O48" s="129"/>
      <c r="P48" s="129"/>
      <c r="Q48" s="129"/>
      <c r="R48" s="129"/>
      <c r="S48" s="129"/>
      <c r="T48" s="129"/>
      <c r="U48" s="129"/>
      <c r="V48" s="129"/>
      <c r="W48" s="129"/>
      <c r="X48" s="129"/>
      <c r="Y48" s="129"/>
    </row>
    <row r="49" spans="2:25" x14ac:dyDescent="0.2">
      <c r="B49" s="137"/>
      <c r="C49" s="137"/>
      <c r="D49" s="122">
        <v>3</v>
      </c>
      <c r="E49" s="131"/>
      <c r="F49" s="124"/>
      <c r="G49" s="125"/>
      <c r="H49" s="136"/>
      <c r="I49" s="127"/>
      <c r="J49" s="125"/>
      <c r="K49" s="125"/>
      <c r="L49" s="129"/>
      <c r="M49" s="129"/>
      <c r="N49" s="129"/>
      <c r="O49" s="129"/>
      <c r="P49" s="129"/>
      <c r="Q49" s="129"/>
      <c r="R49" s="129"/>
      <c r="S49" s="129"/>
      <c r="T49" s="129"/>
      <c r="U49" s="129"/>
      <c r="V49" s="129"/>
      <c r="W49" s="129"/>
      <c r="X49" s="129"/>
      <c r="Y49" s="129"/>
    </row>
    <row r="50" spans="2:25" x14ac:dyDescent="0.2">
      <c r="B50" s="137"/>
      <c r="C50" s="137"/>
      <c r="D50" s="133">
        <v>3.1</v>
      </c>
      <c r="E50" s="134"/>
      <c r="F50" s="124"/>
      <c r="G50" s="125"/>
      <c r="H50" s="136"/>
      <c r="I50" s="127"/>
      <c r="J50" s="128"/>
      <c r="K50" s="125"/>
      <c r="L50" s="129"/>
      <c r="M50" s="129"/>
      <c r="N50" s="129"/>
      <c r="O50" s="129"/>
      <c r="P50" s="129"/>
      <c r="Q50" s="129"/>
      <c r="R50" s="129"/>
      <c r="S50" s="129"/>
      <c r="T50" s="129"/>
      <c r="U50" s="129"/>
      <c r="V50" s="129"/>
      <c r="W50" s="129"/>
      <c r="X50" s="129"/>
      <c r="Y50" s="129"/>
    </row>
    <row r="51" spans="2:25" x14ac:dyDescent="0.2">
      <c r="B51" s="120"/>
      <c r="C51" s="120"/>
      <c r="D51" s="120"/>
      <c r="E51" s="135" t="s">
        <v>186</v>
      </c>
      <c r="F51" s="120"/>
      <c r="G51" s="120"/>
      <c r="H51" s="119">
        <f>SUM(H47:H50)</f>
        <v>0</v>
      </c>
      <c r="I51" s="120"/>
      <c r="J51" s="120"/>
      <c r="K51" s="120"/>
      <c r="L51" s="120"/>
      <c r="M51" s="120"/>
      <c r="N51" s="120"/>
      <c r="O51" s="120"/>
      <c r="P51" s="120"/>
      <c r="Q51" s="120"/>
      <c r="R51" s="120"/>
      <c r="S51" s="120"/>
      <c r="T51" s="120"/>
      <c r="U51" s="120"/>
      <c r="V51" s="120"/>
      <c r="W51" s="120"/>
      <c r="X51" s="120"/>
      <c r="Y51" s="120"/>
    </row>
    <row r="52" spans="2:25" ht="57" customHeight="1" x14ac:dyDescent="0.2">
      <c r="B52" s="114"/>
      <c r="C52" s="115"/>
      <c r="D52" s="116" t="s">
        <v>227</v>
      </c>
      <c r="E52" s="115"/>
      <c r="F52" s="117"/>
      <c r="G52" s="118"/>
      <c r="H52" s="119"/>
      <c r="I52" s="119"/>
      <c r="J52" s="120"/>
      <c r="K52" s="120"/>
      <c r="L52" s="120"/>
      <c r="M52" s="120"/>
      <c r="N52" s="120"/>
      <c r="O52" s="120"/>
      <c r="P52" s="120"/>
      <c r="Q52" s="120"/>
      <c r="R52" s="120"/>
      <c r="S52" s="120"/>
      <c r="T52" s="120"/>
      <c r="U52" s="120"/>
      <c r="V52" s="120"/>
      <c r="W52" s="120"/>
      <c r="X52" s="120"/>
      <c r="Y52" s="120"/>
    </row>
    <row r="53" spans="2:25" x14ac:dyDescent="0.2">
      <c r="B53" s="137"/>
      <c r="C53" s="137"/>
      <c r="D53" s="122">
        <v>1</v>
      </c>
      <c r="E53" s="123"/>
      <c r="F53" s="124"/>
      <c r="G53" s="125"/>
      <c r="H53" s="136"/>
      <c r="I53" s="127"/>
      <c r="J53" s="128"/>
      <c r="K53" s="125"/>
      <c r="L53" s="129"/>
      <c r="M53" s="129"/>
      <c r="N53" s="129"/>
      <c r="O53" s="129"/>
      <c r="P53" s="129"/>
      <c r="Q53" s="129"/>
      <c r="R53" s="129"/>
      <c r="S53" s="129"/>
      <c r="T53" s="129"/>
      <c r="U53" s="129"/>
      <c r="V53" s="129"/>
      <c r="W53" s="129"/>
      <c r="X53" s="129"/>
      <c r="Y53" s="129"/>
    </row>
    <row r="54" spans="2:25" x14ac:dyDescent="0.2">
      <c r="B54" s="137"/>
      <c r="C54" s="137"/>
      <c r="D54" s="122">
        <v>2</v>
      </c>
      <c r="E54" s="123"/>
      <c r="F54" s="124"/>
      <c r="G54" s="125"/>
      <c r="H54" s="136"/>
      <c r="I54" s="127"/>
      <c r="J54" s="128"/>
      <c r="K54" s="125"/>
      <c r="L54" s="129"/>
      <c r="M54" s="129"/>
      <c r="N54" s="129"/>
      <c r="O54" s="129"/>
      <c r="P54" s="129"/>
      <c r="Q54" s="129"/>
      <c r="R54" s="129"/>
      <c r="S54" s="129"/>
      <c r="T54" s="129"/>
      <c r="U54" s="129"/>
      <c r="V54" s="129"/>
      <c r="W54" s="129"/>
      <c r="X54" s="129"/>
      <c r="Y54" s="129"/>
    </row>
    <row r="55" spans="2:25" x14ac:dyDescent="0.2">
      <c r="B55" s="137"/>
      <c r="C55" s="137"/>
      <c r="D55" s="122">
        <v>3</v>
      </c>
      <c r="E55" s="131"/>
      <c r="F55" s="124"/>
      <c r="G55" s="125"/>
      <c r="H55" s="136"/>
      <c r="I55" s="127"/>
      <c r="J55" s="125"/>
      <c r="K55" s="125"/>
      <c r="L55" s="129"/>
      <c r="M55" s="129"/>
      <c r="N55" s="129"/>
      <c r="O55" s="129"/>
      <c r="P55" s="129"/>
      <c r="Q55" s="129"/>
      <c r="R55" s="129"/>
      <c r="S55" s="129"/>
      <c r="T55" s="129"/>
      <c r="U55" s="129"/>
      <c r="V55" s="129"/>
      <c r="W55" s="129"/>
      <c r="X55" s="129"/>
      <c r="Y55" s="129"/>
    </row>
    <row r="56" spans="2:25" x14ac:dyDescent="0.2">
      <c r="B56" s="137"/>
      <c r="C56" s="137"/>
      <c r="D56" s="133">
        <v>3.1</v>
      </c>
      <c r="E56" s="134"/>
      <c r="F56" s="124"/>
      <c r="G56" s="125"/>
      <c r="H56" s="136"/>
      <c r="I56" s="127"/>
      <c r="J56" s="128"/>
      <c r="K56" s="125"/>
      <c r="L56" s="129"/>
      <c r="M56" s="129"/>
      <c r="N56" s="129"/>
      <c r="O56" s="129"/>
      <c r="P56" s="129"/>
      <c r="Q56" s="129"/>
      <c r="R56" s="129"/>
      <c r="S56" s="129"/>
      <c r="T56" s="129"/>
      <c r="U56" s="129"/>
      <c r="V56" s="129"/>
      <c r="W56" s="129"/>
      <c r="X56" s="129"/>
      <c r="Y56" s="129"/>
    </row>
    <row r="57" spans="2:25" x14ac:dyDescent="0.2">
      <c r="B57" s="120"/>
      <c r="C57" s="120"/>
      <c r="D57" s="120"/>
      <c r="E57" s="135" t="s">
        <v>186</v>
      </c>
      <c r="F57" s="120"/>
      <c r="G57" s="120"/>
      <c r="H57" s="119">
        <f>SUM(H53:H56)</f>
        <v>0</v>
      </c>
      <c r="I57" s="120"/>
      <c r="J57" s="120"/>
      <c r="K57" s="120"/>
      <c r="L57" s="120"/>
      <c r="M57" s="120"/>
      <c r="N57" s="120"/>
      <c r="O57" s="120"/>
      <c r="P57" s="120"/>
      <c r="Q57" s="120"/>
      <c r="R57" s="120"/>
      <c r="S57" s="120"/>
      <c r="T57" s="120"/>
      <c r="U57" s="120"/>
      <c r="V57" s="120"/>
      <c r="W57" s="120"/>
      <c r="X57" s="120"/>
      <c r="Y57" s="120"/>
    </row>
    <row r="58" spans="2:25" x14ac:dyDescent="0.2">
      <c r="B58" s="137"/>
      <c r="C58" s="137"/>
      <c r="D58" s="122"/>
      <c r="E58" s="131"/>
      <c r="F58" s="124"/>
      <c r="G58" s="125"/>
      <c r="H58" s="136"/>
      <c r="I58" s="127"/>
      <c r="J58" s="125"/>
      <c r="K58" s="125"/>
      <c r="L58" s="129"/>
      <c r="M58" s="129"/>
      <c r="N58" s="129"/>
      <c r="O58" s="129"/>
      <c r="P58" s="129"/>
      <c r="Q58" s="129"/>
      <c r="R58" s="129"/>
      <c r="S58" s="129"/>
      <c r="T58" s="129"/>
      <c r="U58" s="129"/>
      <c r="V58" s="129"/>
      <c r="W58" s="129"/>
      <c r="X58" s="129"/>
      <c r="Y58" s="129"/>
    </row>
    <row r="59" spans="2:25" ht="23.25" x14ac:dyDescent="0.2">
      <c r="B59" s="164"/>
      <c r="C59" s="164"/>
      <c r="D59" s="164"/>
      <c r="E59" s="165" t="s">
        <v>187</v>
      </c>
      <c r="F59" s="164"/>
      <c r="G59" s="164"/>
      <c r="H59" s="167">
        <f>H26+H32+H39+H45+H51+H57</f>
        <v>0</v>
      </c>
      <c r="I59" s="166"/>
      <c r="J59" s="164"/>
      <c r="K59" s="164"/>
      <c r="L59" s="164"/>
      <c r="M59" s="164"/>
      <c r="N59" s="164"/>
      <c r="O59" s="164"/>
      <c r="P59" s="164"/>
      <c r="Q59" s="164"/>
      <c r="R59" s="164"/>
      <c r="S59" s="164"/>
      <c r="T59" s="164"/>
      <c r="U59" s="164"/>
      <c r="V59" s="164"/>
      <c r="W59" s="164"/>
      <c r="X59" s="164"/>
      <c r="Y59" s="164"/>
    </row>
    <row r="62" spans="2:25" s="1" customFormat="1" ht="14.25" customHeight="1" x14ac:dyDescent="0.2">
      <c r="B62" s="286" t="s">
        <v>80</v>
      </c>
      <c r="C62" s="286"/>
      <c r="D62" s="286"/>
      <c r="E62" s="286"/>
      <c r="F62" s="26"/>
      <c r="G62" s="26"/>
    </row>
    <row r="63" spans="2:25" s="1" customFormat="1" x14ac:dyDescent="0.2">
      <c r="B63" s="29"/>
      <c r="C63" s="220"/>
      <c r="D63" s="220"/>
      <c r="E63" s="220"/>
    </row>
    <row r="64" spans="2:25" s="1" customFormat="1" x14ac:dyDescent="0.2">
      <c r="B64" s="29"/>
      <c r="C64" s="220"/>
      <c r="D64" s="220"/>
      <c r="E64" s="220"/>
    </row>
    <row r="65" spans="2:5" s="1" customFormat="1" x14ac:dyDescent="0.2">
      <c r="B65" s="29"/>
      <c r="C65" s="220"/>
      <c r="D65" s="220"/>
      <c r="E65" s="220"/>
    </row>
    <row r="66" spans="2:5" s="1" customFormat="1" x14ac:dyDescent="0.2">
      <c r="B66" s="29"/>
      <c r="C66" s="220"/>
      <c r="D66" s="220"/>
      <c r="E66" s="220"/>
    </row>
    <row r="67" spans="2:5" s="1" customFormat="1" x14ac:dyDescent="0.2">
      <c r="B67" s="29"/>
      <c r="C67" s="220"/>
      <c r="D67" s="220"/>
      <c r="E67" s="220"/>
    </row>
  </sheetData>
  <mergeCells count="17">
    <mergeCell ref="C67:E67"/>
    <mergeCell ref="B62:E62"/>
    <mergeCell ref="C63:E63"/>
    <mergeCell ref="C64:E64"/>
    <mergeCell ref="C65:E65"/>
    <mergeCell ref="C66:E66"/>
    <mergeCell ref="C14:D14"/>
    <mergeCell ref="C15:D15"/>
    <mergeCell ref="C16:D16"/>
    <mergeCell ref="C17:D17"/>
    <mergeCell ref="B3:E3"/>
    <mergeCell ref="B4:E4"/>
    <mergeCell ref="D5:E5"/>
    <mergeCell ref="D6:E6"/>
    <mergeCell ref="D7:E7"/>
    <mergeCell ref="D8:E8"/>
    <mergeCell ref="E14:H17"/>
  </mergeCells>
  <pageMargins left="0.7" right="0.7" top="0.75" bottom="0.75" header="0.3" footer="0.3"/>
  <pageSetup orientation="portrait"/>
  <drawing r:id="rId1"/>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enableFormatConditionsCalculation="0">
    <pageSetUpPr fitToPage="1"/>
  </sheetPr>
  <dimension ref="B1:G35"/>
  <sheetViews>
    <sheetView showGridLines="0" topLeftCell="A4" zoomScale="115" zoomScaleNormal="115" zoomScaleSheetLayoutView="70" zoomScalePageLayoutView="115" workbookViewId="0">
      <selection activeCell="C16" sqref="C16:D16"/>
    </sheetView>
  </sheetViews>
  <sheetFormatPr defaultColWidth="9" defaultRowHeight="14.25" x14ac:dyDescent="0.2"/>
  <cols>
    <col min="1" max="1" width="1.25" style="1" customWidth="1"/>
    <col min="2" max="2" width="3.75" style="1" customWidth="1"/>
    <col min="3" max="3" width="35.625" style="1" customWidth="1"/>
    <col min="4" max="4" width="19.75" style="1" customWidth="1"/>
    <col min="5" max="5" width="15.625" style="2" customWidth="1"/>
    <col min="6" max="6" width="15.125" style="1" customWidth="1"/>
    <col min="7" max="7" width="17.125" style="1" customWidth="1"/>
    <col min="8" max="13" width="7.25" style="1" customWidth="1"/>
    <col min="14" max="16384" width="9" style="1"/>
  </cols>
  <sheetData>
    <row r="1" spans="2:7" ht="15" hidden="1" customHeight="1" x14ac:dyDescent="0.2">
      <c r="E1" s="1" t="s">
        <v>222</v>
      </c>
    </row>
    <row r="2" spans="2:7" ht="15.95" hidden="1" customHeight="1" x14ac:dyDescent="0.2">
      <c r="E2" s="1" t="s">
        <v>223</v>
      </c>
    </row>
    <row r="3" spans="2:7" ht="23.1" hidden="1" customHeight="1" x14ac:dyDescent="0.2">
      <c r="E3" s="1" t="s">
        <v>224</v>
      </c>
    </row>
    <row r="4" spans="2:7" ht="12" customHeight="1" x14ac:dyDescent="0.2"/>
    <row r="5" spans="2:7" ht="15.75" x14ac:dyDescent="0.2">
      <c r="B5" s="25" t="s">
        <v>215</v>
      </c>
    </row>
    <row r="6" spans="2:7" ht="15" x14ac:dyDescent="0.2">
      <c r="B6" s="8" t="s">
        <v>219</v>
      </c>
    </row>
    <row r="8" spans="2:7" x14ac:dyDescent="0.2">
      <c r="B8" s="203" t="s">
        <v>0</v>
      </c>
      <c r="C8" s="204"/>
      <c r="D8" s="175"/>
      <c r="E8" s="209" t="s">
        <v>202</v>
      </c>
      <c r="F8" s="210"/>
      <c r="G8" s="211"/>
    </row>
    <row r="9" spans="2:7" x14ac:dyDescent="0.2">
      <c r="B9" s="203" t="s">
        <v>1</v>
      </c>
      <c r="C9" s="204"/>
      <c r="D9" s="175"/>
      <c r="E9" s="212"/>
      <c r="F9" s="213"/>
      <c r="G9" s="214"/>
    </row>
    <row r="10" spans="2:7" x14ac:dyDescent="0.2">
      <c r="B10" s="203" t="s">
        <v>2</v>
      </c>
      <c r="C10" s="204"/>
      <c r="D10" s="175"/>
      <c r="E10" s="212"/>
      <c r="F10" s="213"/>
      <c r="G10" s="214"/>
    </row>
    <row r="11" spans="2:7" x14ac:dyDescent="0.2">
      <c r="B11" s="203" t="s">
        <v>3</v>
      </c>
      <c r="C11" s="204"/>
      <c r="D11" s="189"/>
      <c r="E11" s="215"/>
      <c r="F11" s="216"/>
      <c r="G11" s="217"/>
    </row>
    <row r="12" spans="2:7" x14ac:dyDescent="0.2">
      <c r="C12" s="5"/>
      <c r="D12" s="5"/>
      <c r="E12" s="32"/>
    </row>
    <row r="13" spans="2:7" ht="15.75" customHeight="1" x14ac:dyDescent="0.2">
      <c r="C13" s="7"/>
      <c r="D13" s="7"/>
      <c r="E13" s="7"/>
      <c r="F13" s="7"/>
      <c r="G13" s="7"/>
    </row>
    <row r="14" spans="2:7" s="6" customFormat="1" x14ac:dyDescent="0.2">
      <c r="E14" s="32"/>
    </row>
    <row r="15" spans="2:7" ht="28.5" customHeight="1" x14ac:dyDescent="0.2">
      <c r="B15" s="196" t="s">
        <v>41</v>
      </c>
      <c r="C15" s="197"/>
      <c r="D15" s="198"/>
      <c r="E15" s="169" t="s">
        <v>220</v>
      </c>
      <c r="F15" s="170" t="s">
        <v>221</v>
      </c>
    </row>
    <row r="16" spans="2:7" ht="34.5" customHeight="1" x14ac:dyDescent="0.2">
      <c r="B16" s="175"/>
      <c r="C16" s="218"/>
      <c r="D16" s="219"/>
      <c r="E16" s="73"/>
      <c r="F16" s="73"/>
    </row>
    <row r="17" spans="2:7" ht="26.25" customHeight="1" x14ac:dyDescent="0.2">
      <c r="B17" s="175"/>
      <c r="C17" s="220"/>
      <c r="D17" s="220"/>
      <c r="E17" s="73"/>
      <c r="F17" s="73"/>
    </row>
    <row r="18" spans="2:7" ht="48" customHeight="1" x14ac:dyDescent="0.2">
      <c r="B18" s="175"/>
      <c r="C18" s="220"/>
      <c r="D18" s="220"/>
      <c r="E18" s="73"/>
      <c r="F18" s="73"/>
    </row>
    <row r="19" spans="2:7" ht="52.5" customHeight="1" x14ac:dyDescent="0.2">
      <c r="B19" s="175"/>
      <c r="C19" s="220"/>
      <c r="D19" s="220"/>
      <c r="E19" s="73"/>
      <c r="F19" s="73"/>
    </row>
    <row r="20" spans="2:7" ht="52.5" customHeight="1" x14ac:dyDescent="0.2">
      <c r="B20" s="175"/>
      <c r="C20" s="287"/>
      <c r="D20" s="288"/>
      <c r="E20" s="73"/>
      <c r="F20" s="73"/>
    </row>
    <row r="21" spans="2:7" ht="38.1" customHeight="1" x14ac:dyDescent="0.2">
      <c r="B21" s="175"/>
      <c r="C21" s="220"/>
      <c r="D21" s="220"/>
      <c r="E21" s="73"/>
      <c r="F21" s="73"/>
    </row>
    <row r="22" spans="2:7" ht="38.1" customHeight="1" x14ac:dyDescent="0.2">
      <c r="B22" s="175"/>
      <c r="C22" s="218"/>
      <c r="D22" s="219"/>
      <c r="E22" s="73"/>
      <c r="F22" s="73"/>
    </row>
    <row r="23" spans="2:7" ht="38.1" customHeight="1" x14ac:dyDescent="0.2">
      <c r="B23" s="175"/>
      <c r="C23" s="218"/>
      <c r="D23" s="219"/>
      <c r="E23" s="73"/>
      <c r="F23" s="73"/>
      <c r="G23" s="6"/>
    </row>
    <row r="24" spans="2:7" ht="38.1" customHeight="1" x14ac:dyDescent="0.2">
      <c r="B24" s="175"/>
      <c r="C24" s="218"/>
      <c r="D24" s="219"/>
      <c r="E24" s="73"/>
      <c r="F24" s="73"/>
    </row>
    <row r="25" spans="2:7" ht="38.1" customHeight="1" x14ac:dyDescent="0.2">
      <c r="B25" s="175"/>
      <c r="C25" s="218"/>
      <c r="D25" s="219"/>
      <c r="E25" s="73"/>
      <c r="F25" s="73"/>
    </row>
    <row r="26" spans="2:7" ht="38.1" customHeight="1" x14ac:dyDescent="0.2">
      <c r="B26" s="175"/>
      <c r="C26" s="218"/>
      <c r="D26" s="219"/>
      <c r="E26" s="73"/>
      <c r="F26" s="73"/>
    </row>
    <row r="27" spans="2:7" ht="38.1" customHeight="1" x14ac:dyDescent="0.2">
      <c r="B27" s="175"/>
      <c r="C27" s="218"/>
      <c r="D27" s="219"/>
      <c r="E27" s="73"/>
      <c r="F27" s="73"/>
    </row>
    <row r="28" spans="2:7" ht="38.1" customHeight="1" x14ac:dyDescent="0.2">
      <c r="B28" s="175"/>
      <c r="C28" s="218"/>
      <c r="D28" s="219"/>
      <c r="E28" s="73"/>
      <c r="F28" s="73"/>
    </row>
    <row r="29" spans="2:7" ht="38.1" customHeight="1" x14ac:dyDescent="0.2">
      <c r="B29" s="175"/>
      <c r="C29" s="218"/>
      <c r="D29" s="219"/>
      <c r="E29" s="73"/>
      <c r="F29" s="73"/>
    </row>
    <row r="30" spans="2:7" ht="38.1" customHeight="1" x14ac:dyDescent="0.2">
      <c r="B30" s="175"/>
      <c r="C30" s="218"/>
      <c r="D30" s="219"/>
      <c r="E30" s="73"/>
      <c r="F30" s="73"/>
    </row>
    <row r="31" spans="2:7" ht="38.1" customHeight="1" x14ac:dyDescent="0.2">
      <c r="B31" s="175"/>
      <c r="C31" s="218"/>
      <c r="D31" s="219"/>
      <c r="E31" s="73"/>
      <c r="F31" s="73"/>
    </row>
    <row r="32" spans="2:7" ht="38.1" customHeight="1" x14ac:dyDescent="0.2">
      <c r="B32" s="175"/>
      <c r="C32" s="218"/>
      <c r="D32" s="219"/>
      <c r="E32" s="73"/>
      <c r="F32" s="73"/>
    </row>
    <row r="33" spans="2:6" ht="38.1" customHeight="1" x14ac:dyDescent="0.2">
      <c r="B33" s="175"/>
      <c r="C33" s="218"/>
      <c r="D33" s="219"/>
      <c r="E33" s="73"/>
      <c r="F33" s="73"/>
    </row>
    <row r="34" spans="2:6" ht="38.1" customHeight="1" x14ac:dyDescent="0.2">
      <c r="B34" s="175"/>
      <c r="C34" s="218"/>
      <c r="D34" s="219"/>
      <c r="E34" s="73"/>
      <c r="F34" s="73"/>
    </row>
    <row r="35" spans="2:6" ht="38.1" customHeight="1" x14ac:dyDescent="0.2">
      <c r="B35" s="175"/>
      <c r="C35" s="218"/>
      <c r="D35" s="219"/>
      <c r="E35" s="73"/>
      <c r="F35" s="73"/>
    </row>
  </sheetData>
  <mergeCells count="26">
    <mergeCell ref="C23:D23"/>
    <mergeCell ref="C25:D25"/>
    <mergeCell ref="C26:D26"/>
    <mergeCell ref="C29:D29"/>
    <mergeCell ref="C24:D24"/>
    <mergeCell ref="C27:D27"/>
    <mergeCell ref="C32:D32"/>
    <mergeCell ref="C33:D33"/>
    <mergeCell ref="C34:D34"/>
    <mergeCell ref="C35:D35"/>
    <mergeCell ref="C28:D28"/>
    <mergeCell ref="C30:D30"/>
    <mergeCell ref="C31:D31"/>
    <mergeCell ref="C17:D17"/>
    <mergeCell ref="C18:D18"/>
    <mergeCell ref="C19:D19"/>
    <mergeCell ref="C21:D21"/>
    <mergeCell ref="C22:D22"/>
    <mergeCell ref="C20:D20"/>
    <mergeCell ref="B15:D15"/>
    <mergeCell ref="C16:D16"/>
    <mergeCell ref="B8:C8"/>
    <mergeCell ref="E8:G11"/>
    <mergeCell ref="B9:C9"/>
    <mergeCell ref="B10:C10"/>
    <mergeCell ref="B11:C11"/>
  </mergeCells>
  <phoneticPr fontId="28" type="noConversion"/>
  <dataValidations count="1">
    <dataValidation type="list" allowBlank="1" showInputMessage="1" showErrorMessage="1" sqref="F16:F35">
      <formula1>$E$1:$E$3</formula1>
    </dataValidation>
  </dataValidations>
  <pageMargins left="0.70000000000000007" right="0.70000000000000007" top="0.75000000000000011" bottom="0.75000000000000011" header="0.30000000000000004" footer="0.30000000000000004"/>
  <pageSetup scale="67" orientation="portrait"/>
  <drawing r:id="rId1"/>
  <legacyDrawing r:id="rId2"/>
  <legacyDrawingHF r:id="rId3"/>
  <extLst>
    <ext xmlns:mx="http://schemas.microsoft.com/office/mac/excel/2008/main" uri="{64002731-A6B0-56B0-2670-7721B7C09600}">
      <mx:PLV Mode="0" OnePage="0" WScale="8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Welcome</vt:lpstr>
      <vt:lpstr>1. Project Objective</vt:lpstr>
      <vt:lpstr>2. Stakeholder Analysis</vt:lpstr>
      <vt:lpstr>3. Deliverables List</vt:lpstr>
      <vt:lpstr>4. Target Operating Model</vt:lpstr>
      <vt:lpstr>5. Communications Approach</vt:lpstr>
      <vt:lpstr>6. Respsonsibilities</vt:lpstr>
      <vt:lpstr>7. Schedule</vt:lpstr>
      <vt:lpstr>8. Key Dates</vt:lpstr>
      <vt:lpstr>'1. Project Objective'!Print_Area</vt:lpstr>
      <vt:lpstr>'2. Stakeholder Analysis'!Print_Area</vt:lpstr>
      <vt:lpstr>'8. Key Dates'!Print_Area</vt:lpstr>
      <vt:lpstr>'1. Project Objective'!Print_Titles</vt:lpstr>
      <vt:lpstr>'2. Stakeholder Analysis'!Print_Titles</vt:lpstr>
      <vt:lpstr>'3. Deliverables List'!Print_Titles</vt:lpstr>
      <vt:lpstr>'4. Target Operating Model'!Print_Titles</vt:lpstr>
      <vt:lpstr>'8. Key Dates'!Print_Titles</vt:lpstr>
    </vt:vector>
  </TitlesOfParts>
  <Manager/>
  <Company>ascio Consulting Services</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Analysis Canvas</dc:title>
  <dc:subject/>
  <dc:creator>Jason Kelly</dc:creator>
  <cp:keywords>Business Analysis Canvas</cp:keywords>
  <dc:description/>
  <cp:lastModifiedBy>Jason Kelly</cp:lastModifiedBy>
  <cp:lastPrinted>2017-08-09T21:41:37Z</cp:lastPrinted>
  <dcterms:created xsi:type="dcterms:W3CDTF">2012-10-30T17:29:13Z</dcterms:created>
  <dcterms:modified xsi:type="dcterms:W3CDTF">2017-08-09T21:51:49Z</dcterms:modified>
  <cp:category/>
</cp:coreProperties>
</file>