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f4d8a600f00a30d5/Dokumente/Excel Umzugsliste 05.09.21/"/>
    </mc:Choice>
  </mc:AlternateContent>
  <xr:revisionPtr revIDLastSave="0" documentId="8_{488625F1-7675-44D1-A171-C9886E07F1FD}" xr6:coauthVersionLast="47" xr6:coauthVersionMax="47" xr10:uidLastSave="{00000000-0000-0000-0000-000000000000}"/>
  <workbookProtection workbookAlgorithmName="SHA-512" workbookHashValue="rKySfUKGKUi7diaewlgvkGTgxolp1ZViafjpI10xtGyE9kUirep62O9DFZFuZMRW0cV4noensTJkOT8z19m4rg==" workbookSaltValue="BvEw0kn+c0Pe8dIqsfV2hg==" workbookSpinCount="100000" lockStructure="1"/>
  <bookViews>
    <workbookView xWindow="-98" yWindow="-98" windowWidth="20715" windowHeight="13276" xr2:uid="{00000000-000D-0000-FFFF-FFFF00000000}"/>
  </bookViews>
  <sheets>
    <sheet name="Umzugsliste" sheetId="1" r:id="rId1"/>
    <sheet name="Tabelle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5" i="1" l="1"/>
  <c r="K205" i="1"/>
  <c r="K206" i="1"/>
  <c r="L206" i="1" s="1"/>
  <c r="K207" i="1"/>
  <c r="L207" i="1" s="1"/>
  <c r="K208" i="1"/>
  <c r="L208" i="1" s="1"/>
  <c r="K209" i="1"/>
  <c r="L209" i="1" s="1"/>
  <c r="K210" i="1"/>
  <c r="K211" i="1"/>
  <c r="K212" i="1"/>
  <c r="L212" i="1" s="1"/>
  <c r="K213" i="1"/>
  <c r="L213" i="1" s="1"/>
  <c r="K214" i="1"/>
  <c r="L214" i="1" s="1"/>
  <c r="K215" i="1"/>
  <c r="L215" i="1" s="1"/>
  <c r="K216" i="1"/>
  <c r="K217" i="1"/>
  <c r="L217" i="1" s="1"/>
  <c r="K218" i="1"/>
  <c r="L218" i="1" s="1"/>
  <c r="K219" i="1"/>
  <c r="K220" i="1"/>
  <c r="L220" i="1" s="1"/>
  <c r="K221" i="1"/>
  <c r="L221" i="1" s="1"/>
  <c r="K222" i="1"/>
  <c r="L222" i="1" s="1"/>
  <c r="D12" i="1"/>
  <c r="E12" i="1" s="1"/>
  <c r="D13" i="1"/>
  <c r="E13" i="1" s="1"/>
  <c r="D14" i="1"/>
  <c r="D15" i="1"/>
  <c r="D16" i="1"/>
  <c r="D17" i="1"/>
  <c r="E17" i="1" s="1"/>
  <c r="D18" i="1"/>
  <c r="E18" i="1"/>
  <c r="D19" i="1"/>
  <c r="D20" i="1"/>
  <c r="E20" i="1" s="1"/>
  <c r="D21" i="1"/>
  <c r="E21" i="1" s="1"/>
  <c r="D22" i="1"/>
  <c r="E22" i="1"/>
  <c r="D23" i="1"/>
  <c r="E23" i="1" s="1"/>
  <c r="D24" i="1"/>
  <c r="E24" i="1" s="1"/>
  <c r="D25" i="1"/>
  <c r="E25" i="1"/>
  <c r="D26" i="1"/>
  <c r="E26" i="1" s="1"/>
  <c r="D27" i="1"/>
  <c r="D28" i="1"/>
  <c r="D29" i="1"/>
  <c r="E29" i="1"/>
  <c r="D30" i="1"/>
  <c r="E30" i="1"/>
  <c r="D31" i="1"/>
  <c r="E31" i="1" s="1"/>
  <c r="D32" i="1"/>
  <c r="D33" i="1"/>
  <c r="E33" i="1" s="1"/>
  <c r="D34" i="1"/>
  <c r="E34" i="1"/>
  <c r="D35" i="1"/>
  <c r="D36" i="1"/>
  <c r="E36" i="1" s="1"/>
  <c r="D37" i="1"/>
  <c r="E37" i="1" s="1"/>
  <c r="D38" i="1"/>
  <c r="E38" i="1" s="1"/>
  <c r="D39" i="1"/>
  <c r="D40" i="1"/>
  <c r="E40" i="1" s="1"/>
  <c r="D41" i="1"/>
  <c r="E41" i="1" s="1"/>
  <c r="D42" i="1"/>
  <c r="E42" i="1"/>
  <c r="D43" i="1"/>
  <c r="E43" i="1" s="1"/>
  <c r="D44" i="1"/>
  <c r="E44" i="1" s="1"/>
  <c r="D45" i="1"/>
  <c r="E45" i="1"/>
  <c r="D46" i="1"/>
  <c r="E46" i="1"/>
  <c r="D47" i="1"/>
  <c r="D48" i="1"/>
  <c r="D49" i="1"/>
  <c r="E49" i="1"/>
  <c r="D50" i="1"/>
  <c r="E50" i="1" s="1"/>
  <c r="D51" i="1"/>
  <c r="D52" i="1"/>
  <c r="E52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21" i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/>
  <c r="K28" i="1"/>
  <c r="K29" i="1"/>
  <c r="L29" i="1" s="1"/>
  <c r="K30" i="1"/>
  <c r="K31" i="1"/>
  <c r="L31" i="1" s="1"/>
  <c r="K32" i="1"/>
  <c r="K33" i="1"/>
  <c r="L33" i="1" s="1"/>
  <c r="K34" i="1"/>
  <c r="L34" i="1" s="1"/>
  <c r="K35" i="1"/>
  <c r="L35" i="1" s="1"/>
  <c r="K36" i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/>
  <c r="K44" i="1"/>
  <c r="L44" i="1" s="1"/>
  <c r="K45" i="1"/>
  <c r="L45" i="1" s="1"/>
  <c r="K46" i="1"/>
  <c r="L46" i="1" s="1"/>
  <c r="K47" i="1"/>
  <c r="L47" i="1" s="1"/>
  <c r="K48" i="1"/>
  <c r="K49" i="1"/>
  <c r="L49" i="1" s="1"/>
  <c r="K50" i="1"/>
  <c r="K51" i="1"/>
  <c r="L51" i="1"/>
  <c r="D59" i="1"/>
  <c r="D60" i="1"/>
  <c r="E60" i="1" s="1"/>
  <c r="D61" i="1"/>
  <c r="E61" i="1" s="1"/>
  <c r="D62" i="1"/>
  <c r="E62" i="1" s="1"/>
  <c r="D63" i="1"/>
  <c r="D64" i="1"/>
  <c r="E64" i="1" s="1"/>
  <c r="D65" i="1"/>
  <c r="D66" i="1"/>
  <c r="D67" i="1"/>
  <c r="E67" i="1" s="1"/>
  <c r="D68" i="1"/>
  <c r="E68" i="1" s="1"/>
  <c r="D69" i="1"/>
  <c r="E69" i="1" s="1"/>
  <c r="D70" i="1"/>
  <c r="D71" i="1"/>
  <c r="D72" i="1"/>
  <c r="E72" i="1" s="1"/>
  <c r="D73" i="1"/>
  <c r="D74" i="1"/>
  <c r="D75" i="1"/>
  <c r="E75" i="1" s="1"/>
  <c r="D76" i="1"/>
  <c r="D77" i="1"/>
  <c r="E77" i="1" s="1"/>
  <c r="D78" i="1"/>
  <c r="E78" i="1"/>
  <c r="D79" i="1"/>
  <c r="E79" i="1" s="1"/>
  <c r="D80" i="1"/>
  <c r="E80" i="1" s="1"/>
  <c r="D81" i="1"/>
  <c r="D82" i="1"/>
  <c r="D83" i="1"/>
  <c r="E83" i="1" s="1"/>
  <c r="D84" i="1"/>
  <c r="E84" i="1" s="1"/>
  <c r="D85" i="1"/>
  <c r="E85" i="1" s="1"/>
  <c r="D86" i="1"/>
  <c r="D87" i="1"/>
  <c r="E87" i="1" s="1"/>
  <c r="D88" i="1"/>
  <c r="E88" i="1" s="1"/>
  <c r="D89" i="1"/>
  <c r="D90" i="1"/>
  <c r="E90" i="1" s="1"/>
  <c r="D91" i="1"/>
  <c r="D92" i="1"/>
  <c r="E92" i="1" s="1"/>
  <c r="D93" i="1"/>
  <c r="D94" i="1"/>
  <c r="D95" i="1"/>
  <c r="E95" i="1" s="1"/>
  <c r="D96" i="1"/>
  <c r="E96" i="1" s="1"/>
  <c r="D97" i="1"/>
  <c r="D98" i="1"/>
  <c r="D99" i="1"/>
  <c r="D100" i="1"/>
  <c r="E100" i="1" s="1"/>
  <c r="D101" i="1"/>
  <c r="E101" i="1" s="1"/>
  <c r="D102" i="1"/>
  <c r="D103" i="1"/>
  <c r="E103" i="1" s="1"/>
  <c r="D106" i="1"/>
  <c r="E106" i="1" s="1"/>
  <c r="D107" i="1"/>
  <c r="E107" i="1" s="1"/>
  <c r="D108" i="1"/>
  <c r="D109" i="1"/>
  <c r="E109" i="1" s="1"/>
  <c r="K58" i="1"/>
  <c r="L58" i="1"/>
  <c r="K59" i="1"/>
  <c r="L59" i="1" s="1"/>
  <c r="K60" i="1"/>
  <c r="L60" i="1"/>
  <c r="K61" i="1"/>
  <c r="L61" i="1" s="1"/>
  <c r="K62" i="1"/>
  <c r="L62" i="1" s="1"/>
  <c r="K63" i="1"/>
  <c r="K64" i="1"/>
  <c r="K65" i="1"/>
  <c r="K66" i="1"/>
  <c r="L66" i="1" s="1"/>
  <c r="K67" i="1"/>
  <c r="K68" i="1"/>
  <c r="L68" i="1" s="1"/>
  <c r="K69" i="1"/>
  <c r="L69" i="1" s="1"/>
  <c r="K70" i="1"/>
  <c r="K71" i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K80" i="1"/>
  <c r="K81" i="1"/>
  <c r="L81" i="1" s="1"/>
  <c r="K82" i="1"/>
  <c r="L82" i="1"/>
  <c r="K83" i="1"/>
  <c r="K84" i="1"/>
  <c r="K85" i="1"/>
  <c r="L85" i="1" s="1"/>
  <c r="K86" i="1"/>
  <c r="K87" i="1"/>
  <c r="L87" i="1" s="1"/>
  <c r="K88" i="1"/>
  <c r="L88" i="1" s="1"/>
  <c r="K89" i="1"/>
  <c r="L89" i="1"/>
  <c r="K92" i="1"/>
  <c r="L92" i="1" s="1"/>
  <c r="K93" i="1"/>
  <c r="L93" i="1" s="1"/>
  <c r="K94" i="1"/>
  <c r="K95" i="1"/>
  <c r="K96" i="1"/>
  <c r="L96" i="1" s="1"/>
  <c r="K97" i="1"/>
  <c r="L97" i="1" s="1"/>
  <c r="K98" i="1"/>
  <c r="K99" i="1"/>
  <c r="K100" i="1"/>
  <c r="L100" i="1" s="1"/>
  <c r="K101" i="1"/>
  <c r="L101" i="1" s="1"/>
  <c r="K102" i="1"/>
  <c r="K103" i="1"/>
  <c r="L103" i="1" s="1"/>
  <c r="K104" i="1"/>
  <c r="L104" i="1" s="1"/>
  <c r="K105" i="1"/>
  <c r="L105" i="1"/>
  <c r="K106" i="1"/>
  <c r="L106" i="1"/>
  <c r="K107" i="1"/>
  <c r="L107" i="1" s="1"/>
  <c r="K108" i="1"/>
  <c r="L108" i="1"/>
  <c r="D116" i="1"/>
  <c r="E116" i="1" s="1"/>
  <c r="D117" i="1"/>
  <c r="D118" i="1"/>
  <c r="E118" i="1" s="1"/>
  <c r="D119" i="1"/>
  <c r="E119" i="1"/>
  <c r="D120" i="1"/>
  <c r="E120" i="1" s="1"/>
  <c r="D121" i="1"/>
  <c r="E121" i="1" s="1"/>
  <c r="D122" i="1"/>
  <c r="E122" i="1" s="1"/>
  <c r="D123" i="1"/>
  <c r="E123" i="1" s="1"/>
  <c r="D124" i="1"/>
  <c r="E124" i="1"/>
  <c r="D125" i="1"/>
  <c r="E125" i="1"/>
  <c r="D126" i="1"/>
  <c r="D127" i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D135" i="1"/>
  <c r="E135" i="1" s="1"/>
  <c r="D136" i="1"/>
  <c r="E136" i="1"/>
  <c r="D137" i="1"/>
  <c r="E137" i="1" s="1"/>
  <c r="D138" i="1"/>
  <c r="E138" i="1" s="1"/>
  <c r="D139" i="1"/>
  <c r="E139" i="1" s="1"/>
  <c r="D140" i="1"/>
  <c r="E140" i="1" s="1"/>
  <c r="D141" i="1"/>
  <c r="E141" i="1"/>
  <c r="D142" i="1"/>
  <c r="E142" i="1" s="1"/>
  <c r="D143" i="1"/>
  <c r="E143" i="1" s="1"/>
  <c r="D144" i="1"/>
  <c r="E144" i="1"/>
  <c r="D145" i="1"/>
  <c r="E145" i="1" s="1"/>
  <c r="D146" i="1"/>
  <c r="E146" i="1" s="1"/>
  <c r="D147" i="1"/>
  <c r="D148" i="1"/>
  <c r="E148" i="1" s="1"/>
  <c r="D149" i="1"/>
  <c r="E149" i="1"/>
  <c r="D150" i="1"/>
  <c r="E150" i="1" s="1"/>
  <c r="D151" i="1"/>
  <c r="E151" i="1" s="1"/>
  <c r="D152" i="1"/>
  <c r="E152" i="1"/>
  <c r="D153" i="1"/>
  <c r="D154" i="1"/>
  <c r="E154" i="1" s="1"/>
  <c r="D155" i="1"/>
  <c r="D156" i="1"/>
  <c r="E156" i="1" s="1"/>
  <c r="D159" i="1"/>
  <c r="E159" i="1" s="1"/>
  <c r="D160" i="1"/>
  <c r="E160" i="1" s="1"/>
  <c r="D161" i="1"/>
  <c r="D162" i="1"/>
  <c r="E162" i="1" s="1"/>
  <c r="D163" i="1"/>
  <c r="D164" i="1"/>
  <c r="E164" i="1" s="1"/>
  <c r="D165" i="1"/>
  <c r="E165" i="1" s="1"/>
  <c r="D166" i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K123" i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K132" i="1"/>
  <c r="L132" i="1" s="1"/>
  <c r="K133" i="1"/>
  <c r="L133" i="1" s="1"/>
  <c r="K134" i="1"/>
  <c r="L134" i="1" s="1"/>
  <c r="K135" i="1"/>
  <c r="L135" i="1"/>
  <c r="K136" i="1"/>
  <c r="K137" i="1"/>
  <c r="K138" i="1"/>
  <c r="L138" i="1" s="1"/>
  <c r="K139" i="1"/>
  <c r="L139" i="1" s="1"/>
  <c r="K140" i="1"/>
  <c r="K141" i="1"/>
  <c r="K142" i="1"/>
  <c r="K143" i="1"/>
  <c r="L143" i="1" s="1"/>
  <c r="K144" i="1"/>
  <c r="K145" i="1"/>
  <c r="K146" i="1"/>
  <c r="L146" i="1" s="1"/>
  <c r="K149" i="1"/>
  <c r="L149" i="1" s="1"/>
  <c r="K150" i="1"/>
  <c r="K151" i="1"/>
  <c r="K152" i="1"/>
  <c r="L152" i="1"/>
  <c r="K153" i="1"/>
  <c r="K154" i="1"/>
  <c r="L154" i="1"/>
  <c r="K155" i="1"/>
  <c r="L155" i="1" s="1"/>
  <c r="K156" i="1"/>
  <c r="K157" i="1"/>
  <c r="K158" i="1"/>
  <c r="L158" i="1" s="1"/>
  <c r="K159" i="1"/>
  <c r="L159" i="1"/>
  <c r="K160" i="1"/>
  <c r="K161" i="1"/>
  <c r="L161" i="1" s="1"/>
  <c r="K162" i="1"/>
  <c r="L162" i="1" s="1"/>
  <c r="K163" i="1"/>
  <c r="L163" i="1" s="1"/>
  <c r="K164" i="1"/>
  <c r="L164" i="1" s="1"/>
  <c r="K165" i="1"/>
  <c r="D173" i="1"/>
  <c r="E173" i="1" s="1"/>
  <c r="D174" i="1"/>
  <c r="E174" i="1"/>
  <c r="D175" i="1"/>
  <c r="E175" i="1" s="1"/>
  <c r="D176" i="1"/>
  <c r="D177" i="1"/>
  <c r="D178" i="1"/>
  <c r="E178" i="1" s="1"/>
  <c r="D179" i="1"/>
  <c r="E179" i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/>
  <c r="D187" i="1"/>
  <c r="E187" i="1"/>
  <c r="D188" i="1"/>
  <c r="E188" i="1" s="1"/>
  <c r="D189" i="1"/>
  <c r="E189" i="1" s="1"/>
  <c r="D190" i="1"/>
  <c r="E190" i="1"/>
  <c r="D191" i="1"/>
  <c r="E191" i="1"/>
  <c r="D192" i="1"/>
  <c r="E192" i="1" s="1"/>
  <c r="D193" i="1"/>
  <c r="E193" i="1" s="1"/>
  <c r="D194" i="1"/>
  <c r="E194" i="1" s="1"/>
  <c r="D195" i="1"/>
  <c r="D196" i="1"/>
  <c r="D197" i="1"/>
  <c r="E197" i="1" s="1"/>
  <c r="D198" i="1"/>
  <c r="E198" i="1" s="1"/>
  <c r="D199" i="1"/>
  <c r="E199" i="1" s="1"/>
  <c r="D200" i="1"/>
  <c r="E200" i="1" s="1"/>
  <c r="D201" i="1"/>
  <c r="E201" i="1"/>
  <c r="D202" i="1"/>
  <c r="E202" i="1" s="1"/>
  <c r="D203" i="1"/>
  <c r="E203" i="1"/>
  <c r="D204" i="1"/>
  <c r="E204" i="1" s="1"/>
  <c r="D205" i="1"/>
  <c r="E205" i="1" s="1"/>
  <c r="D206" i="1"/>
  <c r="E206" i="1"/>
  <c r="D207" i="1"/>
  <c r="E207" i="1" s="1"/>
  <c r="D208" i="1"/>
  <c r="D209" i="1"/>
  <c r="E209" i="1" s="1"/>
  <c r="D212" i="1"/>
  <c r="D213" i="1"/>
  <c r="E213" i="1"/>
  <c r="D214" i="1"/>
  <c r="E214" i="1" s="1"/>
  <c r="D215" i="1"/>
  <c r="E215" i="1" s="1"/>
  <c r="D216" i="1"/>
  <c r="E216" i="1" s="1"/>
  <c r="D217" i="1"/>
  <c r="E217" i="1"/>
  <c r="D218" i="1"/>
  <c r="E218" i="1"/>
  <c r="D219" i="1"/>
  <c r="D220" i="1"/>
  <c r="E220" i="1" s="1"/>
  <c r="D221" i="1"/>
  <c r="E221" i="1" s="1"/>
  <c r="D222" i="1"/>
  <c r="E222" i="1"/>
  <c r="D223" i="1"/>
  <c r="E223" i="1" s="1"/>
  <c r="K172" i="1"/>
  <c r="K173" i="1"/>
  <c r="L173" i="1" s="1"/>
  <c r="K174" i="1"/>
  <c r="L174" i="1" s="1"/>
  <c r="K175" i="1"/>
  <c r="K176" i="1"/>
  <c r="K177" i="1"/>
  <c r="K178" i="1"/>
  <c r="L178" i="1" s="1"/>
  <c r="K179" i="1"/>
  <c r="L179" i="1" s="1"/>
  <c r="K180" i="1"/>
  <c r="L180" i="1" s="1"/>
  <c r="K181" i="1"/>
  <c r="L181" i="1" s="1"/>
  <c r="K184" i="1"/>
  <c r="K185" i="1"/>
  <c r="L185" i="1" s="1"/>
  <c r="K186" i="1"/>
  <c r="L186" i="1" s="1"/>
  <c r="K187" i="1"/>
  <c r="L187" i="1" s="1"/>
  <c r="K188" i="1"/>
  <c r="K189" i="1"/>
  <c r="L189" i="1" s="1"/>
  <c r="K190" i="1"/>
  <c r="L190" i="1" s="1"/>
  <c r="K191" i="1"/>
  <c r="L191" i="1" s="1"/>
  <c r="K192" i="1"/>
  <c r="L192" i="1" s="1"/>
  <c r="K193" i="1"/>
  <c r="K194" i="1"/>
  <c r="L194" i="1" s="1"/>
  <c r="K195" i="1"/>
  <c r="L195" i="1" s="1"/>
  <c r="K196" i="1"/>
  <c r="K197" i="1"/>
  <c r="K198" i="1"/>
  <c r="L198" i="1" s="1"/>
  <c r="K199" i="1"/>
  <c r="L199" i="1" s="1"/>
  <c r="K200" i="1"/>
  <c r="L200" i="1" s="1"/>
  <c r="K201" i="1"/>
  <c r="K202" i="1"/>
  <c r="L202" i="1" s="1"/>
  <c r="D230" i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D240" i="1"/>
  <c r="E240" i="1" s="1"/>
  <c r="D241" i="1"/>
  <c r="E241" i="1"/>
  <c r="D242" i="1"/>
  <c r="E242" i="1" s="1"/>
  <c r="D243" i="1"/>
  <c r="E243" i="1" s="1"/>
  <c r="D244" i="1"/>
  <c r="E244" i="1" s="1"/>
  <c r="D245" i="1"/>
  <c r="E245" i="1"/>
  <c r="D246" i="1"/>
  <c r="E246" i="1" s="1"/>
  <c r="D247" i="1"/>
  <c r="D248" i="1"/>
  <c r="E248" i="1"/>
  <c r="D249" i="1"/>
  <c r="E249" i="1"/>
  <c r="D250" i="1"/>
  <c r="E250" i="1" s="1"/>
  <c r="D251" i="1"/>
  <c r="E251" i="1" s="1"/>
  <c r="D252" i="1"/>
  <c r="E252" i="1" s="1"/>
  <c r="D253" i="1"/>
  <c r="E253" i="1"/>
  <c r="D254" i="1"/>
  <c r="E254" i="1" s="1"/>
  <c r="D255" i="1"/>
  <c r="E255" i="1" s="1"/>
  <c r="D256" i="1"/>
  <c r="E256" i="1"/>
  <c r="D257" i="1"/>
  <c r="E257" i="1" s="1"/>
  <c r="D258" i="1"/>
  <c r="E258" i="1" s="1"/>
  <c r="D259" i="1"/>
  <c r="E259" i="1" s="1"/>
  <c r="D260" i="1"/>
  <c r="E260" i="1"/>
  <c r="D261" i="1"/>
  <c r="E261" i="1" s="1"/>
  <c r="D262" i="1"/>
  <c r="D263" i="1"/>
  <c r="D264" i="1"/>
  <c r="E264" i="1" s="1"/>
  <c r="D265" i="1"/>
  <c r="E265" i="1" s="1"/>
  <c r="D266" i="1"/>
  <c r="D267" i="1"/>
  <c r="E267" i="1" s="1"/>
  <c r="D268" i="1"/>
  <c r="E268" i="1"/>
  <c r="D269" i="1"/>
  <c r="E269" i="1" s="1"/>
  <c r="D270" i="1"/>
  <c r="E270" i="1" s="1"/>
  <c r="D271" i="1"/>
  <c r="D272" i="1"/>
  <c r="E272" i="1"/>
  <c r="D273" i="1"/>
  <c r="E273" i="1"/>
  <c r="D274" i="1"/>
  <c r="E274" i="1" s="1"/>
  <c r="D275" i="1"/>
  <c r="D276" i="1"/>
  <c r="E276" i="1" s="1"/>
  <c r="D277" i="1"/>
  <c r="E277" i="1"/>
  <c r="D278" i="1"/>
  <c r="E278" i="1" s="1"/>
  <c r="D279" i="1"/>
  <c r="K230" i="1"/>
  <c r="K231" i="1"/>
  <c r="L231" i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K239" i="1"/>
  <c r="L239" i="1"/>
  <c r="K240" i="1"/>
  <c r="L240" i="1" s="1"/>
  <c r="K241" i="1"/>
  <c r="L241" i="1" s="1"/>
  <c r="K242" i="1"/>
  <c r="L242" i="1" s="1"/>
  <c r="K243" i="1"/>
  <c r="L243" i="1" s="1"/>
  <c r="K244" i="1"/>
  <c r="L244" i="1"/>
  <c r="K245" i="1"/>
  <c r="L245" i="1" s="1"/>
  <c r="K246" i="1"/>
  <c r="K247" i="1"/>
  <c r="L247" i="1"/>
  <c r="K248" i="1"/>
  <c r="L248" i="1" s="1"/>
  <c r="K249" i="1"/>
  <c r="K250" i="1"/>
  <c r="K251" i="1"/>
  <c r="L251" i="1"/>
  <c r="K252" i="1"/>
  <c r="L252" i="1" s="1"/>
  <c r="K253" i="1"/>
  <c r="K254" i="1"/>
  <c r="L254" i="1" s="1"/>
  <c r="K255" i="1"/>
  <c r="L255" i="1" s="1"/>
  <c r="K256" i="1"/>
  <c r="L256" i="1" s="1"/>
  <c r="K259" i="1"/>
  <c r="K260" i="1"/>
  <c r="L260" i="1" s="1"/>
  <c r="K261" i="1"/>
  <c r="L261" i="1" s="1"/>
  <c r="K262" i="1"/>
  <c r="L262" i="1"/>
  <c r="K263" i="1"/>
  <c r="L263" i="1"/>
  <c r="K264" i="1"/>
  <c r="L264" i="1"/>
  <c r="K265" i="1"/>
  <c r="L265" i="1" s="1"/>
  <c r="K266" i="1"/>
  <c r="L266" i="1"/>
  <c r="K267" i="1"/>
  <c r="K268" i="1"/>
  <c r="K269" i="1"/>
  <c r="L269" i="1"/>
  <c r="K270" i="1"/>
  <c r="L270" i="1" s="1"/>
  <c r="K271" i="1"/>
  <c r="K272" i="1"/>
  <c r="L272" i="1" s="1"/>
  <c r="K273" i="1"/>
  <c r="L273" i="1"/>
  <c r="K274" i="1"/>
  <c r="L274" i="1" s="1"/>
  <c r="K275" i="1"/>
  <c r="L275" i="1" s="1"/>
  <c r="K276" i="1"/>
  <c r="K277" i="1"/>
  <c r="L277" i="1"/>
  <c r="K278" i="1"/>
  <c r="L278" i="1" s="1"/>
  <c r="K279" i="1"/>
  <c r="L279" i="1"/>
  <c r="L276" i="1"/>
  <c r="L271" i="1"/>
  <c r="L268" i="1"/>
  <c r="L267" i="1"/>
  <c r="L259" i="1"/>
  <c r="L253" i="1"/>
  <c r="L250" i="1"/>
  <c r="L249" i="1"/>
  <c r="L246" i="1"/>
  <c r="L238" i="1"/>
  <c r="L230" i="1"/>
  <c r="E279" i="1"/>
  <c r="E275" i="1"/>
  <c r="E271" i="1"/>
  <c r="E266" i="1"/>
  <c r="E263" i="1"/>
  <c r="E262" i="1"/>
  <c r="E247" i="1"/>
  <c r="E239" i="1"/>
  <c r="E230" i="1"/>
  <c r="L219" i="1"/>
  <c r="L216" i="1"/>
  <c r="L211" i="1"/>
  <c r="L210" i="1"/>
  <c r="L201" i="1"/>
  <c r="L197" i="1"/>
  <c r="L196" i="1"/>
  <c r="L193" i="1"/>
  <c r="L188" i="1"/>
  <c r="L184" i="1"/>
  <c r="L176" i="1"/>
  <c r="L175" i="1"/>
  <c r="L172" i="1"/>
  <c r="E219" i="1"/>
  <c r="E212" i="1"/>
  <c r="E208" i="1"/>
  <c r="E177" i="1"/>
  <c r="E176" i="1"/>
  <c r="L165" i="1"/>
  <c r="L160" i="1"/>
  <c r="L157" i="1"/>
  <c r="L156" i="1"/>
  <c r="L153" i="1"/>
  <c r="L150" i="1"/>
  <c r="L145" i="1"/>
  <c r="L144" i="1"/>
  <c r="L142" i="1"/>
  <c r="L141" i="1"/>
  <c r="L140" i="1"/>
  <c r="L137" i="1"/>
  <c r="L136" i="1"/>
  <c r="L131" i="1"/>
  <c r="L123" i="1"/>
  <c r="L122" i="1"/>
  <c r="E166" i="1"/>
  <c r="E163" i="1"/>
  <c r="E155" i="1"/>
  <c r="E153" i="1"/>
  <c r="E147" i="1"/>
  <c r="E134" i="1"/>
  <c r="E127" i="1"/>
  <c r="E126" i="1"/>
  <c r="L102" i="1"/>
  <c r="L99" i="1"/>
  <c r="L98" i="1"/>
  <c r="L95" i="1"/>
  <c r="L94" i="1"/>
  <c r="L86" i="1"/>
  <c r="L84" i="1"/>
  <c r="L83" i="1"/>
  <c r="L80" i="1"/>
  <c r="L79" i="1"/>
  <c r="L71" i="1"/>
  <c r="L70" i="1"/>
  <c r="L67" i="1"/>
  <c r="L64" i="1"/>
  <c r="L63" i="1"/>
  <c r="E108" i="1"/>
  <c r="E102" i="1"/>
  <c r="E99" i="1"/>
  <c r="E98" i="1"/>
  <c r="E97" i="1"/>
  <c r="E94" i="1"/>
  <c r="E93" i="1"/>
  <c r="E91" i="1"/>
  <c r="E89" i="1"/>
  <c r="E82" i="1"/>
  <c r="E81" i="1"/>
  <c r="E76" i="1"/>
  <c r="E74" i="1"/>
  <c r="E73" i="1"/>
  <c r="E71" i="1"/>
  <c r="E70" i="1"/>
  <c r="E66" i="1"/>
  <c r="E65" i="1"/>
  <c r="E63" i="1"/>
  <c r="L50" i="1"/>
  <c r="L48" i="1"/>
  <c r="L36" i="1"/>
  <c r="L32" i="1"/>
  <c r="L30" i="1"/>
  <c r="L28" i="1"/>
  <c r="L21" i="1"/>
  <c r="E51" i="1"/>
  <c r="E48" i="1"/>
  <c r="E47" i="1"/>
  <c r="E39" i="1"/>
  <c r="E35" i="1"/>
  <c r="E32" i="1"/>
  <c r="E28" i="1"/>
  <c r="E27" i="1"/>
  <c r="E19" i="1"/>
  <c r="E15" i="1"/>
  <c r="J298" i="1"/>
  <c r="J297" i="1"/>
  <c r="L296" i="1"/>
  <c r="L299" i="1" s="1"/>
  <c r="J296" i="1"/>
  <c r="J295" i="1"/>
  <c r="J294" i="1"/>
  <c r="L293" i="1"/>
  <c r="J293" i="1"/>
  <c r="J292" i="1"/>
  <c r="J291" i="1"/>
  <c r="L290" i="1"/>
  <c r="L287" i="1"/>
  <c r="L289" i="1"/>
  <c r="J290" i="1"/>
  <c r="J284" i="1"/>
  <c r="J285" i="1"/>
  <c r="J286" i="1"/>
  <c r="J287" i="1"/>
  <c r="J288" i="1"/>
  <c r="J289" i="1"/>
  <c r="L151" i="1"/>
  <c r="E86" i="1"/>
  <c r="E161" i="1"/>
  <c r="D210" i="1" l="1"/>
  <c r="C292" i="1" s="1"/>
  <c r="D157" i="1"/>
  <c r="E157" i="1" s="1"/>
  <c r="F289" i="1" s="1"/>
  <c r="K280" i="1"/>
  <c r="L280" i="1" s="1"/>
  <c r="F298" i="1" s="1"/>
  <c r="K257" i="1"/>
  <c r="C297" i="1" s="1"/>
  <c r="K223" i="1"/>
  <c r="L223" i="1" s="1"/>
  <c r="F295" i="1" s="1"/>
  <c r="K147" i="1"/>
  <c r="L147" i="1" s="1"/>
  <c r="F290" i="1" s="1"/>
  <c r="K109" i="1"/>
  <c r="L109" i="1" s="1"/>
  <c r="F288" i="1" s="1"/>
  <c r="J299" i="1"/>
  <c r="K52" i="1"/>
  <c r="C285" i="1" s="1"/>
  <c r="K19" i="1"/>
  <c r="L19" i="1" s="1"/>
  <c r="F284" i="1" s="1"/>
  <c r="E14" i="1"/>
  <c r="K182" i="1"/>
  <c r="C293" i="1" s="1"/>
  <c r="K90" i="1"/>
  <c r="L90" i="1" s="1"/>
  <c r="F287" i="1" s="1"/>
  <c r="D104" i="1"/>
  <c r="E104" i="1" s="1"/>
  <c r="F286" i="1" s="1"/>
  <c r="K166" i="1"/>
  <c r="D280" i="1"/>
  <c r="E59" i="1"/>
  <c r="L205" i="1"/>
  <c r="E117" i="1"/>
  <c r="L65" i="1"/>
  <c r="L177" i="1"/>
  <c r="K203" i="1"/>
  <c r="E210" i="1" l="1"/>
  <c r="F292" i="1" s="1"/>
  <c r="C289" i="1"/>
  <c r="C298" i="1"/>
  <c r="L257" i="1"/>
  <c r="F297" i="1" s="1"/>
  <c r="C295" i="1"/>
  <c r="C290" i="1"/>
  <c r="C288" i="1"/>
  <c r="L52" i="1"/>
  <c r="F285" i="1" s="1"/>
  <c r="C284" i="1"/>
  <c r="L182" i="1"/>
  <c r="F293" i="1" s="1"/>
  <c r="C287" i="1"/>
  <c r="C286" i="1"/>
  <c r="C291" i="1"/>
  <c r="L166" i="1"/>
  <c r="F291" i="1" s="1"/>
  <c r="C296" i="1"/>
  <c r="E280" i="1"/>
  <c r="F296" i="1" s="1"/>
  <c r="C294" i="1"/>
  <c r="L203" i="1"/>
  <c r="F294" i="1" s="1"/>
  <c r="F299" i="1" l="1"/>
  <c r="C299" i="1"/>
  <c r="J301" i="1" s="1"/>
  <c r="J3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 Strobel</author>
  </authors>
  <commentList>
    <comment ref="C4" authorId="0" shapeId="0" xr:uid="{C65F125D-2041-4722-BA6D-95796BCC4612}">
      <text>
        <r>
          <rPr>
            <b/>
            <sz val="9"/>
            <color indexed="81"/>
            <rFont val="Segoe UI"/>
            <family val="2"/>
          </rPr>
          <t>Werner Strobel:</t>
        </r>
        <r>
          <rPr>
            <sz val="9"/>
            <color indexed="81"/>
            <rFont val="Segoe UI"/>
            <family val="2"/>
          </rPr>
          <t xml:space="preserve">
Bitte vollstaändigen Namen und Vornamen</t>
        </r>
      </text>
    </comment>
    <comment ref="A5" authorId="0" shapeId="0" xr:uid="{E81FB6D7-FCF9-45C1-BEE9-C4E7F79D2694}">
      <text>
        <r>
          <rPr>
            <b/>
            <sz val="9"/>
            <color indexed="81"/>
            <rFont val="Segoe UI"/>
            <family val="2"/>
          </rPr>
          <t>Werner Strobel: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" authorId="0" shapeId="0" xr:uid="{17235708-7C9B-4940-8CDA-893E9D61CC1E}">
      <text>
        <r>
          <rPr>
            <b/>
            <sz val="9"/>
            <color indexed="81"/>
            <rFont val="Segoe UI"/>
            <family val="2"/>
          </rPr>
          <t>Werner Strobel:</t>
        </r>
        <r>
          <rPr>
            <sz val="9"/>
            <color indexed="81"/>
            <rFont val="Segoe UI"/>
            <family val="2"/>
          </rPr>
          <t xml:space="preserve">
Jetztige Adresse mit Straße und Hausnr.</t>
        </r>
      </text>
    </comment>
    <comment ref="L5" authorId="0" shapeId="0" xr:uid="{C29C2007-6D98-4BF4-AA2C-EE06EA25943A}">
      <text>
        <r>
          <rPr>
            <b/>
            <sz val="9"/>
            <color indexed="81"/>
            <rFont val="Segoe UI"/>
            <family val="2"/>
          </rPr>
          <t>Werner Strobel:</t>
        </r>
        <r>
          <rPr>
            <sz val="9"/>
            <color indexed="81"/>
            <rFont val="Segoe UI"/>
            <family val="2"/>
          </rPr>
          <t xml:space="preserve">
Aktuelle Etage oder Haus mit Aufzug oder ohne.</t>
        </r>
      </text>
    </comment>
    <comment ref="C6" authorId="0" shapeId="0" xr:uid="{674FBCBD-2E34-4850-935B-928959ED07FA}">
      <text>
        <r>
          <rPr>
            <b/>
            <sz val="9"/>
            <color indexed="81"/>
            <rFont val="Segoe UI"/>
            <family val="2"/>
          </rPr>
          <t>Werner Strobel:</t>
        </r>
        <r>
          <rPr>
            <sz val="9"/>
            <color indexed="81"/>
            <rFont val="Segoe UI"/>
            <family val="2"/>
          </rPr>
          <t xml:space="preserve">
Neue Adresse mit Straße und Haus-Nr.</t>
        </r>
      </text>
    </comment>
    <comment ref="L6" authorId="0" shapeId="0" xr:uid="{45EEAA12-1B23-4799-A217-000369E79F91}">
      <text>
        <r>
          <rPr>
            <b/>
            <sz val="9"/>
            <color indexed="81"/>
            <rFont val="Segoe UI"/>
            <family val="2"/>
          </rPr>
          <t>Werner Strobel:</t>
        </r>
        <r>
          <rPr>
            <sz val="9"/>
            <color indexed="81"/>
            <rFont val="Segoe UI"/>
            <family val="2"/>
          </rPr>
          <t xml:space="preserve">
Neue Etage oder Haus mit oder ohne Aufzug</t>
        </r>
      </text>
    </comment>
    <comment ref="I149" authorId="0" shapeId="0" xr:uid="{DADF73E7-4791-4C1D-872D-965F6DCA5427}">
      <text>
        <r>
          <rPr>
            <b/>
            <sz val="9"/>
            <color indexed="81"/>
            <rFont val="Segoe UI"/>
            <family val="2"/>
          </rPr>
          <t>Werner Strobel: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76" authorId="0" shapeId="0" xr:uid="{6B738C37-7DA9-402C-B3DB-AA6167ACDFAB}">
      <text>
        <r>
          <rPr>
            <b/>
            <sz val="9"/>
            <color indexed="81"/>
            <rFont val="Segoe UI"/>
            <family val="2"/>
          </rPr>
          <t>Werner Strobel: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<sst xmlns="http://schemas.openxmlformats.org/spreadsheetml/2006/main" count="559" uniqueCount="256">
  <si>
    <t>Anzahl</t>
  </si>
  <si>
    <t>Gegenstand</t>
  </si>
  <si>
    <t>RE</t>
  </si>
  <si>
    <t>Bilder bis o,8 m</t>
  </si>
  <si>
    <t>Brücke</t>
  </si>
  <si>
    <t>Buffet mit Aufsatz</t>
  </si>
  <si>
    <t>Buffet ohne Aufsatz</t>
  </si>
  <si>
    <t>Deckenlampe</t>
  </si>
  <si>
    <t>Eckbank je Sitz</t>
  </si>
  <si>
    <t>Fernseher</t>
  </si>
  <si>
    <t>Flügel</t>
  </si>
  <si>
    <t>Heimorgel</t>
  </si>
  <si>
    <t>Klavier</t>
  </si>
  <si>
    <t>Lüster</t>
  </si>
  <si>
    <t>Musikschrank/Turm</t>
  </si>
  <si>
    <t>Schrank, zerl.bar, je angef.m</t>
  </si>
  <si>
    <t>Sekretär</t>
  </si>
  <si>
    <t>Sessel mit Armlehnen</t>
  </si>
  <si>
    <t>Sessel ohne Armlehnen</t>
  </si>
  <si>
    <t>Sitzelemente je Sitz</t>
  </si>
  <si>
    <t>Sofa je Sitz</t>
  </si>
  <si>
    <t>Standuhr</t>
  </si>
  <si>
    <t>Stehlampe</t>
  </si>
  <si>
    <t>Stereoanlage</t>
  </si>
  <si>
    <t>Stuhl</t>
  </si>
  <si>
    <t>Stuhl mit Armlehne</t>
  </si>
  <si>
    <t>Teppich</t>
  </si>
  <si>
    <t>Tisch bis 1,00 m</t>
  </si>
  <si>
    <t>Tisch über 1,00 m</t>
  </si>
  <si>
    <t>Vitrine/Glasschrank</t>
  </si>
  <si>
    <t>Sideboard klein</t>
  </si>
  <si>
    <t>Sideboard groß</t>
  </si>
  <si>
    <t>Kommode</t>
  </si>
  <si>
    <t>Tisch bis 0,6 m</t>
  </si>
  <si>
    <t>Regal, zerl./ angef.m</t>
  </si>
  <si>
    <t>Wohnzimmer</t>
  </si>
  <si>
    <t>Beistelltisch</t>
  </si>
  <si>
    <t>Tischlampe</t>
  </si>
  <si>
    <t>Schaukelstuhl</t>
  </si>
  <si>
    <t>Eßzimmer</t>
  </si>
  <si>
    <t>Tisch bis 1,0 m</t>
  </si>
  <si>
    <t>Tisch bis 1,2 m</t>
  </si>
  <si>
    <t>Tisch über 1,2 m</t>
  </si>
  <si>
    <t>Vitrine / Glasschrank</t>
  </si>
  <si>
    <t>Sideboard, groß</t>
  </si>
  <si>
    <t>Sideboard, klein</t>
  </si>
  <si>
    <t>Bar</t>
  </si>
  <si>
    <t>Hängeschrank 1m</t>
  </si>
  <si>
    <t>Planzen</t>
  </si>
  <si>
    <t>Arbeitszimmer</t>
  </si>
  <si>
    <t>Aktenschrank je angef.m</t>
  </si>
  <si>
    <t>Deckenleuchte</t>
  </si>
  <si>
    <t>Kopiermaschine</t>
  </si>
  <si>
    <t>PC / EDV - Anlage</t>
  </si>
  <si>
    <t>Schreibtisch bis 1,60 m</t>
  </si>
  <si>
    <t>Schreibtisch über 1,60 m</t>
  </si>
  <si>
    <t>Bürostuhl</t>
  </si>
  <si>
    <t>Sessel ohne Armlehne</t>
  </si>
  <si>
    <t>Sessel mit Armlehne</t>
  </si>
  <si>
    <t>Tischkopierer</t>
  </si>
  <si>
    <t>Winkelkombination</t>
  </si>
  <si>
    <t>Zeichenmaschine</t>
  </si>
  <si>
    <t>Musikschrank, Turm</t>
  </si>
  <si>
    <t>Pflanzen</t>
  </si>
  <si>
    <t>Schlafzimmer</t>
  </si>
  <si>
    <t>Bettumbau (Kopfteil)</t>
  </si>
  <si>
    <t>Bettzeug je Betteinheit</t>
  </si>
  <si>
    <t>Doppelbett, komplett</t>
  </si>
  <si>
    <t>Einzelbett, komplett</t>
  </si>
  <si>
    <t>Frisierkommode mit Spiegel</t>
  </si>
  <si>
    <t>Nachttisch</t>
  </si>
  <si>
    <t>Schrank bis 2 Türen, nicht zerl.bar</t>
  </si>
  <si>
    <t>Spiegel über 0,8 m</t>
  </si>
  <si>
    <t>Stuhl / Hocker</t>
  </si>
  <si>
    <t>Wäschetruhe, Korb</t>
  </si>
  <si>
    <t>Diener / Dinett</t>
  </si>
  <si>
    <t>Bilder über 0,8 m</t>
  </si>
  <si>
    <t>Anbauwand üb. 38 cm je angef.m</t>
  </si>
  <si>
    <t>Anbauwand bis 38 cm je angef.m</t>
  </si>
  <si>
    <t>Ges</t>
  </si>
  <si>
    <t>Anbauwand üb 38 cm je angef.m</t>
  </si>
  <si>
    <t>Bett komplett</t>
  </si>
  <si>
    <t>Etagenbett komplett</t>
  </si>
  <si>
    <t>Kinderbett komplett</t>
  </si>
  <si>
    <t>Laufgitter</t>
  </si>
  <si>
    <t>Schrank zerl.bar je angef.m</t>
  </si>
  <si>
    <t>Schreibpult</t>
  </si>
  <si>
    <t>Spielzeugkiste</t>
  </si>
  <si>
    <t>Stuhl, Hocker</t>
  </si>
  <si>
    <t>Tisch über 1,0 m</t>
  </si>
  <si>
    <t>Diele</t>
  </si>
  <si>
    <t>Schuhschrank</t>
  </si>
  <si>
    <t>Truhe, Kommode</t>
  </si>
  <si>
    <t>Bad / Toilette</t>
  </si>
  <si>
    <t>Toilettenschrank</t>
  </si>
  <si>
    <t>Unterschrank</t>
  </si>
  <si>
    <t>Hochschrank</t>
  </si>
  <si>
    <t>Küche</t>
  </si>
  <si>
    <t>Arbeitsplatte je angef.m</t>
  </si>
  <si>
    <t>Besenschrank</t>
  </si>
  <si>
    <t>Geschirrspülmaschine</t>
  </si>
  <si>
    <t>Herd</t>
  </si>
  <si>
    <t>Kühlschrank/Truhe bis 120 l</t>
  </si>
  <si>
    <t>Kühlschrank/Truhe über 120 l</t>
  </si>
  <si>
    <t>Mikrowelle</t>
  </si>
  <si>
    <t>Oberteil je Tür</t>
  </si>
  <si>
    <t>Unterteil je Tür</t>
  </si>
  <si>
    <t>Waschmaschine</t>
  </si>
  <si>
    <t>Trockner</t>
  </si>
  <si>
    <t>Kinderstuhl</t>
  </si>
  <si>
    <t>Kammer / Abstellraum</t>
  </si>
  <si>
    <t>Bügelmaschine</t>
  </si>
  <si>
    <t>Staubsauger</t>
  </si>
  <si>
    <t>Bügelbrett</t>
  </si>
  <si>
    <t>Koffer</t>
  </si>
  <si>
    <t>Wäscheständer</t>
  </si>
  <si>
    <t>Autoreifen je Stück</t>
  </si>
  <si>
    <t>Blumenkübel, Kasten</t>
  </si>
  <si>
    <t>Dreirad, Kinderrad</t>
  </si>
  <si>
    <t>Fahrrad</t>
  </si>
  <si>
    <t>Moped, Motrorrad</t>
  </si>
  <si>
    <t>Kinderwagen</t>
  </si>
  <si>
    <t>Klapptisch</t>
  </si>
  <si>
    <t>Klappstuhl</t>
  </si>
  <si>
    <t>Leiter je angef.m</t>
  </si>
  <si>
    <t>Mülltonne</t>
  </si>
  <si>
    <t>Rasenmäher, Motor</t>
  </si>
  <si>
    <t>Rasenmäher, Hand</t>
  </si>
  <si>
    <t>Regal zerl.bar je m</t>
  </si>
  <si>
    <t>Schubkarre</t>
  </si>
  <si>
    <t>Schlitten</t>
  </si>
  <si>
    <t>Ski inkl. Stöcke je Paar</t>
  </si>
  <si>
    <t>Tischtennisplatte</t>
  </si>
  <si>
    <t>Werkbank, zerlegbar</t>
  </si>
  <si>
    <t>Werkzeugschrank</t>
  </si>
  <si>
    <t>Werkzeugkoffer</t>
  </si>
  <si>
    <t>Stuhl mit Lehne, stapelbar</t>
  </si>
  <si>
    <t>Keller, Speicher</t>
  </si>
  <si>
    <t>Schrank bis 2 Türen nicht zerl.bar</t>
  </si>
  <si>
    <t>Weinregal zerl.bar je m</t>
  </si>
  <si>
    <t>Blumenkübel, -kasten</t>
  </si>
  <si>
    <t>Bank nicht zerlegbar</t>
  </si>
  <si>
    <t>Grill</t>
  </si>
  <si>
    <t>Kugelgrill</t>
  </si>
  <si>
    <t>Gartenliege</t>
  </si>
  <si>
    <t>Terrakotta Kübel</t>
  </si>
  <si>
    <t>Garage</t>
  </si>
  <si>
    <t>Moped</t>
  </si>
  <si>
    <t>Werkbank zerl.bar</t>
  </si>
  <si>
    <t>Autoreifen</t>
  </si>
  <si>
    <t>Ski</t>
  </si>
  <si>
    <t>Regal zerl.bar je angef.m</t>
  </si>
  <si>
    <t>Schneeschieber</t>
  </si>
  <si>
    <t>Waschmaschine, Trockner</t>
  </si>
  <si>
    <t>Kühlschrank, -truhe bis 120 l</t>
  </si>
  <si>
    <t>Kühlschrank, -truhe über 120 l</t>
  </si>
  <si>
    <t>Ges.</t>
  </si>
  <si>
    <t>Bad , Toilette</t>
  </si>
  <si>
    <t>Raum</t>
  </si>
  <si>
    <t>Terrasse / Balkon</t>
  </si>
  <si>
    <t>Schrank bis 2 Türen n.zerlegbar</t>
  </si>
  <si>
    <t>Tisch üb 1,2 m</t>
  </si>
  <si>
    <t>Sonstiges</t>
  </si>
  <si>
    <t>Material</t>
  </si>
  <si>
    <t>Computertisch</t>
  </si>
  <si>
    <t>Tisch üb. 1,2 m</t>
  </si>
  <si>
    <t>Matratze</t>
  </si>
  <si>
    <t>Keller / Speicher</t>
  </si>
  <si>
    <t>Sonstige</t>
  </si>
  <si>
    <t>T o t a l</t>
  </si>
  <si>
    <t>Stuhl mit Lehne</t>
  </si>
  <si>
    <t>Beladeadresse</t>
  </si>
  <si>
    <t>Etage</t>
  </si>
  <si>
    <t>Auftraggeber</t>
  </si>
  <si>
    <t>Umzug von</t>
  </si>
  <si>
    <t>Umzug nach</t>
  </si>
  <si>
    <t>Schrank zerlegbar je angef.m</t>
  </si>
  <si>
    <t>Regal zerlegbar je angef.m</t>
  </si>
  <si>
    <t>Umzugskarton bis 80 l</t>
  </si>
  <si>
    <t>Umzugskarton über 80 l</t>
  </si>
  <si>
    <t>Bücherregal zerlegb.je angef.m</t>
  </si>
  <si>
    <t>Nähmaschine (Schrank)</t>
  </si>
  <si>
    <t>Regal nicht zerlegbar</t>
  </si>
  <si>
    <t>Schrank bis 2 Türen n. zerlegbar</t>
  </si>
  <si>
    <t>Sitzlandschaft (Element) je Sitz</t>
  </si>
  <si>
    <t>Wanduhr</t>
  </si>
  <si>
    <t>Anbauwand ü. 38 cm Tiefe je m</t>
  </si>
  <si>
    <t>Bilder bis 0,8 m</t>
  </si>
  <si>
    <t>Schreibtisch - Container</t>
  </si>
  <si>
    <t>Französisches Bett, komplett</t>
  </si>
  <si>
    <t>Wäschepuff</t>
  </si>
  <si>
    <t>Wandschrank</t>
  </si>
  <si>
    <t>Spüle mit 2 Türen</t>
  </si>
  <si>
    <t>Abbau, ca.</t>
  </si>
  <si>
    <t>Aufbau, ca.</t>
  </si>
  <si>
    <t>Gesamt lfd. Meter</t>
  </si>
  <si>
    <t>Flurgarderobe, 2-Teilig m. Spiegel</t>
  </si>
  <si>
    <t>Hut- / Kleiderablage</t>
  </si>
  <si>
    <t>Sonnenschirm und Fuß</t>
  </si>
  <si>
    <t>Gartenhaus</t>
  </si>
  <si>
    <t>Klappstuhl/Klapptisch</t>
  </si>
  <si>
    <t>Kleiderkiste</t>
  </si>
  <si>
    <t>Kleiderkisten</t>
  </si>
  <si>
    <t>Bett, komplett</t>
  </si>
  <si>
    <t>Bettzeug</t>
  </si>
  <si>
    <t>Karton</t>
  </si>
  <si>
    <t>Teewagen, nicht zerlegbar</t>
  </si>
  <si>
    <t>Sofa, je Sitz</t>
  </si>
  <si>
    <t xml:space="preserve">Buffet, ohne Aufsatz </t>
  </si>
  <si>
    <t>Unternehmen</t>
  </si>
  <si>
    <t>Datum/ Unterschrift</t>
  </si>
  <si>
    <t>zu brechnen</t>
  </si>
  <si>
    <t>Ergeben sich bis zum Beginn der Beförderung Änderungen, so ist die Liste zu berichtigen</t>
  </si>
  <si>
    <t>Gesamt</t>
  </si>
  <si>
    <t>CBM</t>
  </si>
  <si>
    <t>s</t>
  </si>
  <si>
    <t>Gesamt RE</t>
  </si>
  <si>
    <t>Gesamt CBM</t>
  </si>
  <si>
    <t>Regalbretter</t>
  </si>
  <si>
    <t>Wasserpack</t>
  </si>
  <si>
    <t>Hand- und Badetücherhalter</t>
  </si>
  <si>
    <t>Klappstühle</t>
  </si>
  <si>
    <t>Garderobe</t>
  </si>
  <si>
    <t>Roller</t>
  </si>
  <si>
    <t>Dachboden</t>
  </si>
  <si>
    <t>Mirowelle</t>
  </si>
  <si>
    <t>Kleiderständer</t>
  </si>
  <si>
    <t>Tel.:02633 - 450 1938</t>
  </si>
  <si>
    <t>Umzugsgutliste - Umzugsmarketing</t>
  </si>
  <si>
    <t>Mit Ihrer Unterschrift erteilen Sie keinen Auftrag! WENN SIE UNSER AGEBOT ABER ANNEHMEN WOLLEN, SO KÖNNEN</t>
  </si>
  <si>
    <t>SIE DIES TUN: Ich/Wir will/wollen den Auftag jetzt erteilen (  ) JA  (  ) NEIN</t>
  </si>
  <si>
    <t>DER VORLÄUFIGE ENDPREIS BETRÄGT BRUTTO __________________ EURO</t>
  </si>
  <si>
    <t xml:space="preserve"> zu berechnen</t>
  </si>
  <si>
    <r>
      <t xml:space="preserve">Diese Liste wurde geändert/ nicht geändert* Der Auftrag wurde erteilt / nicht erteilt      </t>
    </r>
    <r>
      <rPr>
        <sz val="10"/>
        <rFont val="Arial"/>
        <family val="2"/>
      </rPr>
      <t>(*nicht zutreffendes streichen)</t>
    </r>
  </si>
  <si>
    <t>ES ERFOLGT EINE ORDENTLICHE ABRECHNUNG nach Arbeitsschein</t>
  </si>
  <si>
    <t>Zwischensumme WZ</t>
  </si>
  <si>
    <t>Zwischensumme Arbeitszimmer</t>
  </si>
  <si>
    <t>Zwischensumme Schlafzimmer</t>
  </si>
  <si>
    <t>Zwischensumme Bad 1</t>
  </si>
  <si>
    <t>Zwischensumme Essen</t>
  </si>
  <si>
    <t>Kinderzimmer / Studio 2</t>
  </si>
  <si>
    <t>Kinderzimmer / Studio 1</t>
  </si>
  <si>
    <t>Zwischensumme Kind 1</t>
  </si>
  <si>
    <t>Zwischensumme Kind 2</t>
  </si>
  <si>
    <t>Zwischensumme Küche</t>
  </si>
  <si>
    <t>Zwischensumme Diesle</t>
  </si>
  <si>
    <t>Zwischensumme Abstellraum</t>
  </si>
  <si>
    <t>Zwischensumme Terasse/Balkon</t>
  </si>
  <si>
    <t>Zwischensumme Gartenhaus</t>
  </si>
  <si>
    <t>Zwischensumme Keller/Speicher</t>
  </si>
  <si>
    <t>Zwischensumme Garage</t>
  </si>
  <si>
    <t>Zwischensumme Sonastiges</t>
  </si>
  <si>
    <t>Büro</t>
  </si>
  <si>
    <r>
      <t xml:space="preserve">                    The Power of Move </t>
    </r>
    <r>
      <rPr>
        <b/>
        <sz val="16"/>
        <color theme="4"/>
        <rFont val="Arial"/>
        <family val="2"/>
      </rPr>
      <t xml:space="preserve">                                                                                                                       (Bitte Liste Exakt ausfüllen! Ist Grundlage für Ihr Angebot!</t>
    </r>
  </si>
  <si>
    <t>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</si>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</sst>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&quot;cbm&quot;"/>
  </numFmts>
  <fonts count="26" x14ac:knownFonts="1">
    <font>
      <sz val="10"/>
      <name val="Times New Roman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48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b/>
      <sz val="28"/>
      <color theme="4"/>
      <name val="Arial"/>
      <family val="2"/>
    </font>
    <font>
      <sz val="20"/>
      <color theme="4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theme="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1" xfId="0" applyFont="1" applyBorder="1" applyAlignment="1" applyProtection="1">
      <alignment horizontal="center"/>
      <protection locked="0" hidden="1"/>
    </xf>
    <xf numFmtId="0" fontId="11" fillId="0" borderId="1" xfId="0" applyFont="1" applyBorder="1" applyAlignment="1" applyProtection="1">
      <alignment horizontal="center"/>
      <protection locked="0" hidden="1"/>
    </xf>
    <xf numFmtId="0" fontId="2" fillId="0" borderId="1" xfId="0" applyFont="1" applyBorder="1" applyProtection="1">
      <protection locked="0" hidden="1"/>
    </xf>
    <xf numFmtId="0" fontId="1" fillId="2" borderId="0" xfId="0" applyFont="1" applyFill="1" applyProtection="1">
      <protection locked="0" hidden="1"/>
    </xf>
    <xf numFmtId="0" fontId="1" fillId="0" borderId="0" xfId="0" applyFont="1" applyProtection="1">
      <protection locked="0" hidden="1"/>
    </xf>
    <xf numFmtId="0" fontId="6" fillId="2" borderId="1" xfId="0" applyFont="1" applyFill="1" applyBorder="1" applyProtection="1">
      <protection locked="0" hidden="1"/>
    </xf>
    <xf numFmtId="0" fontId="6" fillId="2" borderId="1" xfId="0" applyFont="1" applyFill="1" applyBorder="1" applyAlignment="1" applyProtection="1">
      <alignment horizontal="center"/>
      <protection locked="0" hidden="1"/>
    </xf>
    <xf numFmtId="0" fontId="6" fillId="2" borderId="1" xfId="0" applyFont="1" applyFill="1" applyBorder="1" applyAlignment="1" applyProtection="1">
      <protection locked="0" hidden="1"/>
    </xf>
    <xf numFmtId="0" fontId="6" fillId="2" borderId="0" xfId="0" applyFont="1" applyFill="1" applyBorder="1" applyProtection="1">
      <protection locked="0" hidden="1"/>
    </xf>
    <xf numFmtId="0" fontId="6" fillId="2" borderId="1" xfId="0" applyFont="1" applyFill="1" applyBorder="1" applyAlignment="1" applyProtection="1">
      <alignment horizontal="right"/>
      <protection locked="0" hidden="1"/>
    </xf>
    <xf numFmtId="0" fontId="6" fillId="2" borderId="0" xfId="0" applyFont="1" applyFill="1" applyProtection="1">
      <protection locked="0" hidden="1"/>
    </xf>
    <xf numFmtId="0" fontId="2" fillId="2" borderId="1" xfId="0" applyFont="1" applyFill="1" applyBorder="1" applyProtection="1">
      <protection locked="0" hidden="1"/>
    </xf>
    <xf numFmtId="0" fontId="6" fillId="2" borderId="3" xfId="0" applyFont="1" applyFill="1" applyBorder="1" applyProtection="1">
      <protection locked="0" hidden="1"/>
    </xf>
    <xf numFmtId="0" fontId="6" fillId="2" borderId="3" xfId="0" applyFont="1" applyFill="1" applyBorder="1" applyAlignment="1" applyProtection="1">
      <alignment horizontal="right"/>
      <protection locked="0" hidden="1"/>
    </xf>
    <xf numFmtId="0" fontId="6" fillId="3" borderId="2" xfId="0" applyFont="1" applyFill="1" applyBorder="1" applyProtection="1">
      <protection locked="0" hidden="1"/>
    </xf>
    <xf numFmtId="0" fontId="2" fillId="2" borderId="0" xfId="0" applyFont="1" applyFill="1" applyProtection="1">
      <protection locked="0" hidden="1"/>
    </xf>
    <xf numFmtId="0" fontId="11" fillId="0" borderId="1" xfId="0" applyFont="1" applyBorder="1" applyProtection="1">
      <protection locked="0" hidden="1"/>
    </xf>
    <xf numFmtId="0" fontId="1" fillId="2" borderId="6" xfId="0" applyFont="1" applyFill="1" applyBorder="1" applyProtection="1">
      <protection locked="0" hidden="1"/>
    </xf>
    <xf numFmtId="0" fontId="11" fillId="0" borderId="5" xfId="0" applyFont="1" applyBorder="1" applyAlignment="1" applyProtection="1">
      <alignment horizontal="center"/>
      <protection locked="0" hidden="1"/>
    </xf>
    <xf numFmtId="0" fontId="6" fillId="2" borderId="4" xfId="0" applyFont="1" applyFill="1" applyBorder="1" applyProtection="1">
      <protection locked="0" hidden="1"/>
    </xf>
    <xf numFmtId="0" fontId="0" fillId="0" borderId="0" xfId="0" applyProtection="1">
      <protection locked="0" hidden="1"/>
    </xf>
    <xf numFmtId="0" fontId="2" fillId="3" borderId="10" xfId="0" applyFont="1" applyFill="1" applyBorder="1" applyAlignment="1" applyProtection="1">
      <protection locked="0" hidden="1"/>
    </xf>
    <xf numFmtId="0" fontId="2" fillId="3" borderId="11" xfId="0" applyFont="1" applyFill="1" applyBorder="1" applyAlignment="1" applyProtection="1">
      <protection locked="0" hidden="1"/>
    </xf>
    <xf numFmtId="49" fontId="8" fillId="2" borderId="0" xfId="0" applyNumberFormat="1" applyFont="1" applyFill="1" applyBorder="1" applyProtection="1">
      <protection locked="0" hidden="1"/>
    </xf>
    <xf numFmtId="49" fontId="1" fillId="2" borderId="6" xfId="0" applyNumberFormat="1" applyFont="1" applyFill="1" applyBorder="1" applyProtection="1">
      <protection locked="0" hidden="1"/>
    </xf>
    <xf numFmtId="49" fontId="1" fillId="2" borderId="11" xfId="0" applyNumberFormat="1" applyFont="1" applyFill="1" applyBorder="1" applyProtection="1">
      <protection locked="0" hidden="1"/>
    </xf>
    <xf numFmtId="49" fontId="1" fillId="2" borderId="0" xfId="0" applyNumberFormat="1" applyFont="1" applyFill="1" applyBorder="1" applyProtection="1">
      <protection locked="0" hidden="1"/>
    </xf>
    <xf numFmtId="0" fontId="1" fillId="2" borderId="14" xfId="0" applyFont="1" applyFill="1" applyBorder="1" applyProtection="1">
      <protection locked="0" hidden="1"/>
    </xf>
    <xf numFmtId="49" fontId="1" fillId="2" borderId="5" xfId="0" applyNumberFormat="1" applyFont="1" applyFill="1" applyBorder="1" applyProtection="1">
      <protection locked="0" hidden="1"/>
    </xf>
    <xf numFmtId="49" fontId="1" fillId="2" borderId="7" xfId="0" applyNumberFormat="1" applyFont="1" applyFill="1" applyBorder="1" applyProtection="1">
      <protection locked="0" hidden="1"/>
    </xf>
    <xf numFmtId="49" fontId="8" fillId="2" borderId="5" xfId="0" applyNumberFormat="1" applyFont="1" applyFill="1" applyBorder="1" applyProtection="1">
      <protection locked="0" hidden="1"/>
    </xf>
    <xf numFmtId="49" fontId="8" fillId="2" borderId="0" xfId="0" applyNumberFormat="1" applyFont="1" applyFill="1" applyBorder="1" applyAlignment="1" applyProtection="1">
      <alignment horizontal="right"/>
      <protection locked="0" hidden="1"/>
    </xf>
    <xf numFmtId="49" fontId="1" fillId="2" borderId="15" xfId="0" applyNumberFormat="1" applyFont="1" applyFill="1" applyBorder="1" applyProtection="1">
      <protection locked="0" hidden="1"/>
    </xf>
    <xf numFmtId="49" fontId="1" fillId="2" borderId="16" xfId="0" applyNumberFormat="1" applyFont="1" applyFill="1" applyBorder="1" applyProtection="1">
      <protection locked="0" hidden="1"/>
    </xf>
    <xf numFmtId="49" fontId="16" fillId="2" borderId="5" xfId="0" applyNumberFormat="1" applyFont="1" applyFill="1" applyBorder="1" applyProtection="1">
      <protection locked="0" hidden="1"/>
    </xf>
    <xf numFmtId="49" fontId="1" fillId="2" borderId="17" xfId="0" applyNumberFormat="1" applyFont="1" applyFill="1" applyBorder="1" applyProtection="1">
      <protection locked="0" hidden="1"/>
    </xf>
    <xf numFmtId="49" fontId="1" fillId="2" borderId="10" xfId="0" applyNumberFormat="1" applyFont="1" applyFill="1" applyBorder="1" applyProtection="1">
      <protection locked="0" hidden="1"/>
    </xf>
    <xf numFmtId="0" fontId="11" fillId="0" borderId="3" xfId="0" applyFont="1" applyBorder="1" applyAlignment="1" applyProtection="1">
      <alignment horizontal="center"/>
      <protection locked="0" hidden="1"/>
    </xf>
    <xf numFmtId="0" fontId="2" fillId="5" borderId="1" xfId="0" applyFont="1" applyFill="1" applyBorder="1" applyProtection="1"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11" fillId="0" borderId="5" xfId="0" applyFont="1" applyBorder="1" applyProtection="1">
      <protection hidden="1"/>
    </xf>
    <xf numFmtId="0" fontId="2" fillId="5" borderId="0" xfId="0" applyFont="1" applyFill="1" applyProtection="1">
      <protection hidden="1"/>
    </xf>
    <xf numFmtId="0" fontId="2" fillId="0" borderId="1" xfId="0" applyFont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5" borderId="3" xfId="0" applyFont="1" applyFill="1" applyBorder="1" applyProtection="1">
      <protection hidden="1"/>
    </xf>
    <xf numFmtId="0" fontId="2" fillId="0" borderId="3" xfId="0" applyFont="1" applyBorder="1" applyAlignment="1" applyProtection="1">
      <alignment horizontal="right"/>
      <protection hidden="1"/>
    </xf>
    <xf numFmtId="0" fontId="11" fillId="0" borderId="15" xfId="0" applyFont="1" applyBorder="1" applyProtection="1">
      <protection hidden="1"/>
    </xf>
    <xf numFmtId="0" fontId="6" fillId="11" borderId="2" xfId="0" applyFont="1" applyFill="1" applyBorder="1" applyProtection="1">
      <protection hidden="1"/>
    </xf>
    <xf numFmtId="0" fontId="11" fillId="0" borderId="1" xfId="0" applyFont="1" applyBorder="1" applyProtection="1">
      <protection hidden="1"/>
    </xf>
    <xf numFmtId="0" fontId="2" fillId="11" borderId="1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11" borderId="0" xfId="0" applyFont="1" applyFill="1" applyProtection="1">
      <protection hidden="1"/>
    </xf>
    <xf numFmtId="0" fontId="6" fillId="6" borderId="2" xfId="0" applyFont="1" applyFill="1" applyBorder="1" applyProtection="1">
      <protection hidden="1"/>
    </xf>
    <xf numFmtId="0" fontId="2" fillId="6" borderId="1" xfId="0" applyFon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6" borderId="0" xfId="0" applyFont="1" applyFill="1" applyProtection="1">
      <protection hidden="1"/>
    </xf>
    <xf numFmtId="0" fontId="2" fillId="7" borderId="0" xfId="0" applyFont="1" applyFill="1" applyProtection="1">
      <protection hidden="1"/>
    </xf>
    <xf numFmtId="0" fontId="2" fillId="7" borderId="0" xfId="0" applyFont="1" applyFill="1" applyBorder="1" applyProtection="1">
      <protection hidden="1"/>
    </xf>
    <xf numFmtId="0" fontId="2" fillId="7" borderId="5" xfId="0" applyFont="1" applyFill="1" applyBorder="1" applyProtection="1">
      <protection hidden="1"/>
    </xf>
    <xf numFmtId="0" fontId="2" fillId="7" borderId="1" xfId="0" applyFont="1" applyFill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0" fontId="2" fillId="7" borderId="3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right"/>
      <protection hidden="1"/>
    </xf>
    <xf numFmtId="0" fontId="2" fillId="2" borderId="2" xfId="0" applyFont="1" applyFill="1" applyBorder="1" applyProtection="1">
      <protection hidden="1"/>
    </xf>
    <xf numFmtId="0" fontId="11" fillId="3" borderId="2" xfId="0" applyFont="1" applyFill="1" applyBorder="1" applyProtection="1">
      <protection hidden="1"/>
    </xf>
    <xf numFmtId="0" fontId="6" fillId="8" borderId="2" xfId="0" applyFont="1" applyFill="1" applyBorder="1" applyProtection="1">
      <protection hidden="1"/>
    </xf>
    <xf numFmtId="0" fontId="11" fillId="0" borderId="7" xfId="0" applyFont="1" applyBorder="1" applyProtection="1">
      <protection hidden="1"/>
    </xf>
    <xf numFmtId="0" fontId="2" fillId="8" borderId="1" xfId="0" applyFont="1" applyFill="1" applyBorder="1" applyProtection="1">
      <protection hidden="1"/>
    </xf>
    <xf numFmtId="0" fontId="18" fillId="0" borderId="1" xfId="0" applyFont="1" applyBorder="1" applyProtection="1">
      <protection hidden="1"/>
    </xf>
    <xf numFmtId="0" fontId="2" fillId="8" borderId="0" xfId="0" applyFont="1" applyFill="1" applyProtection="1">
      <protection hidden="1"/>
    </xf>
    <xf numFmtId="0" fontId="21" fillId="10" borderId="2" xfId="0" applyFont="1" applyFill="1" applyBorder="1" applyAlignment="1" applyProtection="1">
      <alignment horizontal="right"/>
      <protection hidden="1"/>
    </xf>
    <xf numFmtId="0" fontId="6" fillId="12" borderId="2" xfId="0" applyFont="1" applyFill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2" fillId="12" borderId="1" xfId="0" applyFont="1" applyFill="1" applyBorder="1" applyProtection="1">
      <protection hidden="1"/>
    </xf>
    <xf numFmtId="0" fontId="2" fillId="12" borderId="0" xfId="0" applyFont="1" applyFill="1" applyProtection="1">
      <protection hidden="1"/>
    </xf>
    <xf numFmtId="0" fontId="6" fillId="12" borderId="2" xfId="0" applyFont="1" applyFill="1" applyBorder="1" applyAlignment="1" applyProtection="1">
      <alignment horizontal="right"/>
      <protection hidden="1"/>
    </xf>
    <xf numFmtId="0" fontId="6" fillId="13" borderId="2" xfId="0" applyFont="1" applyFill="1" applyBorder="1" applyProtection="1">
      <protection hidden="1"/>
    </xf>
    <xf numFmtId="0" fontId="2" fillId="13" borderId="1" xfId="0" applyFont="1" applyFill="1" applyBorder="1" applyProtection="1">
      <protection hidden="1"/>
    </xf>
    <xf numFmtId="0" fontId="2" fillId="13" borderId="3" xfId="0" applyFont="1" applyFill="1" applyBorder="1" applyProtection="1">
      <protection hidden="1"/>
    </xf>
    <xf numFmtId="0" fontId="2" fillId="0" borderId="3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" fillId="2" borderId="0" xfId="0" applyFont="1" applyFill="1" applyProtection="1">
      <protection hidden="1"/>
    </xf>
    <xf numFmtId="0" fontId="6" fillId="2" borderId="4" xfId="0" applyFont="1" applyFill="1" applyBorder="1" applyProtection="1"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right"/>
      <protection hidden="1"/>
    </xf>
    <xf numFmtId="0" fontId="6" fillId="2" borderId="3" xfId="0" applyFont="1" applyFill="1" applyBorder="1" applyProtection="1">
      <protection hidden="1"/>
    </xf>
    <xf numFmtId="0" fontId="6" fillId="2" borderId="3" xfId="0" applyFont="1" applyFill="1" applyBorder="1" applyAlignment="1" applyProtection="1">
      <alignment horizontal="right"/>
      <protection hidden="1"/>
    </xf>
    <xf numFmtId="0" fontId="21" fillId="14" borderId="2" xfId="0" applyFont="1" applyFill="1" applyBorder="1" applyProtection="1">
      <protection hidden="1"/>
    </xf>
    <xf numFmtId="0" fontId="2" fillId="14" borderId="1" xfId="0" applyFont="1" applyFill="1" applyBorder="1" applyProtection="1">
      <protection hidden="1"/>
    </xf>
    <xf numFmtId="0" fontId="2" fillId="14" borderId="7" xfId="0" applyFont="1" applyFill="1" applyBorder="1" applyProtection="1">
      <protection hidden="1"/>
    </xf>
    <xf numFmtId="0" fontId="2" fillId="14" borderId="0" xfId="0" applyFont="1" applyFill="1" applyProtection="1">
      <protection hidden="1"/>
    </xf>
    <xf numFmtId="0" fontId="6" fillId="14" borderId="2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2" fillId="13" borderId="0" xfId="0" applyFont="1" applyFill="1" applyProtection="1">
      <protection hidden="1"/>
    </xf>
    <xf numFmtId="0" fontId="6" fillId="13" borderId="2" xfId="0" applyFont="1" applyFill="1" applyBorder="1" applyAlignment="1" applyProtection="1">
      <alignment horizontal="right"/>
      <protection hidden="1"/>
    </xf>
    <xf numFmtId="0" fontId="6" fillId="11" borderId="2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6" fillId="15" borderId="2" xfId="0" applyFont="1" applyFill="1" applyBorder="1" applyProtection="1">
      <protection hidden="1"/>
    </xf>
    <xf numFmtId="0" fontId="2" fillId="15" borderId="1" xfId="0" applyFont="1" applyFill="1" applyBorder="1" applyProtection="1">
      <protection hidden="1"/>
    </xf>
    <xf numFmtId="0" fontId="2" fillId="15" borderId="0" xfId="0" applyFont="1" applyFill="1" applyBorder="1" applyProtection="1">
      <protection hidden="1"/>
    </xf>
    <xf numFmtId="0" fontId="2" fillId="15" borderId="0" xfId="0" applyFont="1" applyFill="1" applyProtection="1">
      <protection hidden="1"/>
    </xf>
    <xf numFmtId="0" fontId="6" fillId="15" borderId="2" xfId="0" applyFont="1" applyFill="1" applyBorder="1" applyAlignment="1" applyProtection="1">
      <alignment horizontal="right"/>
      <protection hidden="1"/>
    </xf>
    <xf numFmtId="0" fontId="6" fillId="16" borderId="2" xfId="0" applyFont="1" applyFill="1" applyBorder="1" applyProtection="1">
      <protection hidden="1"/>
    </xf>
    <xf numFmtId="0" fontId="2" fillId="16" borderId="1" xfId="0" applyFont="1" applyFill="1" applyBorder="1" applyProtection="1">
      <protection hidden="1"/>
    </xf>
    <xf numFmtId="0" fontId="2" fillId="16" borderId="0" xfId="0" applyFont="1" applyFill="1" applyBorder="1" applyProtection="1">
      <protection hidden="1"/>
    </xf>
    <xf numFmtId="0" fontId="2" fillId="16" borderId="0" xfId="0" applyFont="1" applyFill="1" applyProtection="1">
      <protection hidden="1"/>
    </xf>
    <xf numFmtId="0" fontId="6" fillId="16" borderId="2" xfId="0" applyFont="1" applyFill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right"/>
      <protection hidden="1"/>
    </xf>
    <xf numFmtId="0" fontId="13" fillId="0" borderId="7" xfId="0" applyFont="1" applyBorder="1" applyProtection="1">
      <protection hidden="1"/>
    </xf>
    <xf numFmtId="0" fontId="6" fillId="11" borderId="1" xfId="0" applyFont="1" applyFill="1" applyBorder="1" applyProtection="1">
      <protection hidden="1"/>
    </xf>
    <xf numFmtId="0" fontId="6" fillId="11" borderId="4" xfId="0" applyFont="1" applyFill="1" applyBorder="1" applyAlignment="1" applyProtection="1">
      <alignment horizontal="right"/>
      <protection hidden="1"/>
    </xf>
    <xf numFmtId="0" fontId="2" fillId="2" borderId="4" xfId="0" applyFont="1" applyFill="1" applyBorder="1" applyProtection="1">
      <protection hidden="1"/>
    </xf>
    <xf numFmtId="0" fontId="11" fillId="3" borderId="4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 wrapText="1"/>
      <protection hidden="1"/>
    </xf>
    <xf numFmtId="0" fontId="12" fillId="2" borderId="6" xfId="0" applyFont="1" applyFill="1" applyBorder="1" applyProtection="1">
      <protection hidden="1"/>
    </xf>
    <xf numFmtId="0" fontId="12" fillId="2" borderId="12" xfId="0" applyFont="1" applyFill="1" applyBorder="1" applyProtection="1">
      <protection hidden="1"/>
    </xf>
    <xf numFmtId="0" fontId="14" fillId="3" borderId="13" xfId="0" applyFont="1" applyFill="1" applyBorder="1" applyProtection="1">
      <protection hidden="1"/>
    </xf>
    <xf numFmtId="49" fontId="1" fillId="2" borderId="0" xfId="0" applyNumberFormat="1" applyFont="1" applyFill="1" applyBorder="1" applyProtection="1">
      <protection hidden="1"/>
    </xf>
    <xf numFmtId="49" fontId="1" fillId="2" borderId="7" xfId="0" applyNumberFormat="1" applyFont="1" applyFill="1" applyBorder="1" applyProtection="1">
      <protection hidden="1"/>
    </xf>
    <xf numFmtId="49" fontId="8" fillId="2" borderId="0" xfId="0" applyNumberFormat="1" applyFont="1" applyFill="1" applyBorder="1" applyAlignment="1" applyProtection="1">
      <alignment horizontal="right"/>
      <protection hidden="1"/>
    </xf>
    <xf numFmtId="0" fontId="1" fillId="2" borderId="6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21" fillId="9" borderId="2" xfId="0" applyFont="1" applyFill="1" applyBorder="1" applyAlignment="1" applyProtection="1">
      <alignment horizontal="right"/>
      <protection hidden="1"/>
    </xf>
    <xf numFmtId="0" fontId="6" fillId="7" borderId="2" xfId="0" applyFont="1" applyFill="1" applyBorder="1" applyProtection="1">
      <protection hidden="1"/>
    </xf>
    <xf numFmtId="0" fontId="2" fillId="7" borderId="6" xfId="0" applyFont="1" applyFill="1" applyBorder="1" applyProtection="1">
      <protection hidden="1"/>
    </xf>
    <xf numFmtId="0" fontId="6" fillId="16" borderId="4" xfId="0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0" fontId="2" fillId="2" borderId="6" xfId="0" applyFont="1" applyFill="1" applyBorder="1" applyProtection="1">
      <protection hidden="1"/>
    </xf>
    <xf numFmtId="0" fontId="11" fillId="0" borderId="4" xfId="0" applyFont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21" fillId="5" borderId="2" xfId="0" applyFont="1" applyFill="1" applyBorder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1" fillId="13" borderId="0" xfId="0" applyFont="1" applyFill="1" applyProtection="1">
      <protection hidden="1"/>
    </xf>
    <xf numFmtId="0" fontId="19" fillId="0" borderId="6" xfId="0" applyFont="1" applyBorder="1" applyAlignment="1" applyProtection="1">
      <alignment vertical="top" wrapText="1"/>
      <protection locked="0" hidden="1"/>
    </xf>
    <xf numFmtId="0" fontId="4" fillId="0" borderId="6" xfId="0" applyFont="1" applyBorder="1" applyAlignment="1" applyProtection="1">
      <alignment vertical="top" wrapText="1"/>
      <protection locked="0" hidden="1"/>
    </xf>
    <xf numFmtId="2" fontId="22" fillId="10" borderId="12" xfId="0" applyNumberFormat="1" applyFont="1" applyFill="1" applyBorder="1" applyAlignment="1" applyProtection="1">
      <protection hidden="1"/>
    </xf>
    <xf numFmtId="2" fontId="22" fillId="10" borderId="18" xfId="0" applyNumberFormat="1" applyFont="1" applyFill="1" applyBorder="1" applyAlignment="1" applyProtection="1">
      <protection hidden="1"/>
    </xf>
    <xf numFmtId="2" fontId="13" fillId="0" borderId="5" xfId="0" applyNumberFormat="1" applyFont="1" applyBorder="1" applyAlignment="1" applyProtection="1">
      <protection hidden="1"/>
    </xf>
    <xf numFmtId="2" fontId="13" fillId="0" borderId="7" xfId="0" applyNumberFormat="1" applyFont="1" applyBorder="1" applyAlignment="1" applyProtection="1">
      <protection hidden="1"/>
    </xf>
    <xf numFmtId="2" fontId="22" fillId="3" borderId="12" xfId="0" applyNumberFormat="1" applyFont="1" applyFill="1" applyBorder="1" applyAlignment="1" applyProtection="1">
      <protection hidden="1"/>
    </xf>
    <xf numFmtId="2" fontId="22" fillId="3" borderId="18" xfId="0" applyNumberFormat="1" applyFont="1" applyFill="1" applyBorder="1" applyAlignment="1" applyProtection="1">
      <protection hidden="1"/>
    </xf>
    <xf numFmtId="2" fontId="13" fillId="0" borderId="15" xfId="0" applyNumberFormat="1" applyFont="1" applyBorder="1" applyAlignment="1" applyProtection="1">
      <protection hidden="1"/>
    </xf>
    <xf numFmtId="2" fontId="13" fillId="0" borderId="17" xfId="0" applyNumberFormat="1" applyFont="1" applyBorder="1" applyAlignment="1" applyProtection="1">
      <protection hidden="1"/>
    </xf>
    <xf numFmtId="0" fontId="6" fillId="2" borderId="5" xfId="0" applyFont="1" applyFill="1" applyBorder="1" applyAlignment="1" applyProtection="1">
      <alignment horizontal="center" wrapText="1"/>
      <protection locked="0" hidden="1"/>
    </xf>
    <xf numFmtId="0" fontId="6" fillId="2" borderId="7" xfId="0" applyFont="1" applyFill="1" applyBorder="1" applyAlignment="1" applyProtection="1">
      <alignment horizontal="center" wrapText="1"/>
      <protection locked="0" hidden="1"/>
    </xf>
    <xf numFmtId="0" fontId="6" fillId="2" borderId="5" xfId="0" applyFont="1" applyFill="1" applyBorder="1" applyAlignment="1" applyProtection="1">
      <alignment horizontal="left" wrapText="1"/>
      <protection locked="0" hidden="1"/>
    </xf>
    <xf numFmtId="0" fontId="6" fillId="2" borderId="7" xfId="0" applyFont="1" applyFill="1" applyBorder="1" applyAlignment="1" applyProtection="1">
      <alignment horizontal="left" wrapText="1"/>
      <protection locked="0" hidden="1"/>
    </xf>
    <xf numFmtId="0" fontId="6" fillId="2" borderId="15" xfId="0" applyFont="1" applyFill="1" applyBorder="1" applyAlignment="1" applyProtection="1">
      <alignment horizontal="left" wrapText="1"/>
      <protection locked="0" hidden="1"/>
    </xf>
    <xf numFmtId="0" fontId="6" fillId="2" borderId="17" xfId="0" applyFont="1" applyFill="1" applyBorder="1" applyAlignment="1" applyProtection="1">
      <alignment horizontal="left" wrapText="1"/>
      <protection locked="0" hidden="1"/>
    </xf>
    <xf numFmtId="0" fontId="6" fillId="2" borderId="5" xfId="0" applyFont="1" applyFill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left" wrapText="1"/>
      <protection hidden="1"/>
    </xf>
    <xf numFmtId="0" fontId="6" fillId="2" borderId="7" xfId="0" applyFont="1" applyFill="1" applyBorder="1" applyAlignment="1" applyProtection="1">
      <alignment horizontal="left" wrapText="1"/>
      <protection hidden="1"/>
    </xf>
    <xf numFmtId="2" fontId="2" fillId="0" borderId="9" xfId="0" applyNumberFormat="1" applyFont="1" applyBorder="1" applyAlignment="1" applyProtection="1">
      <alignment horizontal="left"/>
      <protection hidden="1"/>
    </xf>
    <xf numFmtId="2" fontId="2" fillId="0" borderId="8" xfId="0" applyNumberFormat="1" applyFont="1" applyBorder="1" applyAlignment="1" applyProtection="1">
      <alignment horizontal="left"/>
      <protection hidden="1"/>
    </xf>
    <xf numFmtId="2" fontId="22" fillId="11" borderId="12" xfId="0" applyNumberFormat="1" applyFont="1" applyFill="1" applyBorder="1" applyAlignment="1" applyProtection="1">
      <protection hidden="1"/>
    </xf>
    <xf numFmtId="2" fontId="22" fillId="11" borderId="18" xfId="0" applyNumberFormat="1" applyFont="1" applyFill="1" applyBorder="1" applyAlignment="1" applyProtection="1">
      <protection hidden="1"/>
    </xf>
    <xf numFmtId="0" fontId="6" fillId="2" borderId="9" xfId="0" applyFont="1" applyFill="1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/>
      <protection hidden="1"/>
    </xf>
    <xf numFmtId="0" fontId="6" fillId="2" borderId="19" xfId="0" applyFont="1" applyFill="1" applyBorder="1" applyAlignment="1" applyProtection="1">
      <alignment horizontal="center" wrapText="1"/>
      <protection locked="0" hidden="1"/>
    </xf>
    <xf numFmtId="0" fontId="6" fillId="2" borderId="20" xfId="0" applyFont="1" applyFill="1" applyBorder="1" applyAlignment="1" applyProtection="1">
      <alignment horizontal="center" wrapText="1"/>
      <protection locked="0" hidden="1"/>
    </xf>
    <xf numFmtId="164" fontId="14" fillId="2" borderId="0" xfId="0" applyNumberFormat="1" applyFont="1" applyFill="1" applyBorder="1" applyAlignment="1" applyProtection="1">
      <alignment horizontal="right"/>
      <protection hidden="1"/>
    </xf>
    <xf numFmtId="164" fontId="14" fillId="2" borderId="7" xfId="0" applyNumberFormat="1" applyFont="1" applyFill="1" applyBorder="1" applyAlignment="1" applyProtection="1">
      <alignment horizontal="right"/>
      <protection hidden="1"/>
    </xf>
    <xf numFmtId="2" fontId="11" fillId="0" borderId="5" xfId="0" applyNumberFormat="1" applyFont="1" applyBorder="1" applyAlignment="1" applyProtection="1">
      <protection hidden="1"/>
    </xf>
    <xf numFmtId="2" fontId="11" fillId="0" borderId="7" xfId="0" applyNumberFormat="1" applyFont="1" applyBorder="1" applyAlignment="1" applyProtection="1">
      <protection hidden="1"/>
    </xf>
    <xf numFmtId="0" fontId="12" fillId="2" borderId="12" xfId="0" applyFont="1" applyFill="1" applyBorder="1" applyAlignment="1" applyProtection="1">
      <protection hidden="1"/>
    </xf>
    <xf numFmtId="0" fontId="12" fillId="2" borderId="18" xfId="0" applyFont="1" applyFill="1" applyBorder="1" applyAlignment="1" applyProtection="1">
      <protection hidden="1"/>
    </xf>
    <xf numFmtId="0" fontId="6" fillId="2" borderId="15" xfId="0" applyFont="1" applyFill="1" applyBorder="1" applyAlignment="1" applyProtection="1">
      <alignment horizontal="left" wrapText="1"/>
      <protection hidden="1"/>
    </xf>
    <xf numFmtId="0" fontId="6" fillId="2" borderId="17" xfId="0" applyFont="1" applyFill="1" applyBorder="1" applyAlignment="1" applyProtection="1">
      <alignment horizontal="left" wrapText="1"/>
      <protection hidden="1"/>
    </xf>
    <xf numFmtId="49" fontId="8" fillId="2" borderId="5" xfId="0" applyNumberFormat="1" applyFont="1" applyFill="1" applyBorder="1" applyAlignment="1" applyProtection="1">
      <alignment horizontal="left"/>
      <protection locked="0" hidden="1"/>
    </xf>
    <xf numFmtId="49" fontId="8" fillId="2" borderId="0" xfId="0" applyNumberFormat="1" applyFont="1" applyFill="1" applyBorder="1" applyAlignment="1" applyProtection="1">
      <alignment horizontal="left"/>
      <protection locked="0" hidden="1"/>
    </xf>
    <xf numFmtId="49" fontId="8" fillId="2" borderId="7" xfId="0" applyNumberFormat="1" applyFont="1" applyFill="1" applyBorder="1" applyAlignment="1" applyProtection="1">
      <alignment horizontal="left"/>
      <protection locked="0"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left"/>
      <protection hidden="1"/>
    </xf>
    <xf numFmtId="2" fontId="13" fillId="0" borderId="9" xfId="0" applyNumberFormat="1" applyFont="1" applyBorder="1" applyAlignment="1" applyProtection="1">
      <protection hidden="1"/>
    </xf>
    <xf numFmtId="2" fontId="13" fillId="0" borderId="8" xfId="0" applyNumberFormat="1" applyFont="1" applyBorder="1" applyAlignment="1" applyProtection="1">
      <protection hidden="1"/>
    </xf>
    <xf numFmtId="0" fontId="12" fillId="2" borderId="25" xfId="0" applyFont="1" applyFill="1" applyBorder="1" applyAlignment="1" applyProtection="1">
      <protection hidden="1"/>
    </xf>
    <xf numFmtId="0" fontId="12" fillId="2" borderId="26" xfId="0" applyFont="1" applyFill="1" applyBorder="1" applyAlignment="1" applyProtection="1">
      <protection hidden="1"/>
    </xf>
    <xf numFmtId="0" fontId="14" fillId="3" borderId="13" xfId="0" applyFont="1" applyFill="1" applyBorder="1" applyAlignment="1" applyProtection="1">
      <protection hidden="1"/>
    </xf>
    <xf numFmtId="0" fontId="14" fillId="3" borderId="21" xfId="0" applyFont="1" applyFill="1" applyBorder="1" applyAlignment="1" applyProtection="1">
      <protection hidden="1"/>
    </xf>
    <xf numFmtId="0" fontId="12" fillId="2" borderId="23" xfId="0" applyFont="1" applyFill="1" applyBorder="1" applyAlignment="1" applyProtection="1">
      <protection hidden="1"/>
    </xf>
    <xf numFmtId="0" fontId="12" fillId="2" borderId="24" xfId="0" applyFont="1" applyFill="1" applyBorder="1" applyAlignment="1" applyProtection="1">
      <protection hidden="1"/>
    </xf>
    <xf numFmtId="164" fontId="14" fillId="2" borderId="0" xfId="0" applyNumberFormat="1" applyFont="1" applyFill="1" applyBorder="1" applyAlignment="1" applyProtection="1">
      <alignment horizontal="right"/>
      <protection locked="0" hidden="1"/>
    </xf>
    <xf numFmtId="164" fontId="14" fillId="2" borderId="7" xfId="0" applyNumberFormat="1" applyFont="1" applyFill="1" applyBorder="1" applyAlignment="1" applyProtection="1">
      <alignment horizontal="right"/>
      <protection locked="0" hidden="1"/>
    </xf>
    <xf numFmtId="0" fontId="9" fillId="3" borderId="13" xfId="0" applyFont="1" applyFill="1" applyBorder="1" applyAlignment="1" applyProtection="1">
      <protection locked="0" hidden="1"/>
    </xf>
    <xf numFmtId="0" fontId="10" fillId="3" borderId="21" xfId="0" applyFont="1" applyFill="1" applyBorder="1" applyAlignment="1" applyProtection="1">
      <protection locked="0" hidden="1"/>
    </xf>
    <xf numFmtId="0" fontId="8" fillId="3" borderId="15" xfId="0" applyFont="1" applyFill="1" applyBorder="1" applyAlignment="1" applyProtection="1">
      <protection locked="0" hidden="1"/>
    </xf>
    <xf numFmtId="0" fontId="1" fillId="3" borderId="17" xfId="0" applyFont="1" applyFill="1" applyBorder="1" applyAlignment="1" applyProtection="1">
      <protection locked="0" hidden="1"/>
    </xf>
    <xf numFmtId="2" fontId="14" fillId="3" borderId="10" xfId="0" applyNumberFormat="1" applyFont="1" applyFill="1" applyBorder="1" applyAlignment="1" applyProtection="1">
      <alignment horizontal="right"/>
      <protection hidden="1"/>
    </xf>
    <xf numFmtId="2" fontId="14" fillId="3" borderId="11" xfId="0" applyNumberFormat="1" applyFont="1" applyFill="1" applyBorder="1" applyAlignment="1" applyProtection="1">
      <alignment horizontal="right"/>
      <protection hidden="1"/>
    </xf>
    <xf numFmtId="2" fontId="14" fillId="2" borderId="2" xfId="0" applyNumberFormat="1" applyFont="1" applyFill="1" applyBorder="1" applyAlignment="1" applyProtection="1">
      <alignment horizontal="right"/>
      <protection hidden="1"/>
    </xf>
    <xf numFmtId="2" fontId="14" fillId="2" borderId="22" xfId="0" applyNumberFormat="1" applyFont="1" applyFill="1" applyBorder="1" applyAlignment="1" applyProtection="1">
      <alignment horizontal="right"/>
      <protection hidden="1"/>
    </xf>
    <xf numFmtId="0" fontId="8" fillId="24" borderId="15" xfId="0" applyFont="1" applyFill="1" applyBorder="1" applyAlignment="1" applyProtection="1">
      <protection locked="0" hidden="1"/>
    </xf>
    <xf numFmtId="0" fontId="1" fillId="24" borderId="17" xfId="0" applyFont="1" applyFill="1" applyBorder="1" applyAlignment="1" applyProtection="1">
      <protection locked="0" hidden="1"/>
    </xf>
    <xf numFmtId="0" fontId="8" fillId="17" borderId="15" xfId="0" applyFont="1" applyFill="1" applyBorder="1" applyAlignment="1" applyProtection="1">
      <protection locked="0" hidden="1"/>
    </xf>
    <xf numFmtId="0" fontId="1" fillId="17" borderId="17" xfId="0" applyFont="1" applyFill="1" applyBorder="1" applyAlignment="1" applyProtection="1">
      <protection locked="0"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8" fillId="3" borderId="14" xfId="0" applyFont="1" applyFill="1" applyBorder="1" applyAlignment="1" applyProtection="1">
      <alignment horizontal="center"/>
      <protection hidden="1"/>
    </xf>
    <xf numFmtId="0" fontId="8" fillId="3" borderId="8" xfId="0" applyFont="1" applyFill="1" applyBorder="1" applyAlignment="1" applyProtection="1">
      <alignment horizontal="center"/>
      <protection hidden="1"/>
    </xf>
    <xf numFmtId="0" fontId="12" fillId="2" borderId="15" xfId="0" applyFont="1" applyFill="1" applyBorder="1" applyAlignment="1" applyProtection="1">
      <protection hidden="1"/>
    </xf>
    <xf numFmtId="0" fontId="12" fillId="2" borderId="17" xfId="0" applyFont="1" applyFill="1" applyBorder="1" applyAlignment="1" applyProtection="1"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right"/>
      <protection hidden="1"/>
    </xf>
    <xf numFmtId="0" fontId="12" fillId="2" borderId="3" xfId="0" applyFont="1" applyFill="1" applyBorder="1" applyAlignment="1" applyProtection="1">
      <alignment horizontal="right"/>
      <protection hidden="1"/>
    </xf>
    <xf numFmtId="0" fontId="8" fillId="23" borderId="15" xfId="0" applyFont="1" applyFill="1" applyBorder="1" applyAlignment="1" applyProtection="1">
      <protection locked="0" hidden="1"/>
    </xf>
    <xf numFmtId="0" fontId="1" fillId="23" borderId="17" xfId="0" applyFont="1" applyFill="1" applyBorder="1" applyAlignment="1" applyProtection="1">
      <protection locked="0" hidden="1"/>
    </xf>
    <xf numFmtId="0" fontId="8" fillId="22" borderId="15" xfId="0" applyFont="1" applyFill="1" applyBorder="1" applyAlignment="1" applyProtection="1">
      <protection locked="0" hidden="1"/>
    </xf>
    <xf numFmtId="0" fontId="1" fillId="22" borderId="17" xfId="0" applyFont="1" applyFill="1" applyBorder="1" applyAlignment="1" applyProtection="1">
      <protection locked="0" hidden="1"/>
    </xf>
    <xf numFmtId="0" fontId="8" fillId="11" borderId="15" xfId="0" applyFont="1" applyFill="1" applyBorder="1" applyAlignment="1" applyProtection="1">
      <protection locked="0" hidden="1"/>
    </xf>
    <xf numFmtId="0" fontId="1" fillId="11" borderId="17" xfId="0" applyFont="1" applyFill="1" applyBorder="1" applyAlignment="1" applyProtection="1">
      <protection locked="0" hidden="1"/>
    </xf>
    <xf numFmtId="0" fontId="8" fillId="15" borderId="15" xfId="0" applyFont="1" applyFill="1" applyBorder="1" applyAlignment="1" applyProtection="1">
      <protection locked="0" hidden="1"/>
    </xf>
    <xf numFmtId="0" fontId="1" fillId="15" borderId="17" xfId="0" applyFont="1" applyFill="1" applyBorder="1" applyAlignment="1" applyProtection="1">
      <protection locked="0" hidden="1"/>
    </xf>
    <xf numFmtId="0" fontId="4" fillId="0" borderId="6" xfId="0" applyFont="1" applyBorder="1" applyAlignment="1" applyProtection="1">
      <alignment vertical="top" wrapText="1"/>
      <protection hidden="1"/>
    </xf>
    <xf numFmtId="0" fontId="8" fillId="3" borderId="5" xfId="0" applyFont="1" applyFill="1" applyBorder="1" applyAlignment="1" applyProtection="1">
      <alignment horizontal="left"/>
      <protection locked="0" hidden="1"/>
    </xf>
    <xf numFmtId="0" fontId="1" fillId="3" borderId="7" xfId="0" applyFont="1" applyFill="1" applyBorder="1" applyAlignment="1" applyProtection="1">
      <protection locked="0" hidden="1"/>
    </xf>
    <xf numFmtId="0" fontId="6" fillId="2" borderId="8" xfId="0" applyFont="1" applyFill="1" applyBorder="1" applyAlignment="1" applyProtection="1">
      <alignment horizontal="center" wrapText="1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0" fontId="20" fillId="4" borderId="9" xfId="0" applyFont="1" applyFill="1" applyBorder="1" applyAlignment="1" applyProtection="1">
      <alignment horizontal="center"/>
      <protection locked="0" hidden="1"/>
    </xf>
    <xf numFmtId="0" fontId="5" fillId="4" borderId="14" xfId="0" applyFont="1" applyFill="1" applyBorder="1" applyAlignment="1" applyProtection="1">
      <alignment horizontal="center"/>
      <protection locked="0" hidden="1"/>
    </xf>
    <xf numFmtId="0" fontId="5" fillId="4" borderId="8" xfId="0" applyFont="1" applyFill="1" applyBorder="1" applyAlignment="1" applyProtection="1">
      <alignment horizontal="center"/>
      <protection locked="0" hidden="1"/>
    </xf>
    <xf numFmtId="0" fontId="4" fillId="4" borderId="15" xfId="0" applyFont="1" applyFill="1" applyBorder="1" applyAlignment="1" applyProtection="1">
      <alignment horizontal="center"/>
      <protection locked="0" hidden="1"/>
    </xf>
    <xf numFmtId="0" fontId="1" fillId="4" borderId="6" xfId="0" applyFont="1" applyFill="1" applyBorder="1" applyAlignment="1" applyProtection="1">
      <alignment horizontal="center"/>
      <protection locked="0" hidden="1"/>
    </xf>
    <xf numFmtId="0" fontId="1" fillId="4" borderId="17" xfId="0" applyFont="1" applyFill="1" applyBorder="1" applyAlignment="1" applyProtection="1">
      <alignment horizontal="center"/>
      <protection locked="0" hidden="1"/>
    </xf>
    <xf numFmtId="0" fontId="15" fillId="0" borderId="27" xfId="0" applyFont="1" applyBorder="1" applyAlignment="1" applyProtection="1">
      <protection locked="0" hidden="1"/>
    </xf>
    <xf numFmtId="0" fontId="15" fillId="0" borderId="18" xfId="0" applyFont="1" applyBorder="1" applyAlignment="1" applyProtection="1">
      <protection locked="0" hidden="1"/>
    </xf>
    <xf numFmtId="0" fontId="15" fillId="0" borderId="11" xfId="0" applyFont="1" applyBorder="1" applyAlignment="1" applyProtection="1">
      <protection hidden="1"/>
    </xf>
    <xf numFmtId="0" fontId="15" fillId="0" borderId="16" xfId="0" applyFont="1" applyBorder="1" applyAlignment="1" applyProtection="1">
      <protection hidden="1"/>
    </xf>
    <xf numFmtId="0" fontId="3" fillId="0" borderId="12" xfId="0" applyFont="1" applyBorder="1" applyAlignment="1" applyProtection="1">
      <protection hidden="1"/>
    </xf>
    <xf numFmtId="0" fontId="7" fillId="0" borderId="27" xfId="0" applyFont="1" applyBorder="1" applyAlignment="1" applyProtection="1">
      <protection hidden="1"/>
    </xf>
    <xf numFmtId="0" fontId="4" fillId="0" borderId="27" xfId="0" applyFont="1" applyBorder="1" applyAlignment="1" applyProtection="1">
      <protection hidden="1"/>
    </xf>
    <xf numFmtId="0" fontId="4" fillId="0" borderId="11" xfId="0" applyFont="1" applyBorder="1" applyAlignment="1" applyProtection="1">
      <protection hidden="1"/>
    </xf>
    <xf numFmtId="0" fontId="3" fillId="0" borderId="10" xfId="0" applyFont="1" applyBorder="1" applyAlignment="1" applyProtection="1">
      <protection hidden="1"/>
    </xf>
    <xf numFmtId="0" fontId="7" fillId="0" borderId="11" xfId="0" applyFont="1" applyBorder="1" applyAlignment="1" applyProtection="1">
      <protection hidden="1"/>
    </xf>
    <xf numFmtId="0" fontId="15" fillId="0" borderId="11" xfId="0" applyFont="1" applyBorder="1" applyAlignment="1" applyProtection="1">
      <protection locked="0" hidden="1"/>
    </xf>
    <xf numFmtId="0" fontId="6" fillId="2" borderId="9" xfId="0" applyFont="1" applyFill="1" applyBorder="1" applyAlignment="1" applyProtection="1">
      <alignment horizontal="center" wrapText="1"/>
      <protection locked="0" hidden="1"/>
    </xf>
    <xf numFmtId="0" fontId="6" fillId="2" borderId="8" xfId="0" applyFont="1" applyFill="1" applyBorder="1" applyAlignment="1" applyProtection="1">
      <alignment horizontal="center" wrapText="1"/>
      <protection locked="0" hidden="1"/>
    </xf>
    <xf numFmtId="2" fontId="13" fillId="12" borderId="12" xfId="0" applyNumberFormat="1" applyFont="1" applyFill="1" applyBorder="1" applyAlignment="1" applyProtection="1">
      <protection hidden="1"/>
    </xf>
    <xf numFmtId="2" fontId="13" fillId="12" borderId="18" xfId="0" applyNumberFormat="1" applyFont="1" applyFill="1" applyBorder="1" applyAlignment="1" applyProtection="1">
      <protection hidden="1"/>
    </xf>
    <xf numFmtId="2" fontId="13" fillId="3" borderId="12" xfId="0" applyNumberFormat="1" applyFont="1" applyFill="1" applyBorder="1" applyAlignment="1" applyProtection="1">
      <alignment horizontal="right"/>
      <protection hidden="1"/>
    </xf>
    <xf numFmtId="2" fontId="13" fillId="3" borderId="18" xfId="0" applyNumberFormat="1" applyFont="1" applyFill="1" applyBorder="1" applyAlignment="1" applyProtection="1">
      <alignment horizontal="right"/>
      <protection hidden="1"/>
    </xf>
    <xf numFmtId="2" fontId="13" fillId="14" borderId="12" xfId="0" applyNumberFormat="1" applyFont="1" applyFill="1" applyBorder="1" applyAlignment="1" applyProtection="1">
      <protection hidden="1"/>
    </xf>
    <xf numFmtId="2" fontId="13" fillId="14" borderId="18" xfId="0" applyNumberFormat="1" applyFont="1" applyFill="1" applyBorder="1" applyAlignment="1" applyProtection="1">
      <protection hidden="1"/>
    </xf>
    <xf numFmtId="2" fontId="22" fillId="5" borderId="12" xfId="0" applyNumberFormat="1" applyFont="1" applyFill="1" applyBorder="1" applyAlignment="1" applyProtection="1">
      <protection hidden="1"/>
    </xf>
    <xf numFmtId="2" fontId="22" fillId="5" borderId="18" xfId="0" applyNumberFormat="1" applyFont="1" applyFill="1" applyBorder="1" applyAlignment="1" applyProtection="1">
      <protection hidden="1"/>
    </xf>
    <xf numFmtId="2" fontId="14" fillId="16" borderId="12" xfId="0" applyNumberFormat="1" applyFont="1" applyFill="1" applyBorder="1" applyAlignment="1" applyProtection="1">
      <protection hidden="1"/>
    </xf>
    <xf numFmtId="2" fontId="14" fillId="16" borderId="18" xfId="0" applyNumberFormat="1" applyFont="1" applyFill="1" applyBorder="1" applyAlignment="1" applyProtection="1">
      <protection hidden="1"/>
    </xf>
    <xf numFmtId="2" fontId="13" fillId="5" borderId="12" xfId="0" applyNumberFormat="1" applyFont="1" applyFill="1" applyBorder="1" applyAlignment="1" applyProtection="1">
      <protection hidden="1"/>
    </xf>
    <xf numFmtId="2" fontId="13" fillId="5" borderId="18" xfId="0" applyNumberFormat="1" applyFont="1" applyFill="1" applyBorder="1" applyAlignment="1" applyProtection="1">
      <protection hidden="1"/>
    </xf>
    <xf numFmtId="2" fontId="14" fillId="0" borderId="25" xfId="0" applyNumberFormat="1" applyFont="1" applyBorder="1" applyAlignment="1" applyProtection="1">
      <alignment horizontal="right"/>
      <protection hidden="1"/>
    </xf>
    <xf numFmtId="2" fontId="14" fillId="0" borderId="28" xfId="0" applyNumberFormat="1" applyFont="1" applyBorder="1" applyAlignment="1" applyProtection="1">
      <alignment horizontal="right"/>
      <protection hidden="1"/>
    </xf>
    <xf numFmtId="2" fontId="14" fillId="0" borderId="26" xfId="0" applyNumberFormat="1" applyFont="1" applyBorder="1" applyAlignment="1" applyProtection="1">
      <alignment horizontal="right"/>
      <protection hidden="1"/>
    </xf>
    <xf numFmtId="2" fontId="22" fillId="16" borderId="12" xfId="0" applyNumberFormat="1" applyFont="1" applyFill="1" applyBorder="1" applyAlignment="1" applyProtection="1">
      <protection hidden="1"/>
    </xf>
    <xf numFmtId="2" fontId="22" fillId="16" borderId="18" xfId="0" applyNumberFormat="1" applyFont="1" applyFill="1" applyBorder="1" applyAlignment="1" applyProtection="1">
      <protection hidden="1"/>
    </xf>
    <xf numFmtId="0" fontId="8" fillId="3" borderId="9" xfId="0" applyFont="1" applyFill="1" applyBorder="1" applyAlignment="1" applyProtection="1">
      <alignment horizontal="center" vertical="center"/>
      <protection locked="0" hidden="1"/>
    </xf>
    <xf numFmtId="0" fontId="8" fillId="3" borderId="14" xfId="0" applyFont="1" applyFill="1" applyBorder="1" applyAlignment="1" applyProtection="1">
      <alignment horizontal="center" vertical="center"/>
      <protection locked="0" hidden="1"/>
    </xf>
    <xf numFmtId="0" fontId="8" fillId="3" borderId="8" xfId="0" applyFont="1" applyFill="1" applyBorder="1" applyAlignment="1" applyProtection="1">
      <alignment horizontal="center" vertical="center"/>
      <protection locked="0" hidden="1"/>
    </xf>
    <xf numFmtId="0" fontId="8" fillId="3" borderId="10" xfId="0" applyFont="1" applyFill="1" applyBorder="1" applyAlignment="1" applyProtection="1">
      <alignment horizontal="center" vertical="center"/>
      <protection locked="0" hidden="1"/>
    </xf>
    <xf numFmtId="0" fontId="8" fillId="3" borderId="11" xfId="0" applyFont="1" applyFill="1" applyBorder="1" applyAlignment="1" applyProtection="1">
      <alignment horizontal="center" vertical="center"/>
      <protection locked="0" hidden="1"/>
    </xf>
    <xf numFmtId="0" fontId="8" fillId="3" borderId="16" xfId="0" applyFont="1" applyFill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 applyProtection="1">
      <alignment horizontal="left" vertical="top"/>
      <protection locked="0" hidden="1"/>
    </xf>
    <xf numFmtId="0" fontId="8" fillId="0" borderId="0" xfId="0" applyFont="1" applyBorder="1" applyAlignment="1" applyProtection="1">
      <alignment horizontal="left" vertical="top"/>
      <protection locked="0" hidden="1"/>
    </xf>
    <xf numFmtId="0" fontId="8" fillId="0" borderId="7" xfId="0" applyFont="1" applyBorder="1" applyAlignment="1" applyProtection="1">
      <alignment horizontal="left" vertical="top"/>
      <protection locked="0" hidden="1"/>
    </xf>
    <xf numFmtId="0" fontId="12" fillId="2" borderId="22" xfId="0" applyFont="1" applyFill="1" applyBorder="1" applyAlignment="1" applyProtection="1">
      <alignment horizontal="right"/>
      <protection hidden="1"/>
    </xf>
    <xf numFmtId="0" fontId="12" fillId="3" borderId="10" xfId="0" applyFont="1" applyFill="1" applyBorder="1" applyAlignment="1" applyProtection="1">
      <alignment horizontal="right"/>
      <protection hidden="1"/>
    </xf>
    <xf numFmtId="0" fontId="12" fillId="3" borderId="11" xfId="0" applyFont="1" applyFill="1" applyBorder="1" applyAlignment="1" applyProtection="1">
      <alignment horizontal="right"/>
      <protection hidden="1"/>
    </xf>
    <xf numFmtId="0" fontId="8" fillId="18" borderId="15" xfId="0" applyFont="1" applyFill="1" applyBorder="1" applyAlignment="1" applyProtection="1">
      <protection locked="0" hidden="1"/>
    </xf>
    <xf numFmtId="0" fontId="1" fillId="18" borderId="17" xfId="0" applyFont="1" applyFill="1" applyBorder="1" applyAlignment="1" applyProtection="1">
      <protection locked="0" hidden="1"/>
    </xf>
    <xf numFmtId="0" fontId="8" fillId="21" borderId="15" xfId="0" applyFont="1" applyFill="1" applyBorder="1" applyAlignment="1" applyProtection="1">
      <protection locked="0" hidden="1"/>
    </xf>
    <xf numFmtId="0" fontId="1" fillId="21" borderId="17" xfId="0" applyFont="1" applyFill="1" applyBorder="1" applyAlignment="1" applyProtection="1">
      <protection locked="0" hidden="1"/>
    </xf>
    <xf numFmtId="0" fontId="8" fillId="20" borderId="15" xfId="0" applyFont="1" applyFill="1" applyBorder="1" applyAlignment="1" applyProtection="1">
      <protection locked="0" hidden="1"/>
    </xf>
    <xf numFmtId="0" fontId="1" fillId="20" borderId="17" xfId="0" applyFont="1" applyFill="1" applyBorder="1" applyAlignment="1" applyProtection="1">
      <protection locked="0" hidden="1"/>
    </xf>
    <xf numFmtId="0" fontId="8" fillId="19" borderId="15" xfId="0" applyFont="1" applyFill="1" applyBorder="1" applyAlignment="1" applyProtection="1">
      <protection locked="0" hidden="1"/>
    </xf>
    <xf numFmtId="0" fontId="1" fillId="19" borderId="17" xfId="0" applyFont="1" applyFill="1" applyBorder="1" applyAlignment="1" applyProtection="1"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196402</xdr:colOff>
      <xdr:row>9</xdr:row>
      <xdr:rowOff>122730</xdr:rowOff>
    </xdr:from>
    <xdr:to>
      <xdr:col>7</xdr:col>
      <xdr:colOff>225562</xdr:colOff>
      <xdr:row>10</xdr:row>
      <xdr:rowOff>32220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Freihand 1">
              <a:extLst>
                <a:ext uri="{FF2B5EF4-FFF2-40B4-BE49-F238E27FC236}">
                  <a16:creationId xmlns:a16="http://schemas.microsoft.com/office/drawing/2014/main" id="{7D1E7479-4264-4BA0-8B4B-A8D08F01DB82}"/>
                </a:ext>
              </a:extLst>
            </xdr14:cNvPr>
            <xdr14:cNvContentPartPr/>
          </xdr14:nvContentPartPr>
          <xdr14:nvPr macro=""/>
          <xdr14:xfrm>
            <a:off x="3925440" y="3085005"/>
            <a:ext cx="29160" cy="428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7D1E7479-4264-4BA0-8B4B-A8D08F01DB8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16440" y="3076005"/>
              <a:ext cx="46800" cy="60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323842</xdr:colOff>
      <xdr:row>10</xdr:row>
      <xdr:rowOff>23940</xdr:rowOff>
    </xdr:from>
    <xdr:to>
      <xdr:col>7</xdr:col>
      <xdr:colOff>340762</xdr:colOff>
      <xdr:row>10</xdr:row>
      <xdr:rowOff>29700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Freihand 2">
              <a:extLst>
                <a:ext uri="{FF2B5EF4-FFF2-40B4-BE49-F238E27FC236}">
                  <a16:creationId xmlns:a16="http://schemas.microsoft.com/office/drawing/2014/main" id="{C20BE5BB-5252-4A50-B062-DC1AA4BD7E76}"/>
                </a:ext>
              </a:extLst>
            </xdr14:cNvPr>
            <xdr14:cNvContentPartPr/>
          </xdr14:nvContentPartPr>
          <xdr14:nvPr macro=""/>
          <xdr14:xfrm>
            <a:off x="4052880" y="3119565"/>
            <a:ext cx="16920" cy="5760"/>
          </xdr14:xfrm>
        </xdr:contentPart>
      </mc:Choice>
      <mc:Fallback xmlns="">
        <xdr:pic>
          <xdr:nvPicPr>
            <xdr:cNvPr id="3" name="Freihand 2">
              <a:extLst>
                <a:ext uri="{FF2B5EF4-FFF2-40B4-BE49-F238E27FC236}">
                  <a16:creationId xmlns:a16="http://schemas.microsoft.com/office/drawing/2014/main" id="{C20BE5BB-5252-4A50-B062-DC1AA4BD7E7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043880" y="3110925"/>
              <a:ext cx="34560" cy="23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268402</xdr:colOff>
      <xdr:row>10</xdr:row>
      <xdr:rowOff>117180</xdr:rowOff>
    </xdr:from>
    <xdr:to>
      <xdr:col>7</xdr:col>
      <xdr:colOff>285682</xdr:colOff>
      <xdr:row>10</xdr:row>
      <xdr:rowOff>133020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Freihand 3">
              <a:extLst>
                <a:ext uri="{FF2B5EF4-FFF2-40B4-BE49-F238E27FC236}">
                  <a16:creationId xmlns:a16="http://schemas.microsoft.com/office/drawing/2014/main" id="{7E6C68CC-EC09-4016-8D0D-6AB1418335BB}"/>
                </a:ext>
              </a:extLst>
            </xdr14:cNvPr>
            <xdr14:cNvContentPartPr/>
          </xdr14:nvContentPartPr>
          <xdr14:nvPr macro=""/>
          <xdr14:xfrm>
            <a:off x="3997440" y="3212805"/>
            <a:ext cx="17280" cy="15840"/>
          </xdr14:xfrm>
        </xdr:contentPart>
      </mc:Choice>
      <mc:Fallback xmlns="">
        <xdr:pic>
          <xdr:nvPicPr>
            <xdr:cNvPr id="4" name="Freihand 3">
              <a:extLst>
                <a:ext uri="{FF2B5EF4-FFF2-40B4-BE49-F238E27FC236}">
                  <a16:creationId xmlns:a16="http://schemas.microsoft.com/office/drawing/2014/main" id="{7E6C68CC-EC09-4016-8D0D-6AB1418335BB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3988800" y="3204165"/>
              <a:ext cx="34920" cy="33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1-08-27T21:12:49.79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80 0 12895 0 0,'-8'2'634'0'0,"1"0"-1"0"0,0 0 0 0 0,0 1 1 0 0,0-1-1 0 0,0 2 0 0 0,-10 5 1 0 0,15-8 315 0 0,-6 11-449 0 0,6-9-474 0 0,-3 7 79 0 0,4-8-178 0 0,0 0 0 0 0,1 0 0 0 0,0 0 0 0 0,-1 0 1 0 0,1 0-1 0 0,0 0 0 0 0,0 0 0 0 0,0 0 1 0 0,0 0-1 0 0,1 0 0 0 0,-1 0 0 0 0,1 0 1 0 0,-1 0-1 0 0,1 0 0 0 0,-1 0 0 0 0,1 0 0 0 0,0 0 1 0 0,0 0-1 0 0,0-1 0 0 0,0 1 0 0 0,0 0 1 0 0,1 0-1 0 0,-1-1 0 0 0,0 1 0 0 0,1-1 1 0 0,-1 0-1 0 0,1 1 0 0 0,0-1 0 0 0,-1 0 0 0 0,3 1 1 0 0,-3-1-86 0 0,16 11-1218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1-08-27T21:12:50.37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46 1 14279 0 0,'-12'4'1272'0'0,"-1"0"-1016"0"0,1 0-256 0 0,3-1 0 0 0,23-5-1120 0 0,0 1 336 0 0,-1-2-16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1-08-27T21:12:51.16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48 1 3679 0 0,'-8'9'328'0'0,"2"-3"-264"0"0,-3 0-64 0 0,0 1 0 0 0,1 1 1440 0 0,1-1 4016 0 0,19-15-8592 0 0,1-4-288 0 0</inkml:trace>
</inkml: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26"/>
  <sheetViews>
    <sheetView showGridLines="0" tabSelected="1" topLeftCell="A4" zoomScale="95" zoomScaleNormal="100" workbookViewId="0">
      <selection activeCell="B24" sqref="B24"/>
    </sheetView>
  </sheetViews>
  <sheetFormatPr baseColWidth="10" defaultColWidth="0" defaultRowHeight="12.75" zeroHeight="1" x14ac:dyDescent="0.35"/>
  <cols>
    <col min="1" max="1" width="6.5" style="5" customWidth="1"/>
    <col min="2" max="2" width="28.28515625" style="5" customWidth="1"/>
    <col min="3" max="3" width="4" style="5" customWidth="1"/>
    <col min="4" max="4" width="4.28515625" style="5" customWidth="1"/>
    <col min="5" max="5" width="4.5703125" style="5" customWidth="1"/>
    <col min="6" max="6" width="6.78515625" style="5" bestFit="1" customWidth="1"/>
    <col min="7" max="7" width="1.5" style="5" customWidth="1"/>
    <col min="8" max="8" width="6.92578125" style="5" customWidth="1"/>
    <col min="9" max="9" width="28.28515625" style="5" customWidth="1"/>
    <col min="10" max="10" width="4" style="5" customWidth="1"/>
    <col min="11" max="11" width="4.28515625" style="5" customWidth="1"/>
    <col min="12" max="12" width="4.5703125" style="5" customWidth="1"/>
    <col min="13" max="13" width="6.78515625" style="5" bestFit="1" customWidth="1"/>
    <col min="14" max="14" width="0.5703125" style="5" customWidth="1"/>
    <col min="15" max="16384" width="0" style="5" hidden="1"/>
  </cols>
  <sheetData>
    <row r="1" spans="1:14 16384:16384" ht="63" customHeight="1" x14ac:dyDescent="0.35">
      <c r="A1" s="148" t="s">
        <v>253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XFD1" s="15" t="s">
        <v>35</v>
      </c>
    </row>
    <row r="2" spans="1:14 16384:16384" ht="30" customHeight="1" x14ac:dyDescent="0.65">
      <c r="A2" s="233" t="s">
        <v>228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4 16384:16384" ht="20.25" customHeight="1" x14ac:dyDescent="0.4">
      <c r="A3" s="236" t="s">
        <v>227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4 16384:16384" ht="28.5" customHeight="1" x14ac:dyDescent="0.45">
      <c r="A4" s="243" t="s">
        <v>173</v>
      </c>
      <c r="B4" s="244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</row>
    <row r="5" spans="1:14 16384:16384" ht="28.5" customHeight="1" x14ac:dyDescent="0.45">
      <c r="A5" s="243" t="s">
        <v>174</v>
      </c>
      <c r="B5" s="244" t="s">
        <v>171</v>
      </c>
      <c r="C5" s="239"/>
      <c r="D5" s="239"/>
      <c r="E5" s="239"/>
      <c r="F5" s="239"/>
      <c r="G5" s="239"/>
      <c r="H5" s="239"/>
      <c r="I5" s="239"/>
      <c r="J5" s="245" t="s">
        <v>172</v>
      </c>
      <c r="K5" s="245"/>
      <c r="L5" s="239"/>
      <c r="M5" s="240"/>
    </row>
    <row r="6" spans="1:14 16384:16384" ht="28.5" customHeight="1" thickBot="1" x14ac:dyDescent="0.5">
      <c r="A6" s="247" t="s">
        <v>175</v>
      </c>
      <c r="B6" s="248"/>
      <c r="C6" s="249"/>
      <c r="D6" s="249"/>
      <c r="E6" s="249"/>
      <c r="F6" s="249"/>
      <c r="G6" s="249"/>
      <c r="H6" s="249"/>
      <c r="I6" s="249"/>
      <c r="J6" s="246" t="s">
        <v>172</v>
      </c>
      <c r="K6" s="246"/>
      <c r="L6" s="241"/>
      <c r="M6" s="242"/>
      <c r="N6" s="5" t="s">
        <v>254</v>
      </c>
    </row>
    <row r="7" spans="1:14 16384:16384" ht="13.5" customHeight="1" x14ac:dyDescent="0.35">
      <c r="A7" s="6"/>
      <c r="B7" s="6" t="s">
        <v>1</v>
      </c>
      <c r="C7" s="7" t="s">
        <v>2</v>
      </c>
      <c r="D7" s="8" t="s">
        <v>79</v>
      </c>
      <c r="E7" s="174" t="s">
        <v>213</v>
      </c>
      <c r="F7" s="175"/>
      <c r="G7" s="9"/>
      <c r="H7" s="6" t="s">
        <v>0</v>
      </c>
      <c r="I7" s="6" t="s">
        <v>1</v>
      </c>
      <c r="J7" s="6" t="s">
        <v>2</v>
      </c>
      <c r="K7" s="6" t="s">
        <v>156</v>
      </c>
      <c r="L7" s="174" t="s">
        <v>213</v>
      </c>
      <c r="M7" s="175"/>
    </row>
    <row r="8" spans="1:14 16384:16384" ht="10.5" customHeight="1" x14ac:dyDescent="0.35">
      <c r="A8" s="6"/>
      <c r="B8" s="6"/>
      <c r="C8" s="10"/>
      <c r="D8" s="8" t="s">
        <v>2</v>
      </c>
      <c r="E8" s="158" t="s">
        <v>214</v>
      </c>
      <c r="F8" s="159"/>
      <c r="G8" s="11"/>
      <c r="H8" s="6"/>
      <c r="I8" s="12"/>
      <c r="J8" s="6"/>
      <c r="K8" s="6" t="s">
        <v>2</v>
      </c>
      <c r="L8" s="158" t="s">
        <v>214</v>
      </c>
      <c r="M8" s="159"/>
    </row>
    <row r="9" spans="1:14 16384:16384" ht="10.5" customHeight="1" x14ac:dyDescent="0.35">
      <c r="A9" s="6"/>
      <c r="B9" s="6"/>
      <c r="C9" s="10"/>
      <c r="D9" s="6"/>
      <c r="E9" s="160"/>
      <c r="F9" s="161"/>
      <c r="G9" s="11"/>
      <c r="H9" s="6"/>
      <c r="I9" s="6"/>
      <c r="J9" s="6"/>
      <c r="K9" s="6"/>
      <c r="L9" s="160"/>
      <c r="M9" s="161"/>
    </row>
    <row r="10" spans="1:14 16384:16384" ht="10.5" customHeight="1" x14ac:dyDescent="0.35">
      <c r="A10" s="13"/>
      <c r="B10" s="13"/>
      <c r="C10" s="14"/>
      <c r="D10" s="13"/>
      <c r="E10" s="160"/>
      <c r="F10" s="161"/>
      <c r="G10" s="11"/>
      <c r="H10" s="13"/>
      <c r="I10" s="13"/>
      <c r="J10" s="13"/>
      <c r="K10" s="13"/>
      <c r="L10" s="162"/>
      <c r="M10" s="163"/>
    </row>
    <row r="11" spans="1:14 16384:16384" ht="12.75" customHeight="1" x14ac:dyDescent="0.35">
      <c r="A11" s="1"/>
      <c r="B11" s="137"/>
      <c r="C11" s="40"/>
      <c r="D11" s="56"/>
      <c r="E11" s="187"/>
      <c r="F11" s="188"/>
      <c r="G11" s="16"/>
      <c r="H11" s="2">
        <v>0</v>
      </c>
      <c r="I11" s="39" t="s">
        <v>7</v>
      </c>
      <c r="J11" s="62">
        <v>1</v>
      </c>
      <c r="K11" s="140">
        <f t="shared" ref="K11:K18" si="0">H11*J11</f>
        <v>0</v>
      </c>
      <c r="L11" s="189">
        <f>K11/10</f>
        <v>0</v>
      </c>
      <c r="M11" s="190"/>
      <c r="N11" s="137"/>
    </row>
    <row r="12" spans="1:14 16384:16384" x14ac:dyDescent="0.35">
      <c r="A12" s="2">
        <v>0</v>
      </c>
      <c r="B12" s="39" t="s">
        <v>78</v>
      </c>
      <c r="C12" s="40">
        <v>8</v>
      </c>
      <c r="D12" s="41">
        <f>A12*C12</f>
        <v>0</v>
      </c>
      <c r="E12" s="152">
        <f>D12/10</f>
        <v>0</v>
      </c>
      <c r="F12" s="153"/>
      <c r="G12" s="138"/>
      <c r="H12" s="2">
        <v>0</v>
      </c>
      <c r="I12" s="141" t="s">
        <v>29</v>
      </c>
      <c r="J12" s="40">
        <v>10</v>
      </c>
      <c r="K12" s="49">
        <f t="shared" si="0"/>
        <v>0</v>
      </c>
      <c r="L12" s="152">
        <f>K12/10</f>
        <v>0</v>
      </c>
      <c r="M12" s="153"/>
      <c r="N12" s="137"/>
    </row>
    <row r="13" spans="1:14 16384:16384" x14ac:dyDescent="0.35">
      <c r="A13" s="2">
        <v>0</v>
      </c>
      <c r="B13" s="39" t="s">
        <v>77</v>
      </c>
      <c r="C13" s="40">
        <v>10</v>
      </c>
      <c r="D13" s="41">
        <f t="shared" ref="D13:D52" si="1">A13*C13</f>
        <v>0</v>
      </c>
      <c r="E13" s="152">
        <f t="shared" ref="E13:E52" si="2">D13/10</f>
        <v>0</v>
      </c>
      <c r="F13" s="153"/>
      <c r="G13" s="138"/>
      <c r="H13" s="2">
        <v>0</v>
      </c>
      <c r="I13" s="43"/>
      <c r="J13" s="40"/>
      <c r="K13" s="49">
        <f t="shared" si="0"/>
        <v>0</v>
      </c>
      <c r="L13" s="152">
        <f t="shared" ref="L13:L52" si="3">K13/10</f>
        <v>0</v>
      </c>
      <c r="M13" s="153"/>
      <c r="N13" s="137"/>
    </row>
    <row r="14" spans="1:14 16384:16384" x14ac:dyDescent="0.35">
      <c r="A14" s="2">
        <v>0</v>
      </c>
      <c r="B14" s="39" t="s">
        <v>36</v>
      </c>
      <c r="C14" s="40">
        <v>2</v>
      </c>
      <c r="D14" s="41">
        <f t="shared" si="1"/>
        <v>0</v>
      </c>
      <c r="E14" s="152">
        <f t="shared" si="2"/>
        <v>0</v>
      </c>
      <c r="F14" s="153"/>
      <c r="G14" s="138"/>
      <c r="H14" s="2">
        <v>0</v>
      </c>
      <c r="I14" s="142"/>
      <c r="J14" s="40"/>
      <c r="K14" s="49">
        <f t="shared" si="0"/>
        <v>0</v>
      </c>
      <c r="L14" s="152">
        <f t="shared" si="3"/>
        <v>0</v>
      </c>
      <c r="M14" s="153"/>
      <c r="N14" s="137"/>
    </row>
    <row r="15" spans="1:14 16384:16384" x14ac:dyDescent="0.35">
      <c r="A15" s="2">
        <v>0</v>
      </c>
      <c r="B15" s="39" t="s">
        <v>3</v>
      </c>
      <c r="C15" s="40">
        <v>1</v>
      </c>
      <c r="D15" s="41">
        <f t="shared" si="1"/>
        <v>0</v>
      </c>
      <c r="E15" s="152">
        <f t="shared" si="2"/>
        <v>0</v>
      </c>
      <c r="F15" s="153"/>
      <c r="G15" s="138"/>
      <c r="H15" s="2">
        <v>0</v>
      </c>
      <c r="I15" s="142"/>
      <c r="J15" s="40"/>
      <c r="K15" s="49">
        <f t="shared" si="0"/>
        <v>0</v>
      </c>
      <c r="L15" s="152">
        <f t="shared" si="3"/>
        <v>0</v>
      </c>
      <c r="M15" s="153"/>
      <c r="N15" s="137"/>
    </row>
    <row r="16" spans="1:14 16384:16384" x14ac:dyDescent="0.35">
      <c r="A16" s="2">
        <v>0</v>
      </c>
      <c r="B16" s="39" t="s">
        <v>76</v>
      </c>
      <c r="C16" s="40">
        <v>2</v>
      </c>
      <c r="D16" s="41">
        <f t="shared" si="1"/>
        <v>0</v>
      </c>
      <c r="E16" s="152">
        <v>0</v>
      </c>
      <c r="F16" s="153"/>
      <c r="G16" s="138"/>
      <c r="H16" s="2">
        <v>0</v>
      </c>
      <c r="I16" s="39" t="s">
        <v>48</v>
      </c>
      <c r="J16" s="40">
        <v>4</v>
      </c>
      <c r="K16" s="49">
        <f t="shared" si="0"/>
        <v>0</v>
      </c>
      <c r="L16" s="152">
        <f t="shared" si="3"/>
        <v>0</v>
      </c>
      <c r="M16" s="153"/>
      <c r="N16" s="137"/>
    </row>
    <row r="17" spans="1:14" x14ac:dyDescent="0.35">
      <c r="A17" s="2">
        <v>0</v>
      </c>
      <c r="B17" s="39" t="s">
        <v>4</v>
      </c>
      <c r="C17" s="40">
        <v>1</v>
      </c>
      <c r="D17" s="41">
        <f t="shared" si="1"/>
        <v>0</v>
      </c>
      <c r="E17" s="152">
        <f t="shared" si="2"/>
        <v>0</v>
      </c>
      <c r="F17" s="153"/>
      <c r="G17" s="138"/>
      <c r="H17" s="2">
        <v>0</v>
      </c>
      <c r="I17" s="42" t="s">
        <v>178</v>
      </c>
      <c r="J17" s="43">
        <v>1</v>
      </c>
      <c r="K17" s="49">
        <f t="shared" si="0"/>
        <v>0</v>
      </c>
      <c r="L17" s="152">
        <f t="shared" si="3"/>
        <v>0</v>
      </c>
      <c r="M17" s="153"/>
      <c r="N17" s="137"/>
    </row>
    <row r="18" spans="1:14" x14ac:dyDescent="0.35">
      <c r="A18" s="2">
        <v>0</v>
      </c>
      <c r="B18" s="42" t="s">
        <v>180</v>
      </c>
      <c r="C18" s="43">
        <v>4</v>
      </c>
      <c r="D18" s="41">
        <f t="shared" si="1"/>
        <v>0</v>
      </c>
      <c r="E18" s="152">
        <f t="shared" si="2"/>
        <v>0</v>
      </c>
      <c r="F18" s="153"/>
      <c r="G18" s="138"/>
      <c r="H18" s="2">
        <v>0</v>
      </c>
      <c r="I18" s="39" t="s">
        <v>179</v>
      </c>
      <c r="J18" s="43">
        <v>1.5</v>
      </c>
      <c r="K18" s="49">
        <f t="shared" si="0"/>
        <v>0</v>
      </c>
      <c r="L18" s="152">
        <f t="shared" si="3"/>
        <v>0</v>
      </c>
      <c r="M18" s="153"/>
      <c r="N18" s="137"/>
    </row>
    <row r="19" spans="1:14" x14ac:dyDescent="0.35">
      <c r="A19" s="2">
        <v>0</v>
      </c>
      <c r="B19" s="39" t="s">
        <v>5</v>
      </c>
      <c r="C19" s="40">
        <v>18</v>
      </c>
      <c r="D19" s="41">
        <f t="shared" si="1"/>
        <v>0</v>
      </c>
      <c r="E19" s="152">
        <f t="shared" si="2"/>
        <v>0</v>
      </c>
      <c r="F19" s="153"/>
      <c r="G19" s="138"/>
      <c r="H19" s="2"/>
      <c r="I19" s="143" t="s">
        <v>235</v>
      </c>
      <c r="J19" s="67"/>
      <c r="K19" s="68">
        <f>SUM(D12:D52,K11:K18)</f>
        <v>0</v>
      </c>
      <c r="L19" s="154">
        <f t="shared" si="3"/>
        <v>0</v>
      </c>
      <c r="M19" s="155"/>
      <c r="N19" s="137"/>
    </row>
    <row r="20" spans="1:14" x14ac:dyDescent="0.35">
      <c r="A20" s="2">
        <v>0</v>
      </c>
      <c r="B20" s="39" t="s">
        <v>6</v>
      </c>
      <c r="C20" s="40">
        <v>15</v>
      </c>
      <c r="D20" s="41">
        <f t="shared" si="1"/>
        <v>0</v>
      </c>
      <c r="E20" s="152">
        <f t="shared" si="2"/>
        <v>0</v>
      </c>
      <c r="F20" s="153"/>
      <c r="G20" s="138"/>
      <c r="H20" s="2"/>
      <c r="I20" s="48" t="s">
        <v>39</v>
      </c>
      <c r="J20" s="43"/>
      <c r="K20" s="49"/>
      <c r="L20" s="178"/>
      <c r="M20" s="179"/>
      <c r="N20" s="137"/>
    </row>
    <row r="21" spans="1:14" x14ac:dyDescent="0.35">
      <c r="A21" s="2">
        <v>0</v>
      </c>
      <c r="B21" s="39" t="s">
        <v>7</v>
      </c>
      <c r="C21" s="40">
        <v>2</v>
      </c>
      <c r="D21" s="41">
        <f t="shared" si="1"/>
        <v>0</v>
      </c>
      <c r="E21" s="152">
        <f t="shared" si="2"/>
        <v>0</v>
      </c>
      <c r="F21" s="153"/>
      <c r="G21" s="138"/>
      <c r="H21" s="2">
        <v>0</v>
      </c>
      <c r="I21" s="50" t="s">
        <v>46</v>
      </c>
      <c r="J21" s="43">
        <v>5</v>
      </c>
      <c r="K21" s="49">
        <f t="shared" ref="K21:K51" si="4">H21*J21</f>
        <v>0</v>
      </c>
      <c r="L21" s="152">
        <f t="shared" si="3"/>
        <v>0</v>
      </c>
      <c r="M21" s="153"/>
      <c r="N21" s="137"/>
    </row>
    <row r="22" spans="1:14" s="137" customFormat="1" x14ac:dyDescent="0.35">
      <c r="A22" s="2">
        <v>0</v>
      </c>
      <c r="B22" s="39" t="s">
        <v>8</v>
      </c>
      <c r="C22" s="40">
        <v>2</v>
      </c>
      <c r="D22" s="41">
        <f t="shared" si="1"/>
        <v>0</v>
      </c>
      <c r="E22" s="152">
        <f t="shared" si="2"/>
        <v>0</v>
      </c>
      <c r="F22" s="153"/>
      <c r="G22" s="138"/>
      <c r="H22" s="2">
        <v>0</v>
      </c>
      <c r="I22" s="50" t="s">
        <v>3</v>
      </c>
      <c r="J22" s="40">
        <v>1</v>
      </c>
      <c r="K22" s="49">
        <f t="shared" si="4"/>
        <v>0</v>
      </c>
      <c r="L22" s="152">
        <f t="shared" si="3"/>
        <v>0</v>
      </c>
      <c r="M22" s="153"/>
    </row>
    <row r="23" spans="1:14" s="137" customFormat="1" x14ac:dyDescent="0.35">
      <c r="A23" s="2">
        <v>0</v>
      </c>
      <c r="B23" s="39" t="s">
        <v>9</v>
      </c>
      <c r="C23" s="40">
        <v>3</v>
      </c>
      <c r="D23" s="41">
        <f t="shared" si="1"/>
        <v>0</v>
      </c>
      <c r="E23" s="152">
        <f t="shared" si="2"/>
        <v>0</v>
      </c>
      <c r="F23" s="153"/>
      <c r="G23" s="138"/>
      <c r="H23" s="2">
        <v>0</v>
      </c>
      <c r="I23" s="50" t="s">
        <v>76</v>
      </c>
      <c r="J23" s="40">
        <v>2</v>
      </c>
      <c r="K23" s="49">
        <f t="shared" si="4"/>
        <v>0</v>
      </c>
      <c r="L23" s="152">
        <f t="shared" si="3"/>
        <v>0</v>
      </c>
      <c r="M23" s="153"/>
    </row>
    <row r="24" spans="1:14" s="137" customFormat="1" x14ac:dyDescent="0.35">
      <c r="A24" s="2">
        <v>0</v>
      </c>
      <c r="B24" s="39" t="s">
        <v>10</v>
      </c>
      <c r="C24" s="40">
        <v>20</v>
      </c>
      <c r="D24" s="41">
        <f t="shared" si="1"/>
        <v>0</v>
      </c>
      <c r="E24" s="152">
        <f t="shared" si="2"/>
        <v>0</v>
      </c>
      <c r="F24" s="153"/>
      <c r="G24" s="138"/>
      <c r="H24" s="2">
        <v>0</v>
      </c>
      <c r="I24" s="50" t="s">
        <v>4</v>
      </c>
      <c r="J24" s="43">
        <v>1</v>
      </c>
      <c r="K24" s="49">
        <f t="shared" si="4"/>
        <v>0</v>
      </c>
      <c r="L24" s="152">
        <f t="shared" si="3"/>
        <v>0</v>
      </c>
      <c r="M24" s="153"/>
    </row>
    <row r="25" spans="1:14" s="137" customFormat="1" x14ac:dyDescent="0.35">
      <c r="A25" s="2">
        <v>0</v>
      </c>
      <c r="B25" s="39" t="s">
        <v>11</v>
      </c>
      <c r="C25" s="40">
        <v>10</v>
      </c>
      <c r="D25" s="41">
        <f t="shared" si="1"/>
        <v>0</v>
      </c>
      <c r="E25" s="152">
        <f t="shared" si="2"/>
        <v>0</v>
      </c>
      <c r="F25" s="153"/>
      <c r="G25" s="138"/>
      <c r="H25" s="2">
        <v>0</v>
      </c>
      <c r="I25" s="50" t="s">
        <v>5</v>
      </c>
      <c r="J25" s="43">
        <v>18</v>
      </c>
      <c r="K25" s="49">
        <f t="shared" si="4"/>
        <v>0</v>
      </c>
      <c r="L25" s="152">
        <f t="shared" si="3"/>
        <v>0</v>
      </c>
      <c r="M25" s="153"/>
    </row>
    <row r="26" spans="1:14" s="137" customFormat="1" x14ac:dyDescent="0.35">
      <c r="A26" s="2">
        <v>0</v>
      </c>
      <c r="B26" s="39" t="s">
        <v>12</v>
      </c>
      <c r="C26" s="40">
        <v>15</v>
      </c>
      <c r="D26" s="41">
        <f t="shared" si="1"/>
        <v>0</v>
      </c>
      <c r="E26" s="152">
        <f t="shared" si="2"/>
        <v>0</v>
      </c>
      <c r="F26" s="153"/>
      <c r="G26" s="138"/>
      <c r="H26" s="2">
        <v>0</v>
      </c>
      <c r="I26" s="50" t="s">
        <v>6</v>
      </c>
      <c r="J26" s="43">
        <v>15</v>
      </c>
      <c r="K26" s="49">
        <f t="shared" si="4"/>
        <v>0</v>
      </c>
      <c r="L26" s="152">
        <f t="shared" si="3"/>
        <v>0</v>
      </c>
      <c r="M26" s="153"/>
    </row>
    <row r="27" spans="1:14" s="137" customFormat="1" x14ac:dyDescent="0.35">
      <c r="A27" s="2">
        <v>0</v>
      </c>
      <c r="B27" s="39" t="s">
        <v>32</v>
      </c>
      <c r="C27" s="40">
        <v>7</v>
      </c>
      <c r="D27" s="41">
        <f t="shared" si="1"/>
        <v>0</v>
      </c>
      <c r="E27" s="152">
        <f t="shared" si="2"/>
        <v>0</v>
      </c>
      <c r="F27" s="153"/>
      <c r="G27" s="138"/>
      <c r="H27" s="2">
        <v>0</v>
      </c>
      <c r="I27" s="50" t="s">
        <v>7</v>
      </c>
      <c r="J27" s="43">
        <v>2</v>
      </c>
      <c r="K27" s="49">
        <f t="shared" si="4"/>
        <v>0</v>
      </c>
      <c r="L27" s="152">
        <f t="shared" si="3"/>
        <v>0</v>
      </c>
      <c r="M27" s="153"/>
    </row>
    <row r="28" spans="1:14" s="137" customFormat="1" x14ac:dyDescent="0.35">
      <c r="A28" s="2">
        <v>0</v>
      </c>
      <c r="B28" s="39" t="s">
        <v>13</v>
      </c>
      <c r="C28" s="40">
        <v>5</v>
      </c>
      <c r="D28" s="41">
        <f t="shared" si="1"/>
        <v>0</v>
      </c>
      <c r="E28" s="152">
        <f t="shared" si="2"/>
        <v>0</v>
      </c>
      <c r="F28" s="153"/>
      <c r="G28" s="138"/>
      <c r="H28" s="2">
        <v>0</v>
      </c>
      <c r="I28" s="50" t="s">
        <v>8</v>
      </c>
      <c r="J28" s="43">
        <v>2</v>
      </c>
      <c r="K28" s="49">
        <f t="shared" si="4"/>
        <v>0</v>
      </c>
      <c r="L28" s="152">
        <f t="shared" si="3"/>
        <v>0</v>
      </c>
      <c r="M28" s="153"/>
    </row>
    <row r="29" spans="1:14" s="137" customFormat="1" x14ac:dyDescent="0.35">
      <c r="A29" s="2">
        <v>0</v>
      </c>
      <c r="B29" s="39" t="s">
        <v>14</v>
      </c>
      <c r="C29" s="40">
        <v>4</v>
      </c>
      <c r="D29" s="41">
        <f t="shared" si="1"/>
        <v>0</v>
      </c>
      <c r="E29" s="152">
        <f t="shared" si="2"/>
        <v>0</v>
      </c>
      <c r="F29" s="153"/>
      <c r="G29" s="138"/>
      <c r="H29" s="2">
        <v>0</v>
      </c>
      <c r="I29" s="50" t="s">
        <v>47</v>
      </c>
      <c r="J29" s="43">
        <v>4</v>
      </c>
      <c r="K29" s="49">
        <f t="shared" si="4"/>
        <v>0</v>
      </c>
      <c r="L29" s="152">
        <f t="shared" si="3"/>
        <v>0</v>
      </c>
      <c r="M29" s="153"/>
    </row>
    <row r="30" spans="1:14" s="137" customFormat="1" x14ac:dyDescent="0.35">
      <c r="A30" s="2">
        <v>0</v>
      </c>
      <c r="B30" s="39" t="s">
        <v>181</v>
      </c>
      <c r="C30" s="40">
        <v>4</v>
      </c>
      <c r="D30" s="41">
        <f t="shared" si="1"/>
        <v>0</v>
      </c>
      <c r="E30" s="152">
        <f t="shared" si="2"/>
        <v>0</v>
      </c>
      <c r="F30" s="153"/>
      <c r="G30" s="138"/>
      <c r="H30" s="2">
        <v>0</v>
      </c>
      <c r="I30" s="50" t="s">
        <v>177</v>
      </c>
      <c r="J30" s="40">
        <v>4</v>
      </c>
      <c r="K30" s="49">
        <f t="shared" si="4"/>
        <v>0</v>
      </c>
      <c r="L30" s="152">
        <f t="shared" si="3"/>
        <v>0</v>
      </c>
      <c r="M30" s="153"/>
    </row>
    <row r="31" spans="1:14" s="137" customFormat="1" x14ac:dyDescent="0.35">
      <c r="A31" s="2">
        <v>0</v>
      </c>
      <c r="B31" s="39" t="s">
        <v>177</v>
      </c>
      <c r="C31" s="40">
        <v>4</v>
      </c>
      <c r="D31" s="41">
        <f t="shared" si="1"/>
        <v>0</v>
      </c>
      <c r="E31" s="152">
        <f>D31/10</f>
        <v>0</v>
      </c>
      <c r="F31" s="153"/>
      <c r="G31" s="138"/>
      <c r="H31" s="2">
        <v>0</v>
      </c>
      <c r="I31" s="50" t="s">
        <v>182</v>
      </c>
      <c r="J31" s="40">
        <v>6</v>
      </c>
      <c r="K31" s="49">
        <f t="shared" si="4"/>
        <v>0</v>
      </c>
      <c r="L31" s="152">
        <f t="shared" si="3"/>
        <v>0</v>
      </c>
      <c r="M31" s="153"/>
    </row>
    <row r="32" spans="1:14" s="137" customFormat="1" x14ac:dyDescent="0.35">
      <c r="A32" s="2">
        <v>0</v>
      </c>
      <c r="B32" s="39" t="s">
        <v>182</v>
      </c>
      <c r="C32" s="40">
        <v>6</v>
      </c>
      <c r="D32" s="41">
        <f t="shared" si="1"/>
        <v>0</v>
      </c>
      <c r="E32" s="152">
        <f t="shared" si="2"/>
        <v>0</v>
      </c>
      <c r="F32" s="153"/>
      <c r="G32" s="138"/>
      <c r="H32" s="2">
        <v>0</v>
      </c>
      <c r="I32" s="50" t="s">
        <v>176</v>
      </c>
      <c r="J32" s="40">
        <v>8</v>
      </c>
      <c r="K32" s="49">
        <f t="shared" si="4"/>
        <v>0</v>
      </c>
      <c r="L32" s="152">
        <f t="shared" si="3"/>
        <v>0</v>
      </c>
      <c r="M32" s="153"/>
    </row>
    <row r="33" spans="1:13" s="137" customFormat="1" x14ac:dyDescent="0.35">
      <c r="A33" s="2">
        <v>0</v>
      </c>
      <c r="B33" s="39" t="s">
        <v>176</v>
      </c>
      <c r="C33" s="40">
        <v>8</v>
      </c>
      <c r="D33" s="41">
        <f t="shared" si="1"/>
        <v>0</v>
      </c>
      <c r="E33" s="152">
        <f t="shared" si="2"/>
        <v>0</v>
      </c>
      <c r="F33" s="153"/>
      <c r="G33" s="138"/>
      <c r="H33" s="2">
        <v>0</v>
      </c>
      <c r="I33" s="50" t="s">
        <v>183</v>
      </c>
      <c r="J33" s="40">
        <v>15</v>
      </c>
      <c r="K33" s="49">
        <f t="shared" si="4"/>
        <v>0</v>
      </c>
      <c r="L33" s="152">
        <f t="shared" si="3"/>
        <v>0</v>
      </c>
      <c r="M33" s="153"/>
    </row>
    <row r="34" spans="1:13" s="137" customFormat="1" x14ac:dyDescent="0.35">
      <c r="A34" s="2">
        <v>0</v>
      </c>
      <c r="B34" s="39" t="s">
        <v>183</v>
      </c>
      <c r="C34" s="40">
        <v>15</v>
      </c>
      <c r="D34" s="41">
        <f t="shared" si="1"/>
        <v>0</v>
      </c>
      <c r="E34" s="152">
        <f t="shared" si="2"/>
        <v>0</v>
      </c>
      <c r="F34" s="153"/>
      <c r="G34" s="138"/>
      <c r="H34" s="2">
        <v>0</v>
      </c>
      <c r="I34" s="50" t="s">
        <v>44</v>
      </c>
      <c r="J34" s="43">
        <v>12</v>
      </c>
      <c r="K34" s="49">
        <f t="shared" si="4"/>
        <v>0</v>
      </c>
      <c r="L34" s="152">
        <f t="shared" si="3"/>
        <v>0</v>
      </c>
      <c r="M34" s="153"/>
    </row>
    <row r="35" spans="1:13" s="137" customFormat="1" x14ac:dyDescent="0.35">
      <c r="A35" s="2">
        <v>0</v>
      </c>
      <c r="B35" s="39" t="s">
        <v>16</v>
      </c>
      <c r="C35" s="40">
        <v>12</v>
      </c>
      <c r="D35" s="41">
        <f t="shared" si="1"/>
        <v>0</v>
      </c>
      <c r="E35" s="152">
        <f t="shared" si="2"/>
        <v>0</v>
      </c>
      <c r="F35" s="153"/>
      <c r="G35" s="138"/>
      <c r="H35" s="2">
        <v>0</v>
      </c>
      <c r="I35" s="50" t="s">
        <v>45</v>
      </c>
      <c r="J35" s="43">
        <v>6</v>
      </c>
      <c r="K35" s="49">
        <f t="shared" si="4"/>
        <v>0</v>
      </c>
      <c r="L35" s="152">
        <f t="shared" si="3"/>
        <v>0</v>
      </c>
      <c r="M35" s="153"/>
    </row>
    <row r="36" spans="1:13" s="137" customFormat="1" x14ac:dyDescent="0.35">
      <c r="A36" s="2">
        <v>0</v>
      </c>
      <c r="B36" s="39" t="s">
        <v>17</v>
      </c>
      <c r="C36" s="40">
        <v>8</v>
      </c>
      <c r="D36" s="41">
        <f t="shared" si="1"/>
        <v>0</v>
      </c>
      <c r="E36" s="152">
        <f t="shared" si="2"/>
        <v>0</v>
      </c>
      <c r="F36" s="153"/>
      <c r="G36" s="138"/>
      <c r="H36" s="2">
        <v>0</v>
      </c>
      <c r="I36" s="50" t="s">
        <v>22</v>
      </c>
      <c r="J36" s="43">
        <v>2</v>
      </c>
      <c r="K36" s="49">
        <f t="shared" si="4"/>
        <v>0</v>
      </c>
      <c r="L36" s="152">
        <f t="shared" si="3"/>
        <v>0</v>
      </c>
      <c r="M36" s="153"/>
    </row>
    <row r="37" spans="1:13" s="137" customFormat="1" x14ac:dyDescent="0.35">
      <c r="A37" s="2">
        <v>0</v>
      </c>
      <c r="B37" s="39" t="s">
        <v>18</v>
      </c>
      <c r="C37" s="40">
        <v>4</v>
      </c>
      <c r="D37" s="41">
        <f t="shared" si="1"/>
        <v>0</v>
      </c>
      <c r="E37" s="152">
        <f t="shared" si="2"/>
        <v>0</v>
      </c>
      <c r="F37" s="153"/>
      <c r="G37" s="138"/>
      <c r="H37" s="2">
        <v>0</v>
      </c>
      <c r="I37" s="50" t="s">
        <v>24</v>
      </c>
      <c r="J37" s="43">
        <v>2</v>
      </c>
      <c r="K37" s="49">
        <f t="shared" si="4"/>
        <v>0</v>
      </c>
      <c r="L37" s="152">
        <f t="shared" si="3"/>
        <v>0</v>
      </c>
      <c r="M37" s="153"/>
    </row>
    <row r="38" spans="1:13" s="137" customFormat="1" x14ac:dyDescent="0.35">
      <c r="A38" s="2">
        <v>0</v>
      </c>
      <c r="B38" s="42" t="s">
        <v>30</v>
      </c>
      <c r="C38" s="40">
        <v>6</v>
      </c>
      <c r="D38" s="41">
        <f t="shared" si="1"/>
        <v>0</v>
      </c>
      <c r="E38" s="152">
        <f t="shared" si="2"/>
        <v>0</v>
      </c>
      <c r="F38" s="153"/>
      <c r="G38" s="138"/>
      <c r="H38" s="2">
        <v>0</v>
      </c>
      <c r="I38" s="50" t="s">
        <v>25</v>
      </c>
      <c r="J38" s="43">
        <v>3</v>
      </c>
      <c r="K38" s="49">
        <f t="shared" si="4"/>
        <v>0</v>
      </c>
      <c r="L38" s="152">
        <f t="shared" si="3"/>
        <v>0</v>
      </c>
      <c r="M38" s="153"/>
    </row>
    <row r="39" spans="1:13" s="137" customFormat="1" x14ac:dyDescent="0.35">
      <c r="A39" s="2">
        <v>0</v>
      </c>
      <c r="B39" s="42" t="s">
        <v>31</v>
      </c>
      <c r="C39" s="40">
        <v>12</v>
      </c>
      <c r="D39" s="41">
        <f t="shared" si="1"/>
        <v>0</v>
      </c>
      <c r="E39" s="152">
        <f t="shared" si="2"/>
        <v>0</v>
      </c>
      <c r="F39" s="153"/>
      <c r="G39" s="138"/>
      <c r="H39" s="2">
        <v>0</v>
      </c>
      <c r="I39" s="50" t="s">
        <v>206</v>
      </c>
      <c r="J39" s="43">
        <v>4</v>
      </c>
      <c r="K39" s="49">
        <f t="shared" si="4"/>
        <v>0</v>
      </c>
      <c r="L39" s="152">
        <f t="shared" si="3"/>
        <v>0</v>
      </c>
      <c r="M39" s="153"/>
    </row>
    <row r="40" spans="1:13" s="137" customFormat="1" x14ac:dyDescent="0.35">
      <c r="A40" s="2">
        <v>0</v>
      </c>
      <c r="B40" s="39" t="s">
        <v>184</v>
      </c>
      <c r="C40" s="40">
        <v>4</v>
      </c>
      <c r="D40" s="41">
        <f t="shared" si="1"/>
        <v>0</v>
      </c>
      <c r="E40" s="152">
        <f t="shared" si="2"/>
        <v>0</v>
      </c>
      <c r="F40" s="153"/>
      <c r="G40" s="138"/>
      <c r="H40" s="2">
        <v>0</v>
      </c>
      <c r="I40" s="50" t="s">
        <v>26</v>
      </c>
      <c r="J40" s="43">
        <v>3</v>
      </c>
      <c r="K40" s="49">
        <f t="shared" si="4"/>
        <v>0</v>
      </c>
      <c r="L40" s="152">
        <f t="shared" si="3"/>
        <v>0</v>
      </c>
      <c r="M40" s="153"/>
    </row>
    <row r="41" spans="1:13" s="137" customFormat="1" x14ac:dyDescent="0.35">
      <c r="A41" s="2">
        <v>0</v>
      </c>
      <c r="B41" s="39" t="s">
        <v>20</v>
      </c>
      <c r="C41" s="40">
        <v>4</v>
      </c>
      <c r="D41" s="41">
        <f t="shared" si="1"/>
        <v>0</v>
      </c>
      <c r="E41" s="152">
        <f t="shared" si="2"/>
        <v>0</v>
      </c>
      <c r="F41" s="153"/>
      <c r="G41" s="138"/>
      <c r="H41" s="2">
        <v>0</v>
      </c>
      <c r="I41" s="50" t="s">
        <v>33</v>
      </c>
      <c r="J41" s="43">
        <v>4</v>
      </c>
      <c r="K41" s="49">
        <f t="shared" si="4"/>
        <v>0</v>
      </c>
      <c r="L41" s="152">
        <f t="shared" si="3"/>
        <v>0</v>
      </c>
      <c r="M41" s="153"/>
    </row>
    <row r="42" spans="1:13" s="137" customFormat="1" x14ac:dyDescent="0.35">
      <c r="A42" s="2">
        <v>0</v>
      </c>
      <c r="B42" s="39" t="s">
        <v>21</v>
      </c>
      <c r="C42" s="40">
        <v>4</v>
      </c>
      <c r="D42" s="41">
        <f t="shared" si="1"/>
        <v>0</v>
      </c>
      <c r="E42" s="152">
        <f t="shared" si="2"/>
        <v>0</v>
      </c>
      <c r="F42" s="153"/>
      <c r="G42" s="138"/>
      <c r="H42" s="2">
        <v>0</v>
      </c>
      <c r="I42" s="50" t="s">
        <v>40</v>
      </c>
      <c r="J42" s="43">
        <v>5</v>
      </c>
      <c r="K42" s="49">
        <f t="shared" si="4"/>
        <v>0</v>
      </c>
      <c r="L42" s="152">
        <f t="shared" si="3"/>
        <v>0</v>
      </c>
      <c r="M42" s="153"/>
    </row>
    <row r="43" spans="1:13" s="137" customFormat="1" x14ac:dyDescent="0.35">
      <c r="A43" s="2">
        <v>0</v>
      </c>
      <c r="B43" s="39" t="s">
        <v>22</v>
      </c>
      <c r="C43" s="40">
        <v>2</v>
      </c>
      <c r="D43" s="41">
        <f t="shared" si="1"/>
        <v>0</v>
      </c>
      <c r="E43" s="152">
        <f t="shared" si="2"/>
        <v>0</v>
      </c>
      <c r="F43" s="153"/>
      <c r="G43" s="138"/>
      <c r="H43" s="2">
        <v>0</v>
      </c>
      <c r="I43" s="50" t="s">
        <v>41</v>
      </c>
      <c r="J43" s="43">
        <v>6</v>
      </c>
      <c r="K43" s="49">
        <f t="shared" si="4"/>
        <v>0</v>
      </c>
      <c r="L43" s="152">
        <f t="shared" si="3"/>
        <v>0</v>
      </c>
      <c r="M43" s="153"/>
    </row>
    <row r="44" spans="1:13" s="137" customFormat="1" x14ac:dyDescent="0.35">
      <c r="A44" s="2">
        <v>0</v>
      </c>
      <c r="B44" s="39" t="s">
        <v>23</v>
      </c>
      <c r="C44" s="40">
        <v>4</v>
      </c>
      <c r="D44" s="41">
        <f t="shared" si="1"/>
        <v>0</v>
      </c>
      <c r="E44" s="152">
        <f t="shared" si="2"/>
        <v>0</v>
      </c>
      <c r="F44" s="153"/>
      <c r="G44" s="138"/>
      <c r="H44" s="2">
        <v>0</v>
      </c>
      <c r="I44" s="50" t="s">
        <v>161</v>
      </c>
      <c r="J44" s="43">
        <v>8</v>
      </c>
      <c r="K44" s="49">
        <f t="shared" si="4"/>
        <v>0</v>
      </c>
      <c r="L44" s="152">
        <f t="shared" si="3"/>
        <v>0</v>
      </c>
      <c r="M44" s="153"/>
    </row>
    <row r="45" spans="1:13" s="137" customFormat="1" x14ac:dyDescent="0.35">
      <c r="A45" s="2">
        <v>0</v>
      </c>
      <c r="B45" s="39" t="s">
        <v>38</v>
      </c>
      <c r="C45" s="40">
        <v>4</v>
      </c>
      <c r="D45" s="41">
        <f t="shared" si="1"/>
        <v>0</v>
      </c>
      <c r="E45" s="152">
        <f t="shared" si="2"/>
        <v>0</v>
      </c>
      <c r="F45" s="153"/>
      <c r="G45" s="138"/>
      <c r="H45" s="2">
        <v>0</v>
      </c>
      <c r="I45" s="50" t="s">
        <v>43</v>
      </c>
      <c r="J45" s="43">
        <v>10</v>
      </c>
      <c r="K45" s="49">
        <f t="shared" si="4"/>
        <v>0</v>
      </c>
      <c r="L45" s="152">
        <f t="shared" si="3"/>
        <v>0</v>
      </c>
      <c r="M45" s="153"/>
    </row>
    <row r="46" spans="1:13" s="137" customFormat="1" x14ac:dyDescent="0.35">
      <c r="A46" s="2">
        <v>0</v>
      </c>
      <c r="B46" s="39" t="s">
        <v>24</v>
      </c>
      <c r="C46" s="40">
        <v>2</v>
      </c>
      <c r="D46" s="41">
        <f t="shared" si="1"/>
        <v>0</v>
      </c>
      <c r="E46" s="152">
        <f t="shared" si="2"/>
        <v>0</v>
      </c>
      <c r="F46" s="153"/>
      <c r="G46" s="138"/>
      <c r="H46" s="2">
        <v>0</v>
      </c>
      <c r="I46" s="50" t="s">
        <v>185</v>
      </c>
      <c r="J46" s="43">
        <v>2</v>
      </c>
      <c r="K46" s="49">
        <f t="shared" si="4"/>
        <v>0</v>
      </c>
      <c r="L46" s="152">
        <f t="shared" si="3"/>
        <v>0</v>
      </c>
      <c r="M46" s="153"/>
    </row>
    <row r="47" spans="1:13" s="137" customFormat="1" x14ac:dyDescent="0.35">
      <c r="A47" s="2">
        <v>0</v>
      </c>
      <c r="B47" s="39" t="s">
        <v>25</v>
      </c>
      <c r="C47" s="40">
        <v>3</v>
      </c>
      <c r="D47" s="41">
        <f t="shared" si="1"/>
        <v>0</v>
      </c>
      <c r="E47" s="152">
        <f t="shared" si="2"/>
        <v>0</v>
      </c>
      <c r="F47" s="153"/>
      <c r="G47" s="138"/>
      <c r="H47" s="2"/>
      <c r="I47" s="51"/>
      <c r="J47" s="43"/>
      <c r="K47" s="49">
        <f t="shared" si="4"/>
        <v>0</v>
      </c>
      <c r="L47" s="152">
        <f t="shared" si="3"/>
        <v>0</v>
      </c>
      <c r="M47" s="153"/>
    </row>
    <row r="48" spans="1:13" s="137" customFormat="1" x14ac:dyDescent="0.35">
      <c r="A48" s="2">
        <v>0</v>
      </c>
      <c r="B48" s="39" t="s">
        <v>26</v>
      </c>
      <c r="C48" s="43">
        <v>3</v>
      </c>
      <c r="D48" s="41">
        <f t="shared" si="1"/>
        <v>0</v>
      </c>
      <c r="E48" s="152">
        <f t="shared" si="2"/>
        <v>0</v>
      </c>
      <c r="F48" s="153"/>
      <c r="G48" s="138"/>
      <c r="H48" s="2"/>
      <c r="I48" s="43"/>
      <c r="J48" s="43"/>
      <c r="K48" s="49">
        <f t="shared" si="4"/>
        <v>0</v>
      </c>
      <c r="L48" s="152">
        <f t="shared" si="3"/>
        <v>0</v>
      </c>
      <c r="M48" s="153"/>
    </row>
    <row r="49" spans="1:14" s="137" customFormat="1" x14ac:dyDescent="0.35">
      <c r="A49" s="2">
        <v>0</v>
      </c>
      <c r="B49" s="39" t="s">
        <v>33</v>
      </c>
      <c r="C49" s="40">
        <v>4</v>
      </c>
      <c r="D49" s="41">
        <f t="shared" si="1"/>
        <v>0</v>
      </c>
      <c r="E49" s="152">
        <f t="shared" si="2"/>
        <v>0</v>
      </c>
      <c r="F49" s="153"/>
      <c r="G49" s="138"/>
      <c r="H49" s="2">
        <v>0</v>
      </c>
      <c r="I49" s="50" t="s">
        <v>48</v>
      </c>
      <c r="J49" s="40"/>
      <c r="K49" s="49">
        <f t="shared" si="4"/>
        <v>0</v>
      </c>
      <c r="L49" s="152">
        <f t="shared" si="3"/>
        <v>0</v>
      </c>
      <c r="M49" s="153"/>
    </row>
    <row r="50" spans="1:14" s="137" customFormat="1" x14ac:dyDescent="0.35">
      <c r="A50" s="2">
        <v>0</v>
      </c>
      <c r="B50" s="44" t="s">
        <v>40</v>
      </c>
      <c r="C50" s="40">
        <v>5</v>
      </c>
      <c r="D50" s="41">
        <f t="shared" si="1"/>
        <v>0</v>
      </c>
      <c r="E50" s="152">
        <f t="shared" si="2"/>
        <v>0</v>
      </c>
      <c r="F50" s="153"/>
      <c r="G50" s="138"/>
      <c r="H50" s="2">
        <v>0</v>
      </c>
      <c r="I50" s="52" t="s">
        <v>178</v>
      </c>
      <c r="J50" s="43">
        <v>1</v>
      </c>
      <c r="K50" s="49">
        <f t="shared" si="4"/>
        <v>0</v>
      </c>
      <c r="L50" s="152">
        <f t="shared" si="3"/>
        <v>0</v>
      </c>
      <c r="M50" s="153"/>
    </row>
    <row r="51" spans="1:14" s="137" customFormat="1" x14ac:dyDescent="0.35">
      <c r="A51" s="2">
        <v>0</v>
      </c>
      <c r="B51" s="44" t="s">
        <v>41</v>
      </c>
      <c r="C51" s="40">
        <v>6</v>
      </c>
      <c r="D51" s="41">
        <f t="shared" si="1"/>
        <v>0</v>
      </c>
      <c r="E51" s="152">
        <f t="shared" si="2"/>
        <v>0</v>
      </c>
      <c r="F51" s="153"/>
      <c r="G51" s="138"/>
      <c r="H51" s="2">
        <v>0</v>
      </c>
      <c r="I51" s="50" t="s">
        <v>179</v>
      </c>
      <c r="J51" s="43">
        <v>1.5</v>
      </c>
      <c r="K51" s="49">
        <f t="shared" si="4"/>
        <v>0</v>
      </c>
      <c r="L51" s="152">
        <f t="shared" si="3"/>
        <v>0</v>
      </c>
      <c r="M51" s="153"/>
    </row>
    <row r="52" spans="1:14" s="137" customFormat="1" x14ac:dyDescent="0.35">
      <c r="A52" s="38">
        <v>0</v>
      </c>
      <c r="B52" s="45" t="s">
        <v>42</v>
      </c>
      <c r="C52" s="46">
        <v>8</v>
      </c>
      <c r="D52" s="47">
        <f t="shared" si="1"/>
        <v>0</v>
      </c>
      <c r="E52" s="156">
        <f t="shared" si="2"/>
        <v>0</v>
      </c>
      <c r="F52" s="157"/>
      <c r="G52" s="139"/>
      <c r="H52" s="38"/>
      <c r="I52" s="103" t="s">
        <v>239</v>
      </c>
      <c r="J52" s="67"/>
      <c r="K52" s="68">
        <f>SUM(K21:K51)</f>
        <v>0</v>
      </c>
      <c r="L52" s="170">
        <f t="shared" si="3"/>
        <v>0</v>
      </c>
      <c r="M52" s="171"/>
    </row>
    <row r="53" spans="1:14" ht="57.75" customHeight="1" x14ac:dyDescent="0.35">
      <c r="A53" s="228"/>
      <c r="B53" s="228"/>
      <c r="C53" s="131"/>
      <c r="D53" s="131"/>
      <c r="E53" s="131"/>
      <c r="F53" s="131"/>
      <c r="G53" s="18"/>
      <c r="H53" s="18"/>
      <c r="I53" s="18"/>
      <c r="J53" s="18"/>
      <c r="K53" s="18"/>
      <c r="L53" s="18"/>
      <c r="M53" s="18"/>
    </row>
    <row r="54" spans="1:14" ht="12.75" customHeight="1" x14ac:dyDescent="0.4">
      <c r="A54" s="88" t="s">
        <v>0</v>
      </c>
      <c r="B54" s="88" t="s">
        <v>1</v>
      </c>
      <c r="C54" s="132" t="s">
        <v>2</v>
      </c>
      <c r="D54" s="132" t="s">
        <v>156</v>
      </c>
      <c r="E54" s="172" t="s">
        <v>213</v>
      </c>
      <c r="F54" s="173"/>
      <c r="G54" s="16"/>
      <c r="H54" s="6" t="s">
        <v>0</v>
      </c>
      <c r="I54" s="6" t="s">
        <v>1</v>
      </c>
      <c r="J54" s="6" t="s">
        <v>2</v>
      </c>
      <c r="K54" s="6" t="s">
        <v>156</v>
      </c>
      <c r="L54" s="158" t="s">
        <v>213</v>
      </c>
      <c r="M54" s="159"/>
    </row>
    <row r="55" spans="1:14" ht="12.75" customHeight="1" x14ac:dyDescent="0.4">
      <c r="A55" s="88"/>
      <c r="B55" s="88"/>
      <c r="C55" s="89"/>
      <c r="D55" s="88" t="s">
        <v>2</v>
      </c>
      <c r="E55" s="164" t="s">
        <v>214</v>
      </c>
      <c r="F55" s="165"/>
      <c r="G55" s="16"/>
      <c r="H55" s="6"/>
      <c r="I55" s="6"/>
      <c r="J55" s="6"/>
      <c r="K55" s="6" t="s">
        <v>2</v>
      </c>
      <c r="L55" s="158" t="s">
        <v>214</v>
      </c>
      <c r="M55" s="159"/>
    </row>
    <row r="56" spans="1:14" x14ac:dyDescent="0.35">
      <c r="A56" s="88"/>
      <c r="B56" s="88"/>
      <c r="C56" s="89"/>
      <c r="D56" s="88"/>
      <c r="E56" s="166"/>
      <c r="F56" s="167"/>
      <c r="G56" s="9"/>
      <c r="H56" s="6"/>
      <c r="I56" s="6"/>
      <c r="J56" s="6"/>
      <c r="K56" s="6"/>
      <c r="L56" s="160"/>
      <c r="M56" s="161"/>
    </row>
    <row r="57" spans="1:14" x14ac:dyDescent="0.35">
      <c r="A57" s="90"/>
      <c r="B57" s="90"/>
      <c r="C57" s="91"/>
      <c r="D57" s="90"/>
      <c r="E57" s="166"/>
      <c r="F57" s="167"/>
      <c r="G57" s="11"/>
      <c r="H57" s="13"/>
      <c r="I57" s="13"/>
      <c r="J57" s="13"/>
      <c r="K57" s="13"/>
      <c r="L57" s="162"/>
      <c r="M57" s="163"/>
    </row>
    <row r="58" spans="1:14" x14ac:dyDescent="0.35">
      <c r="A58" s="43"/>
      <c r="B58" s="53" t="s">
        <v>252</v>
      </c>
      <c r="C58" s="40"/>
      <c r="D58" s="43"/>
      <c r="E58" s="168"/>
      <c r="F58" s="169"/>
      <c r="G58" s="144"/>
      <c r="H58" s="2">
        <v>0</v>
      </c>
      <c r="I58" s="58" t="s">
        <v>7</v>
      </c>
      <c r="J58" s="40">
        <v>2</v>
      </c>
      <c r="K58" s="49">
        <f t="shared" ref="K58:K89" si="5">H58*J58</f>
        <v>0</v>
      </c>
      <c r="L58" s="152">
        <f>K58/10</f>
        <v>0</v>
      </c>
      <c r="M58" s="153"/>
      <c r="N58" s="137"/>
    </row>
    <row r="59" spans="1:14" x14ac:dyDescent="0.35">
      <c r="A59" s="2">
        <v>0</v>
      </c>
      <c r="B59" s="54" t="s">
        <v>50</v>
      </c>
      <c r="C59" s="40">
        <v>8</v>
      </c>
      <c r="D59" s="49">
        <f>A59*C59</f>
        <v>0</v>
      </c>
      <c r="E59" s="152">
        <f>D59/10</f>
        <v>0</v>
      </c>
      <c r="F59" s="153"/>
      <c r="G59" s="144"/>
      <c r="H59" s="2">
        <v>0</v>
      </c>
      <c r="I59" s="59" t="s">
        <v>75</v>
      </c>
      <c r="J59" s="40">
        <v>2</v>
      </c>
      <c r="K59" s="49">
        <f t="shared" si="5"/>
        <v>0</v>
      </c>
      <c r="L59" s="152">
        <f>K59/10</f>
        <v>0</v>
      </c>
      <c r="M59" s="153"/>
      <c r="N59" s="137"/>
    </row>
    <row r="60" spans="1:14" x14ac:dyDescent="0.35">
      <c r="A60" s="2">
        <v>0</v>
      </c>
      <c r="B60" s="54" t="s">
        <v>186</v>
      </c>
      <c r="C60" s="40">
        <v>10</v>
      </c>
      <c r="D60" s="49">
        <f t="shared" ref="D60:D103" si="6">A60*C60</f>
        <v>0</v>
      </c>
      <c r="E60" s="152">
        <f t="shared" ref="E60:E109" si="7">D60/10</f>
        <v>0</v>
      </c>
      <c r="F60" s="153"/>
      <c r="G60" s="138"/>
      <c r="H60" s="2">
        <v>0</v>
      </c>
      <c r="I60" s="58" t="s">
        <v>67</v>
      </c>
      <c r="J60" s="40">
        <v>20</v>
      </c>
      <c r="K60" s="49">
        <f t="shared" si="5"/>
        <v>0</v>
      </c>
      <c r="L60" s="152">
        <f t="shared" ref="L60:L109" si="8">K60/10</f>
        <v>0</v>
      </c>
      <c r="M60" s="153"/>
      <c r="N60" s="137"/>
    </row>
    <row r="61" spans="1:14" x14ac:dyDescent="0.35">
      <c r="A61" s="2">
        <v>0</v>
      </c>
      <c r="B61" s="54" t="s">
        <v>187</v>
      </c>
      <c r="C61" s="40">
        <v>1</v>
      </c>
      <c r="D61" s="49">
        <f t="shared" si="6"/>
        <v>0</v>
      </c>
      <c r="E61" s="152">
        <f t="shared" si="7"/>
        <v>0</v>
      </c>
      <c r="F61" s="153"/>
      <c r="G61" s="51"/>
      <c r="H61" s="2">
        <v>0</v>
      </c>
      <c r="I61" s="58" t="s">
        <v>68</v>
      </c>
      <c r="J61" s="40">
        <v>10</v>
      </c>
      <c r="K61" s="49">
        <f t="shared" si="5"/>
        <v>0</v>
      </c>
      <c r="L61" s="152">
        <f t="shared" si="8"/>
        <v>0</v>
      </c>
      <c r="M61" s="153"/>
      <c r="N61" s="137"/>
    </row>
    <row r="62" spans="1:14" x14ac:dyDescent="0.35">
      <c r="A62" s="2">
        <v>0</v>
      </c>
      <c r="B62" s="54" t="s">
        <v>4</v>
      </c>
      <c r="C62" s="40">
        <v>1</v>
      </c>
      <c r="D62" s="49">
        <f t="shared" si="6"/>
        <v>0</v>
      </c>
      <c r="E62" s="152">
        <f t="shared" si="7"/>
        <v>0</v>
      </c>
      <c r="F62" s="153"/>
      <c r="G62" s="51"/>
      <c r="H62" s="2">
        <v>0</v>
      </c>
      <c r="I62" s="59" t="s">
        <v>9</v>
      </c>
      <c r="J62" s="40">
        <v>3</v>
      </c>
      <c r="K62" s="49">
        <f t="shared" si="5"/>
        <v>0</v>
      </c>
      <c r="L62" s="152">
        <f t="shared" si="8"/>
        <v>0</v>
      </c>
      <c r="M62" s="153"/>
      <c r="N62" s="137"/>
    </row>
    <row r="63" spans="1:14" x14ac:dyDescent="0.35">
      <c r="A63" s="2">
        <v>0</v>
      </c>
      <c r="B63" s="54" t="s">
        <v>180</v>
      </c>
      <c r="C63" s="40">
        <v>4</v>
      </c>
      <c r="D63" s="49">
        <f t="shared" si="6"/>
        <v>0</v>
      </c>
      <c r="E63" s="152">
        <f t="shared" si="7"/>
        <v>0</v>
      </c>
      <c r="F63" s="153"/>
      <c r="G63" s="51"/>
      <c r="H63" s="2">
        <v>0</v>
      </c>
      <c r="I63" s="58" t="s">
        <v>189</v>
      </c>
      <c r="J63" s="40">
        <v>15</v>
      </c>
      <c r="K63" s="49">
        <f t="shared" si="5"/>
        <v>0</v>
      </c>
      <c r="L63" s="152">
        <f t="shared" si="8"/>
        <v>0</v>
      </c>
      <c r="M63" s="153"/>
      <c r="N63" s="137"/>
    </row>
    <row r="64" spans="1:14" x14ac:dyDescent="0.35">
      <c r="A64" s="2">
        <v>0</v>
      </c>
      <c r="B64" s="54" t="s">
        <v>56</v>
      </c>
      <c r="C64" s="40">
        <v>3</v>
      </c>
      <c r="D64" s="49">
        <f t="shared" si="6"/>
        <v>0</v>
      </c>
      <c r="E64" s="152">
        <f t="shared" si="7"/>
        <v>0</v>
      </c>
      <c r="F64" s="153"/>
      <c r="G64" s="138"/>
      <c r="H64" s="2">
        <v>0</v>
      </c>
      <c r="I64" s="58" t="s">
        <v>69</v>
      </c>
      <c r="J64" s="40">
        <v>6</v>
      </c>
      <c r="K64" s="49">
        <f t="shared" si="5"/>
        <v>0</v>
      </c>
      <c r="L64" s="152">
        <f t="shared" si="8"/>
        <v>0</v>
      </c>
      <c r="M64" s="153"/>
      <c r="N64" s="137"/>
    </row>
    <row r="65" spans="1:14" x14ac:dyDescent="0.35">
      <c r="A65" s="2">
        <v>0</v>
      </c>
      <c r="B65" s="54" t="s">
        <v>164</v>
      </c>
      <c r="C65" s="40">
        <v>5</v>
      </c>
      <c r="D65" s="49">
        <f t="shared" si="6"/>
        <v>0</v>
      </c>
      <c r="E65" s="152">
        <f t="shared" si="7"/>
        <v>0</v>
      </c>
      <c r="F65" s="153"/>
      <c r="G65" s="138"/>
      <c r="H65" s="2">
        <v>0</v>
      </c>
      <c r="I65" s="60" t="s">
        <v>32</v>
      </c>
      <c r="J65" s="40">
        <v>7</v>
      </c>
      <c r="K65" s="49">
        <f t="shared" si="5"/>
        <v>0</v>
      </c>
      <c r="L65" s="152">
        <f t="shared" si="8"/>
        <v>0</v>
      </c>
      <c r="M65" s="153"/>
      <c r="N65" s="137"/>
    </row>
    <row r="66" spans="1:14" x14ac:dyDescent="0.35">
      <c r="A66" s="2">
        <v>0</v>
      </c>
      <c r="B66" s="54" t="s">
        <v>51</v>
      </c>
      <c r="C66" s="40">
        <v>2</v>
      </c>
      <c r="D66" s="49">
        <f t="shared" si="6"/>
        <v>0</v>
      </c>
      <c r="E66" s="152">
        <f t="shared" si="7"/>
        <v>0</v>
      </c>
      <c r="F66" s="153"/>
      <c r="G66" s="138"/>
      <c r="H66" s="2">
        <v>0</v>
      </c>
      <c r="I66" s="61" t="s">
        <v>62</v>
      </c>
      <c r="J66" s="43">
        <v>4</v>
      </c>
      <c r="K66" s="49">
        <f t="shared" si="5"/>
        <v>0</v>
      </c>
      <c r="L66" s="152">
        <f t="shared" si="8"/>
        <v>0</v>
      </c>
      <c r="M66" s="153"/>
      <c r="N66" s="137"/>
    </row>
    <row r="67" spans="1:14" x14ac:dyDescent="0.35">
      <c r="A67" s="2">
        <v>0</v>
      </c>
      <c r="B67" s="54" t="s">
        <v>9</v>
      </c>
      <c r="C67" s="40">
        <v>3</v>
      </c>
      <c r="D67" s="49">
        <f t="shared" si="6"/>
        <v>0</v>
      </c>
      <c r="E67" s="152">
        <f t="shared" si="7"/>
        <v>0</v>
      </c>
      <c r="F67" s="153"/>
      <c r="G67" s="138"/>
      <c r="H67" s="2">
        <v>0</v>
      </c>
      <c r="I67" s="61" t="s">
        <v>70</v>
      </c>
      <c r="J67" s="40">
        <v>2</v>
      </c>
      <c r="K67" s="49">
        <f t="shared" si="5"/>
        <v>0</v>
      </c>
      <c r="L67" s="152">
        <f t="shared" si="8"/>
        <v>0</v>
      </c>
      <c r="M67" s="153"/>
      <c r="N67" s="137"/>
    </row>
    <row r="68" spans="1:14" x14ac:dyDescent="0.35">
      <c r="A68" s="2">
        <v>0</v>
      </c>
      <c r="B68" s="54" t="s">
        <v>52</v>
      </c>
      <c r="C68" s="40">
        <v>18</v>
      </c>
      <c r="D68" s="49">
        <f t="shared" si="6"/>
        <v>0</v>
      </c>
      <c r="E68" s="152">
        <f t="shared" si="7"/>
        <v>0</v>
      </c>
      <c r="F68" s="153"/>
      <c r="G68" s="138"/>
      <c r="H68" s="2">
        <v>0</v>
      </c>
      <c r="I68" s="61" t="s">
        <v>182</v>
      </c>
      <c r="J68" s="62">
        <v>6</v>
      </c>
      <c r="K68" s="49">
        <f t="shared" si="5"/>
        <v>0</v>
      </c>
      <c r="L68" s="152">
        <f t="shared" si="8"/>
        <v>0</v>
      </c>
      <c r="M68" s="153"/>
      <c r="N68" s="137"/>
    </row>
    <row r="69" spans="1:14" x14ac:dyDescent="0.35">
      <c r="A69" s="2">
        <v>0</v>
      </c>
      <c r="B69" s="54" t="s">
        <v>62</v>
      </c>
      <c r="C69" s="40">
        <v>4</v>
      </c>
      <c r="D69" s="49">
        <f t="shared" si="6"/>
        <v>0</v>
      </c>
      <c r="E69" s="152">
        <f t="shared" si="7"/>
        <v>0</v>
      </c>
      <c r="F69" s="153"/>
      <c r="G69" s="138"/>
      <c r="H69" s="2">
        <v>0</v>
      </c>
      <c r="I69" s="59" t="s">
        <v>34</v>
      </c>
      <c r="J69" s="40">
        <v>4</v>
      </c>
      <c r="K69" s="49">
        <f t="shared" si="5"/>
        <v>0</v>
      </c>
      <c r="L69" s="152">
        <f t="shared" si="8"/>
        <v>0</v>
      </c>
      <c r="M69" s="153"/>
      <c r="N69" s="137"/>
    </row>
    <row r="70" spans="1:14" x14ac:dyDescent="0.35">
      <c r="A70" s="2">
        <v>0</v>
      </c>
      <c r="B70" s="54" t="s">
        <v>53</v>
      </c>
      <c r="C70" s="40">
        <v>5</v>
      </c>
      <c r="D70" s="49">
        <f t="shared" si="6"/>
        <v>0</v>
      </c>
      <c r="E70" s="152">
        <f t="shared" si="7"/>
        <v>0</v>
      </c>
      <c r="F70" s="153"/>
      <c r="G70" s="138"/>
      <c r="H70" s="2">
        <v>0</v>
      </c>
      <c r="I70" s="61" t="s">
        <v>71</v>
      </c>
      <c r="J70" s="43">
        <v>15</v>
      </c>
      <c r="K70" s="49">
        <f t="shared" si="5"/>
        <v>0</v>
      </c>
      <c r="L70" s="152">
        <f t="shared" si="8"/>
        <v>0</v>
      </c>
      <c r="M70" s="153"/>
      <c r="N70" s="137"/>
    </row>
    <row r="71" spans="1:14" x14ac:dyDescent="0.35">
      <c r="A71" s="2">
        <v>0</v>
      </c>
      <c r="B71" s="54" t="s">
        <v>182</v>
      </c>
      <c r="C71" s="40">
        <v>6</v>
      </c>
      <c r="D71" s="49">
        <f t="shared" si="6"/>
        <v>0</v>
      </c>
      <c r="E71" s="152">
        <f t="shared" si="7"/>
        <v>0</v>
      </c>
      <c r="F71" s="153"/>
      <c r="G71" s="138"/>
      <c r="H71" s="2">
        <v>0</v>
      </c>
      <c r="I71" s="61" t="s">
        <v>15</v>
      </c>
      <c r="J71" s="40">
        <v>8</v>
      </c>
      <c r="K71" s="49">
        <f t="shared" si="5"/>
        <v>0</v>
      </c>
      <c r="L71" s="152">
        <f t="shared" si="8"/>
        <v>0</v>
      </c>
      <c r="M71" s="153"/>
      <c r="N71" s="137"/>
    </row>
    <row r="72" spans="1:14" x14ac:dyDescent="0.35">
      <c r="A72" s="2">
        <v>0</v>
      </c>
      <c r="B72" s="54" t="s">
        <v>34</v>
      </c>
      <c r="C72" s="40">
        <v>4</v>
      </c>
      <c r="D72" s="49">
        <f t="shared" si="6"/>
        <v>0</v>
      </c>
      <c r="E72" s="152">
        <f t="shared" si="7"/>
        <v>0</v>
      </c>
      <c r="F72" s="153"/>
      <c r="G72" s="138"/>
      <c r="H72" s="2">
        <v>0</v>
      </c>
      <c r="I72" s="59" t="s">
        <v>72</v>
      </c>
      <c r="J72" s="40">
        <v>2</v>
      </c>
      <c r="K72" s="49">
        <f t="shared" si="5"/>
        <v>0</v>
      </c>
      <c r="L72" s="152">
        <f t="shared" si="8"/>
        <v>0</v>
      </c>
      <c r="M72" s="153"/>
      <c r="N72" s="137"/>
    </row>
    <row r="73" spans="1:14" x14ac:dyDescent="0.35">
      <c r="A73" s="2">
        <v>0</v>
      </c>
      <c r="B73" s="54" t="s">
        <v>160</v>
      </c>
      <c r="C73" s="40">
        <v>15</v>
      </c>
      <c r="D73" s="49">
        <f t="shared" si="6"/>
        <v>0</v>
      </c>
      <c r="E73" s="152">
        <f t="shared" si="7"/>
        <v>0</v>
      </c>
      <c r="F73" s="153"/>
      <c r="G73" s="138"/>
      <c r="H73" s="2">
        <v>0</v>
      </c>
      <c r="I73" s="61" t="s">
        <v>23</v>
      </c>
      <c r="J73" s="40">
        <v>4</v>
      </c>
      <c r="K73" s="49">
        <f t="shared" si="5"/>
        <v>0</v>
      </c>
      <c r="L73" s="152">
        <f t="shared" si="8"/>
        <v>0</v>
      </c>
      <c r="M73" s="153"/>
      <c r="N73" s="137"/>
    </row>
    <row r="74" spans="1:14" x14ac:dyDescent="0.35">
      <c r="A74" s="2">
        <v>0</v>
      </c>
      <c r="B74" s="54" t="s">
        <v>15</v>
      </c>
      <c r="C74" s="40">
        <v>8</v>
      </c>
      <c r="D74" s="49">
        <f t="shared" si="6"/>
        <v>0</v>
      </c>
      <c r="E74" s="152">
        <f t="shared" si="7"/>
        <v>0</v>
      </c>
      <c r="F74" s="153"/>
      <c r="G74" s="138"/>
      <c r="H74" s="2">
        <v>0</v>
      </c>
      <c r="I74" s="61" t="s">
        <v>73</v>
      </c>
      <c r="J74" s="40">
        <v>2</v>
      </c>
      <c r="K74" s="49">
        <f t="shared" si="5"/>
        <v>0</v>
      </c>
      <c r="L74" s="152">
        <f t="shared" si="8"/>
        <v>0</v>
      </c>
      <c r="M74" s="153"/>
      <c r="N74" s="137"/>
    </row>
    <row r="75" spans="1:14" x14ac:dyDescent="0.35">
      <c r="A75" s="2">
        <v>0</v>
      </c>
      <c r="B75" s="54" t="s">
        <v>54</v>
      </c>
      <c r="C75" s="40">
        <v>12</v>
      </c>
      <c r="D75" s="49">
        <f t="shared" si="6"/>
        <v>0</v>
      </c>
      <c r="E75" s="152">
        <f t="shared" si="7"/>
        <v>0</v>
      </c>
      <c r="F75" s="153"/>
      <c r="G75" s="138"/>
      <c r="H75" s="2">
        <v>0</v>
      </c>
      <c r="I75" s="61" t="s">
        <v>26</v>
      </c>
      <c r="J75" s="43">
        <v>3</v>
      </c>
      <c r="K75" s="49">
        <f t="shared" si="5"/>
        <v>0</v>
      </c>
      <c r="L75" s="152">
        <f t="shared" si="8"/>
        <v>0</v>
      </c>
      <c r="M75" s="153"/>
      <c r="N75" s="137"/>
    </row>
    <row r="76" spans="1:14" x14ac:dyDescent="0.35">
      <c r="A76" s="2">
        <v>0</v>
      </c>
      <c r="B76" s="54" t="s">
        <v>55</v>
      </c>
      <c r="C76" s="40">
        <v>17</v>
      </c>
      <c r="D76" s="49">
        <f t="shared" si="6"/>
        <v>0</v>
      </c>
      <c r="E76" s="152">
        <f t="shared" si="7"/>
        <v>0</v>
      </c>
      <c r="F76" s="153"/>
      <c r="G76" s="138"/>
      <c r="H76" s="2">
        <v>0</v>
      </c>
      <c r="I76" s="61" t="s">
        <v>37</v>
      </c>
      <c r="J76" s="40">
        <v>1</v>
      </c>
      <c r="K76" s="49">
        <f t="shared" si="5"/>
        <v>0</v>
      </c>
      <c r="L76" s="152">
        <f t="shared" si="8"/>
        <v>0</v>
      </c>
      <c r="M76" s="153"/>
      <c r="N76" s="137"/>
    </row>
    <row r="77" spans="1:14" x14ac:dyDescent="0.35">
      <c r="A77" s="2">
        <v>0</v>
      </c>
      <c r="B77" s="54" t="s">
        <v>188</v>
      </c>
      <c r="C77" s="51">
        <v>3</v>
      </c>
      <c r="D77" s="49">
        <f t="shared" si="6"/>
        <v>0</v>
      </c>
      <c r="E77" s="152">
        <f t="shared" si="7"/>
        <v>0</v>
      </c>
      <c r="F77" s="153"/>
      <c r="G77" s="138"/>
      <c r="H77" s="2">
        <v>0</v>
      </c>
      <c r="I77" s="61" t="s">
        <v>27</v>
      </c>
      <c r="J77" s="40">
        <v>5</v>
      </c>
      <c r="K77" s="49">
        <f t="shared" si="5"/>
        <v>0</v>
      </c>
      <c r="L77" s="152">
        <f t="shared" si="8"/>
        <v>0</v>
      </c>
      <c r="M77" s="153"/>
      <c r="N77" s="137"/>
    </row>
    <row r="78" spans="1:14" x14ac:dyDescent="0.35">
      <c r="A78" s="2">
        <v>0</v>
      </c>
      <c r="B78" s="54" t="s">
        <v>58</v>
      </c>
      <c r="C78" s="40">
        <v>8</v>
      </c>
      <c r="D78" s="49">
        <f t="shared" si="6"/>
        <v>0</v>
      </c>
      <c r="E78" s="152">
        <f t="shared" si="7"/>
        <v>0</v>
      </c>
      <c r="F78" s="153"/>
      <c r="G78" s="138"/>
      <c r="H78" s="2">
        <v>0</v>
      </c>
      <c r="I78" s="61" t="s">
        <v>28</v>
      </c>
      <c r="J78" s="40">
        <v>8</v>
      </c>
      <c r="K78" s="49">
        <f t="shared" si="5"/>
        <v>0</v>
      </c>
      <c r="L78" s="152">
        <f t="shared" si="8"/>
        <v>0</v>
      </c>
      <c r="M78" s="153"/>
      <c r="N78" s="137"/>
    </row>
    <row r="79" spans="1:14" x14ac:dyDescent="0.35">
      <c r="A79" s="2">
        <v>0</v>
      </c>
      <c r="B79" s="54" t="s">
        <v>57</v>
      </c>
      <c r="C79" s="40">
        <v>4</v>
      </c>
      <c r="D79" s="49">
        <f t="shared" si="6"/>
        <v>0</v>
      </c>
      <c r="E79" s="152">
        <f t="shared" si="7"/>
        <v>0</v>
      </c>
      <c r="F79" s="153"/>
      <c r="G79" s="138"/>
      <c r="H79" s="2">
        <v>0</v>
      </c>
      <c r="I79" s="61" t="s">
        <v>74</v>
      </c>
      <c r="J79" s="63">
        <v>3</v>
      </c>
      <c r="K79" s="49">
        <f t="shared" si="5"/>
        <v>0</v>
      </c>
      <c r="L79" s="152">
        <f t="shared" si="8"/>
        <v>0</v>
      </c>
      <c r="M79" s="153"/>
      <c r="N79" s="137"/>
    </row>
    <row r="80" spans="1:14" x14ac:dyDescent="0.35">
      <c r="A80" s="2">
        <v>0</v>
      </c>
      <c r="B80" s="54" t="s">
        <v>44</v>
      </c>
      <c r="C80" s="40">
        <v>12</v>
      </c>
      <c r="D80" s="49">
        <f t="shared" si="6"/>
        <v>0</v>
      </c>
      <c r="E80" s="152">
        <f t="shared" si="7"/>
        <v>0</v>
      </c>
      <c r="F80" s="153"/>
      <c r="G80" s="138"/>
      <c r="H80" s="2">
        <v>0</v>
      </c>
      <c r="I80" s="58" t="s">
        <v>73</v>
      </c>
      <c r="J80" s="56">
        <v>2</v>
      </c>
      <c r="K80" s="49">
        <f t="shared" si="5"/>
        <v>0</v>
      </c>
      <c r="L80" s="152">
        <f t="shared" si="8"/>
        <v>0</v>
      </c>
      <c r="M80" s="153"/>
      <c r="N80" s="137"/>
    </row>
    <row r="81" spans="1:14" x14ac:dyDescent="0.35">
      <c r="A81" s="2">
        <v>0</v>
      </c>
      <c r="B81" s="54" t="s">
        <v>45</v>
      </c>
      <c r="C81" s="40">
        <v>6</v>
      </c>
      <c r="D81" s="49">
        <f t="shared" si="6"/>
        <v>0</v>
      </c>
      <c r="E81" s="152">
        <f t="shared" si="7"/>
        <v>0</v>
      </c>
      <c r="F81" s="153"/>
      <c r="G81" s="138"/>
      <c r="H81" s="2">
        <v>0</v>
      </c>
      <c r="I81" s="58" t="s">
        <v>74</v>
      </c>
      <c r="J81" s="56">
        <v>1</v>
      </c>
      <c r="K81" s="49">
        <f t="shared" si="5"/>
        <v>0</v>
      </c>
      <c r="L81" s="152">
        <f t="shared" si="8"/>
        <v>0</v>
      </c>
      <c r="M81" s="153"/>
      <c r="N81" s="137"/>
    </row>
    <row r="82" spans="1:14" x14ac:dyDescent="0.35">
      <c r="A82" s="2">
        <v>0</v>
      </c>
      <c r="B82" s="54" t="s">
        <v>19</v>
      </c>
      <c r="C82" s="40">
        <v>4</v>
      </c>
      <c r="D82" s="49">
        <f t="shared" si="6"/>
        <v>0</v>
      </c>
      <c r="E82" s="152">
        <f t="shared" si="7"/>
        <v>0</v>
      </c>
      <c r="F82" s="153"/>
      <c r="G82" s="138"/>
      <c r="H82" s="2">
        <v>0</v>
      </c>
      <c r="I82" s="58" t="s">
        <v>218</v>
      </c>
      <c r="J82" s="56">
        <v>1</v>
      </c>
      <c r="K82" s="49">
        <f t="shared" si="5"/>
        <v>0</v>
      </c>
      <c r="L82" s="152">
        <f t="shared" si="8"/>
        <v>0</v>
      </c>
      <c r="M82" s="153"/>
      <c r="N82" s="137"/>
    </row>
    <row r="83" spans="1:14" x14ac:dyDescent="0.35">
      <c r="A83" s="2">
        <v>0</v>
      </c>
      <c r="B83" s="54" t="s">
        <v>20</v>
      </c>
      <c r="C83" s="40">
        <v>4</v>
      </c>
      <c r="D83" s="49">
        <f t="shared" si="6"/>
        <v>0</v>
      </c>
      <c r="E83" s="152">
        <f t="shared" si="7"/>
        <v>0</v>
      </c>
      <c r="F83" s="153"/>
      <c r="G83" s="138"/>
      <c r="H83" s="2"/>
      <c r="I83" s="43"/>
      <c r="J83" s="51"/>
      <c r="K83" s="49">
        <f t="shared" si="5"/>
        <v>0</v>
      </c>
      <c r="L83" s="152">
        <f t="shared" si="8"/>
        <v>0</v>
      </c>
      <c r="M83" s="153"/>
      <c r="N83" s="137"/>
    </row>
    <row r="84" spans="1:14" x14ac:dyDescent="0.35">
      <c r="A84" s="2">
        <v>0</v>
      </c>
      <c r="B84" s="54" t="s">
        <v>22</v>
      </c>
      <c r="C84" s="40">
        <v>2</v>
      </c>
      <c r="D84" s="49">
        <f t="shared" si="6"/>
        <v>0</v>
      </c>
      <c r="E84" s="152">
        <f t="shared" si="7"/>
        <v>0</v>
      </c>
      <c r="F84" s="153"/>
      <c r="G84" s="138"/>
      <c r="H84" s="2"/>
      <c r="I84" s="43"/>
      <c r="J84" s="51"/>
      <c r="K84" s="49">
        <f t="shared" si="5"/>
        <v>0</v>
      </c>
      <c r="L84" s="152">
        <f t="shared" si="8"/>
        <v>0</v>
      </c>
      <c r="M84" s="153"/>
      <c r="N84" s="137"/>
    </row>
    <row r="85" spans="1:14" x14ac:dyDescent="0.35">
      <c r="A85" s="2">
        <v>0</v>
      </c>
      <c r="B85" s="54" t="s">
        <v>23</v>
      </c>
      <c r="C85" s="40">
        <v>4</v>
      </c>
      <c r="D85" s="49">
        <f t="shared" si="6"/>
        <v>0</v>
      </c>
      <c r="E85" s="152">
        <f t="shared" si="7"/>
        <v>0</v>
      </c>
      <c r="F85" s="153"/>
      <c r="G85" s="138"/>
      <c r="H85" s="2"/>
      <c r="I85" s="43"/>
      <c r="J85" s="51"/>
      <c r="K85" s="49">
        <f t="shared" si="5"/>
        <v>0</v>
      </c>
      <c r="L85" s="152">
        <f t="shared" si="8"/>
        <v>0</v>
      </c>
      <c r="M85" s="153"/>
      <c r="N85" s="137"/>
    </row>
    <row r="86" spans="1:14" x14ac:dyDescent="0.35">
      <c r="A86" s="2">
        <v>0</v>
      </c>
      <c r="B86" s="54" t="s">
        <v>73</v>
      </c>
      <c r="C86" s="40">
        <v>2</v>
      </c>
      <c r="D86" s="49">
        <f t="shared" si="6"/>
        <v>0</v>
      </c>
      <c r="E86" s="152">
        <f t="shared" si="7"/>
        <v>0</v>
      </c>
      <c r="F86" s="153"/>
      <c r="G86" s="138"/>
      <c r="H86" s="2">
        <v>0</v>
      </c>
      <c r="I86" s="61" t="s">
        <v>48</v>
      </c>
      <c r="J86" s="51"/>
      <c r="K86" s="49">
        <f t="shared" si="5"/>
        <v>0</v>
      </c>
      <c r="L86" s="152">
        <f t="shared" si="8"/>
        <v>0</v>
      </c>
      <c r="M86" s="153"/>
      <c r="N86" s="137"/>
    </row>
    <row r="87" spans="1:14" x14ac:dyDescent="0.35">
      <c r="A87" s="2">
        <v>0</v>
      </c>
      <c r="B87" s="54" t="s">
        <v>26</v>
      </c>
      <c r="C87" s="40">
        <v>3</v>
      </c>
      <c r="D87" s="49">
        <f t="shared" si="6"/>
        <v>0</v>
      </c>
      <c r="E87" s="152">
        <f t="shared" si="7"/>
        <v>0</v>
      </c>
      <c r="F87" s="153"/>
      <c r="G87" s="138"/>
      <c r="H87" s="2">
        <v>0</v>
      </c>
      <c r="I87" s="61" t="s">
        <v>201</v>
      </c>
      <c r="J87" s="62">
        <v>6</v>
      </c>
      <c r="K87" s="49">
        <f t="shared" si="5"/>
        <v>0</v>
      </c>
      <c r="L87" s="152">
        <f t="shared" si="8"/>
        <v>0</v>
      </c>
      <c r="M87" s="153"/>
      <c r="N87" s="137"/>
    </row>
    <row r="88" spans="1:14" x14ac:dyDescent="0.35">
      <c r="A88" s="2">
        <v>0</v>
      </c>
      <c r="B88" s="54" t="s">
        <v>27</v>
      </c>
      <c r="C88" s="40">
        <v>5</v>
      </c>
      <c r="D88" s="49">
        <f t="shared" si="6"/>
        <v>0</v>
      </c>
      <c r="E88" s="152">
        <f t="shared" si="7"/>
        <v>0</v>
      </c>
      <c r="F88" s="153"/>
      <c r="G88" s="138"/>
      <c r="H88" s="2">
        <v>0</v>
      </c>
      <c r="I88" s="61" t="s">
        <v>178</v>
      </c>
      <c r="J88" s="64">
        <v>1</v>
      </c>
      <c r="K88" s="49">
        <f t="shared" si="5"/>
        <v>0</v>
      </c>
      <c r="L88" s="152">
        <f t="shared" si="8"/>
        <v>0</v>
      </c>
      <c r="M88" s="153"/>
      <c r="N88" s="137"/>
    </row>
    <row r="89" spans="1:14" x14ac:dyDescent="0.35">
      <c r="A89" s="2">
        <v>0</v>
      </c>
      <c r="B89" s="54" t="s">
        <v>28</v>
      </c>
      <c r="C89" s="40">
        <v>8</v>
      </c>
      <c r="D89" s="49">
        <f t="shared" si="6"/>
        <v>0</v>
      </c>
      <c r="E89" s="152">
        <f t="shared" si="7"/>
        <v>0</v>
      </c>
      <c r="F89" s="153"/>
      <c r="G89" s="138"/>
      <c r="H89" s="2">
        <v>0</v>
      </c>
      <c r="I89" s="65" t="s">
        <v>179</v>
      </c>
      <c r="J89" s="64">
        <v>1.5</v>
      </c>
      <c r="K89" s="49">
        <f t="shared" si="5"/>
        <v>0</v>
      </c>
      <c r="L89" s="152">
        <f t="shared" si="8"/>
        <v>0</v>
      </c>
      <c r="M89" s="153"/>
      <c r="N89" s="137"/>
    </row>
    <row r="90" spans="1:14" x14ac:dyDescent="0.35">
      <c r="A90" s="2">
        <v>0</v>
      </c>
      <c r="B90" s="55" t="s">
        <v>59</v>
      </c>
      <c r="C90" s="40">
        <v>5</v>
      </c>
      <c r="D90" s="49">
        <f t="shared" si="6"/>
        <v>0</v>
      </c>
      <c r="E90" s="152">
        <f t="shared" si="7"/>
        <v>0</v>
      </c>
      <c r="F90" s="153"/>
      <c r="G90" s="138"/>
      <c r="H90" s="2"/>
      <c r="I90" s="66" t="s">
        <v>237</v>
      </c>
      <c r="J90" s="67"/>
      <c r="K90" s="68">
        <f>SUM(D106:D109,K58:K89)</f>
        <v>0</v>
      </c>
      <c r="L90" s="154">
        <f t="shared" si="8"/>
        <v>0</v>
      </c>
      <c r="M90" s="155"/>
      <c r="N90" s="137"/>
    </row>
    <row r="91" spans="1:14" x14ac:dyDescent="0.35">
      <c r="A91" s="2">
        <v>0</v>
      </c>
      <c r="B91" s="55" t="s">
        <v>60</v>
      </c>
      <c r="C91" s="40">
        <v>14</v>
      </c>
      <c r="D91" s="49">
        <f t="shared" si="6"/>
        <v>0</v>
      </c>
      <c r="E91" s="152">
        <f t="shared" si="7"/>
        <v>0</v>
      </c>
      <c r="F91" s="153"/>
      <c r="G91" s="138"/>
      <c r="H91" s="2"/>
      <c r="I91" s="69" t="s">
        <v>93</v>
      </c>
      <c r="J91" s="40"/>
      <c r="K91" s="70"/>
      <c r="L91" s="152"/>
      <c r="M91" s="153"/>
      <c r="N91" s="137"/>
    </row>
    <row r="92" spans="1:14" x14ac:dyDescent="0.35">
      <c r="A92" s="2">
        <v>0</v>
      </c>
      <c r="B92" s="54" t="s">
        <v>61</v>
      </c>
      <c r="C92" s="40">
        <v>8</v>
      </c>
      <c r="D92" s="49">
        <f t="shared" si="6"/>
        <v>0</v>
      </c>
      <c r="E92" s="152">
        <f t="shared" si="7"/>
        <v>0</v>
      </c>
      <c r="F92" s="153"/>
      <c r="G92" s="138"/>
      <c r="H92" s="2">
        <v>0</v>
      </c>
      <c r="I92" s="71" t="s">
        <v>187</v>
      </c>
      <c r="J92" s="40">
        <v>1</v>
      </c>
      <c r="K92" s="49">
        <f t="shared" ref="K92:K108" si="9">H92*J92</f>
        <v>0</v>
      </c>
      <c r="L92" s="152">
        <f t="shared" si="8"/>
        <v>0</v>
      </c>
      <c r="M92" s="153"/>
      <c r="N92" s="137"/>
    </row>
    <row r="93" spans="1:14" x14ac:dyDescent="0.35">
      <c r="A93" s="2"/>
      <c r="B93" s="51"/>
      <c r="C93" s="43"/>
      <c r="D93" s="49">
        <f t="shared" si="6"/>
        <v>0</v>
      </c>
      <c r="E93" s="152">
        <f t="shared" si="7"/>
        <v>0</v>
      </c>
      <c r="F93" s="153"/>
      <c r="G93" s="138"/>
      <c r="H93" s="2">
        <v>0</v>
      </c>
      <c r="I93" s="71" t="s">
        <v>7</v>
      </c>
      <c r="J93" s="43">
        <v>2</v>
      </c>
      <c r="K93" s="49">
        <f t="shared" si="9"/>
        <v>0</v>
      </c>
      <c r="L93" s="152">
        <f t="shared" si="8"/>
        <v>0</v>
      </c>
      <c r="M93" s="153"/>
      <c r="N93" s="137"/>
    </row>
    <row r="94" spans="1:14" x14ac:dyDescent="0.35">
      <c r="A94" s="2"/>
      <c r="B94" s="51"/>
      <c r="C94" s="43"/>
      <c r="D94" s="49">
        <f t="shared" si="6"/>
        <v>0</v>
      </c>
      <c r="E94" s="152">
        <f t="shared" si="7"/>
        <v>0</v>
      </c>
      <c r="F94" s="153"/>
      <c r="G94" s="138"/>
      <c r="H94" s="2">
        <v>0</v>
      </c>
      <c r="I94" s="71" t="s">
        <v>96</v>
      </c>
      <c r="J94" s="40">
        <v>4</v>
      </c>
      <c r="K94" s="49">
        <f t="shared" si="9"/>
        <v>0</v>
      </c>
      <c r="L94" s="152">
        <f t="shared" si="8"/>
        <v>0</v>
      </c>
      <c r="M94" s="153"/>
      <c r="N94" s="137"/>
    </row>
    <row r="95" spans="1:14" x14ac:dyDescent="0.35">
      <c r="A95" s="2"/>
      <c r="B95" s="51"/>
      <c r="C95" s="43"/>
      <c r="D95" s="49">
        <f t="shared" si="6"/>
        <v>0</v>
      </c>
      <c r="E95" s="152">
        <f t="shared" si="7"/>
        <v>0</v>
      </c>
      <c r="F95" s="153"/>
      <c r="G95" s="138"/>
      <c r="H95" s="2">
        <v>0</v>
      </c>
      <c r="I95" s="71" t="s">
        <v>32</v>
      </c>
      <c r="J95" s="43">
        <v>7</v>
      </c>
      <c r="K95" s="49">
        <f t="shared" si="9"/>
        <v>0</v>
      </c>
      <c r="L95" s="152">
        <f t="shared" si="8"/>
        <v>0</v>
      </c>
      <c r="M95" s="153"/>
      <c r="N95" s="137"/>
    </row>
    <row r="96" spans="1:14" x14ac:dyDescent="0.35">
      <c r="A96" s="2"/>
      <c r="B96" s="51"/>
      <c r="C96" s="43"/>
      <c r="D96" s="49">
        <f t="shared" si="6"/>
        <v>0</v>
      </c>
      <c r="E96" s="152">
        <f t="shared" si="7"/>
        <v>0</v>
      </c>
      <c r="F96" s="153"/>
      <c r="G96" s="138"/>
      <c r="H96" s="2">
        <v>0</v>
      </c>
      <c r="I96" s="71" t="s">
        <v>182</v>
      </c>
      <c r="J96" s="40">
        <v>6</v>
      </c>
      <c r="K96" s="49">
        <f t="shared" si="9"/>
        <v>0</v>
      </c>
      <c r="L96" s="152">
        <f t="shared" si="8"/>
        <v>0</v>
      </c>
      <c r="M96" s="153"/>
      <c r="N96" s="137"/>
    </row>
    <row r="97" spans="1:14" x14ac:dyDescent="0.35">
      <c r="A97" s="2"/>
      <c r="B97" s="51"/>
      <c r="C97" s="56"/>
      <c r="D97" s="49">
        <f t="shared" si="6"/>
        <v>0</v>
      </c>
      <c r="E97" s="152">
        <f t="shared" si="7"/>
        <v>0</v>
      </c>
      <c r="F97" s="153"/>
      <c r="G97" s="138"/>
      <c r="H97" s="2">
        <v>0</v>
      </c>
      <c r="I97" s="71" t="s">
        <v>34</v>
      </c>
      <c r="J97" s="40">
        <v>4</v>
      </c>
      <c r="K97" s="49">
        <f t="shared" si="9"/>
        <v>0</v>
      </c>
      <c r="L97" s="152">
        <f t="shared" si="8"/>
        <v>0</v>
      </c>
      <c r="M97" s="153"/>
      <c r="N97" s="137"/>
    </row>
    <row r="98" spans="1:14" x14ac:dyDescent="0.35">
      <c r="A98" s="2"/>
      <c r="B98" s="51"/>
      <c r="C98" s="56"/>
      <c r="D98" s="49">
        <f t="shared" si="6"/>
        <v>0</v>
      </c>
      <c r="E98" s="152">
        <f t="shared" si="7"/>
        <v>0</v>
      </c>
      <c r="F98" s="153"/>
      <c r="G98" s="138"/>
      <c r="H98" s="2">
        <v>0</v>
      </c>
      <c r="I98" s="71" t="s">
        <v>94</v>
      </c>
      <c r="J98" s="40">
        <v>2</v>
      </c>
      <c r="K98" s="49">
        <f t="shared" si="9"/>
        <v>0</v>
      </c>
      <c r="L98" s="152">
        <f t="shared" si="8"/>
        <v>0</v>
      </c>
      <c r="M98" s="153"/>
      <c r="N98" s="137"/>
    </row>
    <row r="99" spans="1:14" x14ac:dyDescent="0.35">
      <c r="A99" s="2"/>
      <c r="B99" s="51"/>
      <c r="C99" s="56"/>
      <c r="D99" s="49">
        <f t="shared" si="6"/>
        <v>0</v>
      </c>
      <c r="E99" s="152">
        <f t="shared" si="7"/>
        <v>0</v>
      </c>
      <c r="F99" s="153"/>
      <c r="G99" s="138"/>
      <c r="H99" s="2">
        <v>0</v>
      </c>
      <c r="I99" s="71" t="s">
        <v>108</v>
      </c>
      <c r="J99" s="43">
        <v>5</v>
      </c>
      <c r="K99" s="49">
        <f t="shared" si="9"/>
        <v>0</v>
      </c>
      <c r="L99" s="152">
        <f t="shared" si="8"/>
        <v>0</v>
      </c>
      <c r="M99" s="153"/>
      <c r="N99" s="137"/>
    </row>
    <row r="100" spans="1:14" x14ac:dyDescent="0.35">
      <c r="A100" s="2"/>
      <c r="B100" s="51"/>
      <c r="C100" s="56"/>
      <c r="D100" s="49">
        <f t="shared" si="6"/>
        <v>0</v>
      </c>
      <c r="E100" s="152">
        <f t="shared" si="7"/>
        <v>0</v>
      </c>
      <c r="F100" s="153"/>
      <c r="G100" s="138"/>
      <c r="H100" s="2">
        <v>0</v>
      </c>
      <c r="I100" s="71" t="s">
        <v>95</v>
      </c>
      <c r="J100" s="40">
        <v>3</v>
      </c>
      <c r="K100" s="49">
        <f t="shared" si="9"/>
        <v>0</v>
      </c>
      <c r="L100" s="152">
        <f t="shared" si="8"/>
        <v>0</v>
      </c>
      <c r="M100" s="153"/>
      <c r="N100" s="137"/>
    </row>
    <row r="101" spans="1:14" x14ac:dyDescent="0.35">
      <c r="A101" s="2">
        <v>0</v>
      </c>
      <c r="B101" s="54" t="s">
        <v>48</v>
      </c>
      <c r="C101" s="40"/>
      <c r="D101" s="49">
        <f t="shared" si="6"/>
        <v>0</v>
      </c>
      <c r="E101" s="152">
        <f t="shared" si="7"/>
        <v>0</v>
      </c>
      <c r="F101" s="153"/>
      <c r="G101" s="138"/>
      <c r="H101" s="2">
        <v>0</v>
      </c>
      <c r="I101" s="71" t="s">
        <v>190</v>
      </c>
      <c r="J101" s="40">
        <v>2</v>
      </c>
      <c r="K101" s="49">
        <f t="shared" si="9"/>
        <v>0</v>
      </c>
      <c r="L101" s="152">
        <f t="shared" si="8"/>
        <v>0</v>
      </c>
      <c r="M101" s="153"/>
      <c r="N101" s="137"/>
    </row>
    <row r="102" spans="1:14" x14ac:dyDescent="0.35">
      <c r="A102" s="2">
        <v>0</v>
      </c>
      <c r="B102" s="57" t="s">
        <v>178</v>
      </c>
      <c r="C102" s="43">
        <v>1</v>
      </c>
      <c r="D102" s="49">
        <f t="shared" si="6"/>
        <v>0</v>
      </c>
      <c r="E102" s="152">
        <f t="shared" si="7"/>
        <v>0</v>
      </c>
      <c r="F102" s="153"/>
      <c r="G102" s="138"/>
      <c r="H102" s="2">
        <v>0</v>
      </c>
      <c r="I102" s="71" t="s">
        <v>191</v>
      </c>
      <c r="J102" s="40">
        <v>3</v>
      </c>
      <c r="K102" s="49">
        <f t="shared" si="9"/>
        <v>0</v>
      </c>
      <c r="L102" s="152">
        <f t="shared" si="8"/>
        <v>0</v>
      </c>
      <c r="M102" s="153"/>
      <c r="N102" s="137"/>
    </row>
    <row r="103" spans="1:14" x14ac:dyDescent="0.35">
      <c r="A103" s="2">
        <v>0</v>
      </c>
      <c r="B103" s="54" t="s">
        <v>179</v>
      </c>
      <c r="C103" s="43">
        <v>1.5</v>
      </c>
      <c r="D103" s="49">
        <f t="shared" si="6"/>
        <v>0</v>
      </c>
      <c r="E103" s="152">
        <f t="shared" si="7"/>
        <v>0</v>
      </c>
      <c r="F103" s="153"/>
      <c r="G103" s="138"/>
      <c r="H103" s="2">
        <v>0</v>
      </c>
      <c r="I103" s="71" t="s">
        <v>107</v>
      </c>
      <c r="J103" s="43">
        <v>5</v>
      </c>
      <c r="K103" s="49">
        <f t="shared" si="9"/>
        <v>0</v>
      </c>
      <c r="L103" s="152">
        <f t="shared" si="8"/>
        <v>0</v>
      </c>
      <c r="M103" s="153"/>
      <c r="N103" s="137"/>
    </row>
    <row r="104" spans="1:14" x14ac:dyDescent="0.35">
      <c r="A104" s="17"/>
      <c r="B104" s="133" t="s">
        <v>236</v>
      </c>
      <c r="C104" s="67"/>
      <c r="D104" s="68">
        <f>SUM(D59:D103)</f>
        <v>0</v>
      </c>
      <c r="E104" s="154">
        <f t="shared" si="7"/>
        <v>0</v>
      </c>
      <c r="F104" s="155"/>
      <c r="G104" s="138"/>
      <c r="H104" s="2">
        <v>0</v>
      </c>
      <c r="I104" s="72" t="s">
        <v>220</v>
      </c>
      <c r="J104" s="43">
        <v>1</v>
      </c>
      <c r="K104" s="49">
        <f t="shared" si="9"/>
        <v>0</v>
      </c>
      <c r="L104" s="152">
        <f t="shared" si="8"/>
        <v>0</v>
      </c>
      <c r="M104" s="153"/>
      <c r="N104" s="137"/>
    </row>
    <row r="105" spans="1:14" x14ac:dyDescent="0.35">
      <c r="A105" s="17"/>
      <c r="B105" s="134" t="s">
        <v>64</v>
      </c>
      <c r="C105" s="40"/>
      <c r="D105" s="49"/>
      <c r="E105" s="152"/>
      <c r="F105" s="153"/>
      <c r="G105" s="138"/>
      <c r="H105" s="2"/>
      <c r="I105" s="43"/>
      <c r="J105" s="43"/>
      <c r="K105" s="49">
        <f t="shared" si="9"/>
        <v>0</v>
      </c>
      <c r="L105" s="152">
        <f t="shared" si="8"/>
        <v>0</v>
      </c>
      <c r="M105" s="153"/>
      <c r="N105" s="137"/>
    </row>
    <row r="106" spans="1:14" x14ac:dyDescent="0.35">
      <c r="A106" s="2">
        <v>0</v>
      </c>
      <c r="B106" s="58" t="s">
        <v>65</v>
      </c>
      <c r="C106" s="40">
        <v>3</v>
      </c>
      <c r="D106" s="49">
        <f>A106*C106</f>
        <v>0</v>
      </c>
      <c r="E106" s="152">
        <f t="shared" si="7"/>
        <v>0</v>
      </c>
      <c r="F106" s="153"/>
      <c r="G106" s="138"/>
      <c r="H106" s="2">
        <v>0</v>
      </c>
      <c r="I106" s="71" t="s">
        <v>48</v>
      </c>
      <c r="J106" s="40">
        <v>5</v>
      </c>
      <c r="K106" s="49">
        <f t="shared" si="9"/>
        <v>0</v>
      </c>
      <c r="L106" s="152">
        <f t="shared" si="8"/>
        <v>0</v>
      </c>
      <c r="M106" s="153"/>
      <c r="N106" s="137"/>
    </row>
    <row r="107" spans="1:14" x14ac:dyDescent="0.35">
      <c r="A107" s="2">
        <v>0</v>
      </c>
      <c r="B107" s="58" t="s">
        <v>66</v>
      </c>
      <c r="C107" s="40">
        <v>3</v>
      </c>
      <c r="D107" s="49">
        <f>A107*C107</f>
        <v>0</v>
      </c>
      <c r="E107" s="152">
        <f t="shared" si="7"/>
        <v>0</v>
      </c>
      <c r="F107" s="153"/>
      <c r="G107" s="138"/>
      <c r="H107" s="2">
        <v>0</v>
      </c>
      <c r="I107" s="73" t="s">
        <v>178</v>
      </c>
      <c r="J107" s="43">
        <v>1</v>
      </c>
      <c r="K107" s="49">
        <f t="shared" si="9"/>
        <v>0</v>
      </c>
      <c r="L107" s="152">
        <f t="shared" si="8"/>
        <v>0</v>
      </c>
      <c r="M107" s="153"/>
      <c r="N107" s="137"/>
    </row>
    <row r="108" spans="1:14" x14ac:dyDescent="0.35">
      <c r="A108" s="2">
        <v>0</v>
      </c>
      <c r="B108" s="59" t="s">
        <v>187</v>
      </c>
      <c r="C108" s="40">
        <v>1</v>
      </c>
      <c r="D108" s="49">
        <f>A108*C108</f>
        <v>0</v>
      </c>
      <c r="E108" s="152">
        <f t="shared" si="7"/>
        <v>0</v>
      </c>
      <c r="F108" s="153"/>
      <c r="G108" s="138"/>
      <c r="H108" s="2">
        <v>0</v>
      </c>
      <c r="I108" s="71" t="s">
        <v>179</v>
      </c>
      <c r="J108" s="43">
        <v>1.5</v>
      </c>
      <c r="K108" s="49">
        <f t="shared" si="9"/>
        <v>0</v>
      </c>
      <c r="L108" s="152">
        <f t="shared" si="8"/>
        <v>0</v>
      </c>
      <c r="M108" s="153"/>
      <c r="N108" s="137"/>
    </row>
    <row r="109" spans="1:14" x14ac:dyDescent="0.35">
      <c r="A109" s="38">
        <v>0</v>
      </c>
      <c r="B109" s="135" t="s">
        <v>4</v>
      </c>
      <c r="C109" s="46">
        <v>1</v>
      </c>
      <c r="D109" s="84">
        <f>A109*C109</f>
        <v>0</v>
      </c>
      <c r="E109" s="156">
        <f t="shared" si="7"/>
        <v>0</v>
      </c>
      <c r="F109" s="157"/>
      <c r="G109" s="139"/>
      <c r="H109" s="38"/>
      <c r="I109" s="74" t="s">
        <v>238</v>
      </c>
      <c r="J109" s="67"/>
      <c r="K109" s="68">
        <f>SUM(K92:K108)</f>
        <v>0</v>
      </c>
      <c r="L109" s="150">
        <f t="shared" si="8"/>
        <v>0</v>
      </c>
      <c r="M109" s="151"/>
      <c r="N109" s="137"/>
    </row>
    <row r="110" spans="1:14" ht="57.75" customHeight="1" x14ac:dyDescent="0.35">
      <c r="A110" s="228"/>
      <c r="B110" s="228"/>
      <c r="C110" s="85"/>
      <c r="D110" s="85"/>
      <c r="E110" s="85"/>
      <c r="F110" s="85"/>
      <c r="G110" s="4"/>
      <c r="H110" s="4"/>
      <c r="I110" s="4"/>
      <c r="J110" s="4"/>
      <c r="K110" s="4"/>
      <c r="L110" s="4"/>
      <c r="M110" s="4"/>
    </row>
    <row r="111" spans="1:14" x14ac:dyDescent="0.35">
      <c r="A111" s="86" t="s">
        <v>0</v>
      </c>
      <c r="B111" s="86" t="s">
        <v>1</v>
      </c>
      <c r="C111" s="87" t="s">
        <v>2</v>
      </c>
      <c r="D111" s="87" t="s">
        <v>156</v>
      </c>
      <c r="E111" s="172" t="s">
        <v>213</v>
      </c>
      <c r="F111" s="231"/>
      <c r="G111" s="16"/>
      <c r="H111" s="20" t="s">
        <v>0</v>
      </c>
      <c r="I111" s="20" t="s">
        <v>1</v>
      </c>
      <c r="J111" s="20" t="s">
        <v>2</v>
      </c>
      <c r="K111" s="20" t="s">
        <v>156</v>
      </c>
      <c r="L111" s="250" t="s">
        <v>213</v>
      </c>
      <c r="M111" s="251"/>
    </row>
    <row r="112" spans="1:14" x14ac:dyDescent="0.35">
      <c r="A112" s="88"/>
      <c r="B112" s="88"/>
      <c r="C112" s="89"/>
      <c r="D112" s="88" t="s">
        <v>2</v>
      </c>
      <c r="E112" s="164" t="s">
        <v>214</v>
      </c>
      <c r="F112" s="232"/>
      <c r="G112" s="16"/>
      <c r="H112" s="6"/>
      <c r="I112" s="6"/>
      <c r="J112" s="6"/>
      <c r="K112" s="6" t="s">
        <v>2</v>
      </c>
      <c r="L112" s="158" t="s">
        <v>214</v>
      </c>
      <c r="M112" s="159"/>
    </row>
    <row r="113" spans="1:14" x14ac:dyDescent="0.35">
      <c r="A113" s="88"/>
      <c r="B113" s="88"/>
      <c r="C113" s="89"/>
      <c r="D113" s="88"/>
      <c r="E113" s="166"/>
      <c r="F113" s="167"/>
      <c r="G113" s="16"/>
      <c r="H113" s="6"/>
      <c r="I113" s="6"/>
      <c r="J113" s="6"/>
      <c r="K113" s="6"/>
      <c r="L113" s="160"/>
      <c r="M113" s="161"/>
    </row>
    <row r="114" spans="1:14" x14ac:dyDescent="0.35">
      <c r="A114" s="90"/>
      <c r="B114" s="90"/>
      <c r="C114" s="91"/>
      <c r="D114" s="90"/>
      <c r="E114" s="182"/>
      <c r="F114" s="183"/>
      <c r="G114" s="3"/>
      <c r="H114" s="13"/>
      <c r="I114" s="13"/>
      <c r="J114" s="13"/>
      <c r="K114" s="13"/>
      <c r="L114" s="162"/>
      <c r="M114" s="163"/>
    </row>
    <row r="115" spans="1:14" x14ac:dyDescent="0.35">
      <c r="A115" s="43"/>
      <c r="B115" s="75" t="s">
        <v>241</v>
      </c>
      <c r="C115" s="43"/>
      <c r="D115" s="43"/>
      <c r="E115" s="178"/>
      <c r="F115" s="179"/>
      <c r="G115" s="145"/>
      <c r="H115" s="2">
        <v>0</v>
      </c>
      <c r="I115" s="81" t="s">
        <v>7</v>
      </c>
      <c r="J115" s="43">
        <v>2</v>
      </c>
      <c r="K115" s="100">
        <f t="shared" ref="K115:K146" si="10">H115*J115</f>
        <v>0</v>
      </c>
      <c r="L115" s="152">
        <f t="shared" ref="L115:L166" si="11">K115/10</f>
        <v>0</v>
      </c>
      <c r="M115" s="153"/>
      <c r="N115" s="137"/>
    </row>
    <row r="116" spans="1:14" x14ac:dyDescent="0.35">
      <c r="A116" s="2">
        <v>0</v>
      </c>
      <c r="B116" s="77" t="s">
        <v>78</v>
      </c>
      <c r="C116" s="43">
        <v>8</v>
      </c>
      <c r="D116" s="49">
        <f>A116*C116</f>
        <v>0</v>
      </c>
      <c r="E116" s="152">
        <f t="shared" ref="E116:E166" si="12">D116/10</f>
        <v>0</v>
      </c>
      <c r="F116" s="153"/>
      <c r="G116" s="144"/>
      <c r="H116" s="2">
        <v>0</v>
      </c>
      <c r="I116" s="81" t="s">
        <v>82</v>
      </c>
      <c r="J116" s="43">
        <v>16</v>
      </c>
      <c r="K116" s="100">
        <f t="shared" si="10"/>
        <v>0</v>
      </c>
      <c r="L116" s="152">
        <f t="shared" si="11"/>
        <v>0</v>
      </c>
      <c r="M116" s="153"/>
      <c r="N116" s="137"/>
    </row>
    <row r="117" spans="1:14" x14ac:dyDescent="0.35">
      <c r="A117" s="2">
        <v>0</v>
      </c>
      <c r="B117" s="77" t="s">
        <v>80</v>
      </c>
      <c r="C117" s="43">
        <v>10</v>
      </c>
      <c r="D117" s="49">
        <f t="shared" ref="D117:D156" si="13">A117*C117</f>
        <v>0</v>
      </c>
      <c r="E117" s="152">
        <f t="shared" si="12"/>
        <v>0</v>
      </c>
      <c r="F117" s="153"/>
      <c r="G117" s="144"/>
      <c r="H117" s="2">
        <v>0</v>
      </c>
      <c r="I117" s="81" t="s">
        <v>9</v>
      </c>
      <c r="J117" s="43">
        <v>3</v>
      </c>
      <c r="K117" s="100">
        <f t="shared" si="10"/>
        <v>0</v>
      </c>
      <c r="L117" s="152">
        <f t="shared" si="11"/>
        <v>0</v>
      </c>
      <c r="M117" s="153"/>
      <c r="N117" s="137"/>
    </row>
    <row r="118" spans="1:14" x14ac:dyDescent="0.35">
      <c r="A118" s="2">
        <v>0</v>
      </c>
      <c r="B118" s="77" t="s">
        <v>81</v>
      </c>
      <c r="C118" s="43">
        <v>10</v>
      </c>
      <c r="D118" s="49">
        <f t="shared" si="13"/>
        <v>0</v>
      </c>
      <c r="E118" s="152">
        <f t="shared" si="12"/>
        <v>0</v>
      </c>
      <c r="F118" s="153"/>
      <c r="G118" s="144"/>
      <c r="H118" s="2">
        <v>0</v>
      </c>
      <c r="I118" s="81" t="s">
        <v>83</v>
      </c>
      <c r="J118" s="43">
        <v>5</v>
      </c>
      <c r="K118" s="100">
        <f t="shared" si="10"/>
        <v>0</v>
      </c>
      <c r="L118" s="152">
        <f t="shared" si="11"/>
        <v>0</v>
      </c>
      <c r="M118" s="153"/>
      <c r="N118" s="137"/>
    </row>
    <row r="119" spans="1:14" x14ac:dyDescent="0.35">
      <c r="A119" s="2">
        <v>0</v>
      </c>
      <c r="B119" s="77" t="s">
        <v>66</v>
      </c>
      <c r="C119" s="43">
        <v>3</v>
      </c>
      <c r="D119" s="49">
        <f t="shared" si="13"/>
        <v>0</v>
      </c>
      <c r="E119" s="152">
        <f t="shared" si="12"/>
        <v>0</v>
      </c>
      <c r="F119" s="153"/>
      <c r="G119" s="138"/>
      <c r="H119" s="2">
        <v>0</v>
      </c>
      <c r="I119" s="81" t="s">
        <v>32</v>
      </c>
      <c r="J119" s="43">
        <v>7</v>
      </c>
      <c r="K119" s="100">
        <f t="shared" si="10"/>
        <v>0</v>
      </c>
      <c r="L119" s="152">
        <f t="shared" si="11"/>
        <v>0</v>
      </c>
      <c r="M119" s="153"/>
      <c r="N119" s="137"/>
    </row>
    <row r="120" spans="1:14" x14ac:dyDescent="0.35">
      <c r="A120" s="2">
        <v>0</v>
      </c>
      <c r="B120" s="77" t="s">
        <v>187</v>
      </c>
      <c r="C120" s="43">
        <v>1</v>
      </c>
      <c r="D120" s="49">
        <f t="shared" si="13"/>
        <v>0</v>
      </c>
      <c r="E120" s="152">
        <f t="shared" si="12"/>
        <v>0</v>
      </c>
      <c r="F120" s="153"/>
      <c r="G120" s="138"/>
      <c r="H120" s="2">
        <v>0</v>
      </c>
      <c r="I120" s="81" t="s">
        <v>84</v>
      </c>
      <c r="J120" s="43">
        <v>1</v>
      </c>
      <c r="K120" s="100">
        <f t="shared" si="10"/>
        <v>0</v>
      </c>
      <c r="L120" s="152">
        <f t="shared" si="11"/>
        <v>0</v>
      </c>
      <c r="M120" s="153"/>
      <c r="N120" s="137"/>
    </row>
    <row r="121" spans="1:14" x14ac:dyDescent="0.35">
      <c r="A121" s="2">
        <v>0</v>
      </c>
      <c r="B121" s="77" t="s">
        <v>4</v>
      </c>
      <c r="C121" s="43">
        <v>1</v>
      </c>
      <c r="D121" s="49">
        <f t="shared" si="13"/>
        <v>0</v>
      </c>
      <c r="E121" s="152">
        <f t="shared" si="12"/>
        <v>0</v>
      </c>
      <c r="F121" s="153"/>
      <c r="G121" s="138"/>
      <c r="H121" s="2">
        <v>0</v>
      </c>
      <c r="I121" s="81" t="s">
        <v>14</v>
      </c>
      <c r="J121" s="43">
        <v>4</v>
      </c>
      <c r="K121" s="100">
        <f t="shared" si="10"/>
        <v>0</v>
      </c>
      <c r="L121" s="152">
        <f t="shared" si="11"/>
        <v>0</v>
      </c>
      <c r="M121" s="153"/>
      <c r="N121" s="137"/>
    </row>
    <row r="122" spans="1:14" x14ac:dyDescent="0.35">
      <c r="A122" s="2">
        <v>0</v>
      </c>
      <c r="B122" s="77" t="s">
        <v>180</v>
      </c>
      <c r="C122" s="43">
        <v>4</v>
      </c>
      <c r="D122" s="49">
        <f t="shared" si="13"/>
        <v>0</v>
      </c>
      <c r="E122" s="152">
        <f t="shared" si="12"/>
        <v>0</v>
      </c>
      <c r="F122" s="153"/>
      <c r="G122" s="138"/>
      <c r="H122" s="2">
        <v>0</v>
      </c>
      <c r="I122" s="81" t="s">
        <v>70</v>
      </c>
      <c r="J122" s="43">
        <v>2</v>
      </c>
      <c r="K122" s="100">
        <f t="shared" si="10"/>
        <v>0</v>
      </c>
      <c r="L122" s="152">
        <f t="shared" si="11"/>
        <v>0</v>
      </c>
      <c r="M122" s="153"/>
      <c r="N122" s="137"/>
    </row>
    <row r="123" spans="1:14" x14ac:dyDescent="0.35">
      <c r="A123" s="2">
        <v>0</v>
      </c>
      <c r="B123" s="77" t="s">
        <v>164</v>
      </c>
      <c r="C123" s="43">
        <v>5</v>
      </c>
      <c r="D123" s="49">
        <f t="shared" si="13"/>
        <v>0</v>
      </c>
      <c r="E123" s="152">
        <f t="shared" si="12"/>
        <v>0</v>
      </c>
      <c r="F123" s="153"/>
      <c r="G123" s="138"/>
      <c r="H123" s="2">
        <v>0</v>
      </c>
      <c r="I123" s="81" t="s">
        <v>53</v>
      </c>
      <c r="J123" s="43">
        <v>5</v>
      </c>
      <c r="K123" s="100">
        <f t="shared" si="10"/>
        <v>0</v>
      </c>
      <c r="L123" s="152">
        <f t="shared" si="11"/>
        <v>0</v>
      </c>
      <c r="M123" s="153"/>
      <c r="N123" s="137"/>
    </row>
    <row r="124" spans="1:14" x14ac:dyDescent="0.35">
      <c r="A124" s="2">
        <v>0</v>
      </c>
      <c r="B124" s="77" t="s">
        <v>7</v>
      </c>
      <c r="C124" s="43">
        <v>2</v>
      </c>
      <c r="D124" s="49">
        <f t="shared" si="13"/>
        <v>0</v>
      </c>
      <c r="E124" s="152">
        <f t="shared" si="12"/>
        <v>0</v>
      </c>
      <c r="F124" s="153"/>
      <c r="G124" s="138"/>
      <c r="H124" s="2">
        <v>0</v>
      </c>
      <c r="I124" s="81" t="s">
        <v>182</v>
      </c>
      <c r="J124" s="40">
        <v>6</v>
      </c>
      <c r="K124" s="100">
        <f t="shared" si="10"/>
        <v>0</v>
      </c>
      <c r="L124" s="152">
        <f t="shared" si="11"/>
        <v>0</v>
      </c>
      <c r="M124" s="153"/>
      <c r="N124" s="137"/>
    </row>
    <row r="125" spans="1:14" x14ac:dyDescent="0.35">
      <c r="A125" s="2">
        <v>0</v>
      </c>
      <c r="B125" s="77" t="s">
        <v>82</v>
      </c>
      <c r="C125" s="43">
        <v>16</v>
      </c>
      <c r="D125" s="49">
        <f t="shared" si="13"/>
        <v>0</v>
      </c>
      <c r="E125" s="152">
        <f t="shared" si="12"/>
        <v>0</v>
      </c>
      <c r="F125" s="153"/>
      <c r="G125" s="138"/>
      <c r="H125" s="2">
        <v>0</v>
      </c>
      <c r="I125" s="81" t="s">
        <v>34</v>
      </c>
      <c r="J125" s="40">
        <v>4</v>
      </c>
      <c r="K125" s="100">
        <f t="shared" si="10"/>
        <v>0</v>
      </c>
      <c r="L125" s="152">
        <f t="shared" si="11"/>
        <v>0</v>
      </c>
      <c r="M125" s="153"/>
      <c r="N125" s="137"/>
    </row>
    <row r="126" spans="1:14" x14ac:dyDescent="0.35">
      <c r="A126" s="2">
        <v>0</v>
      </c>
      <c r="B126" s="77" t="s">
        <v>9</v>
      </c>
      <c r="C126" s="43">
        <v>3</v>
      </c>
      <c r="D126" s="49">
        <f t="shared" si="13"/>
        <v>0</v>
      </c>
      <c r="E126" s="152">
        <f t="shared" si="12"/>
        <v>0</v>
      </c>
      <c r="F126" s="153"/>
      <c r="G126" s="138"/>
      <c r="H126" s="2">
        <v>0</v>
      </c>
      <c r="I126" s="81" t="s">
        <v>71</v>
      </c>
      <c r="J126" s="43">
        <v>15</v>
      </c>
      <c r="K126" s="100">
        <f t="shared" si="10"/>
        <v>0</v>
      </c>
      <c r="L126" s="152">
        <f t="shared" si="11"/>
        <v>0</v>
      </c>
      <c r="M126" s="153"/>
      <c r="N126" s="137"/>
    </row>
    <row r="127" spans="1:14" x14ac:dyDescent="0.35">
      <c r="A127" s="2">
        <v>0</v>
      </c>
      <c r="B127" s="77" t="s">
        <v>83</v>
      </c>
      <c r="C127" s="43">
        <v>5</v>
      </c>
      <c r="D127" s="49">
        <f t="shared" si="13"/>
        <v>0</v>
      </c>
      <c r="E127" s="152">
        <f t="shared" si="12"/>
        <v>0</v>
      </c>
      <c r="F127" s="153"/>
      <c r="G127" s="138"/>
      <c r="H127" s="2">
        <v>0</v>
      </c>
      <c r="I127" s="81" t="s">
        <v>85</v>
      </c>
      <c r="J127" s="43">
        <v>8</v>
      </c>
      <c r="K127" s="100">
        <f t="shared" si="10"/>
        <v>0</v>
      </c>
      <c r="L127" s="152">
        <f t="shared" si="11"/>
        <v>0</v>
      </c>
      <c r="M127" s="153"/>
      <c r="N127" s="137"/>
    </row>
    <row r="128" spans="1:14" x14ac:dyDescent="0.35">
      <c r="A128" s="2">
        <v>0</v>
      </c>
      <c r="B128" s="77" t="s">
        <v>32</v>
      </c>
      <c r="C128" s="43">
        <v>7</v>
      </c>
      <c r="D128" s="49">
        <f t="shared" si="13"/>
        <v>0</v>
      </c>
      <c r="E128" s="152">
        <f t="shared" si="12"/>
        <v>0</v>
      </c>
      <c r="F128" s="153"/>
      <c r="G128" s="138"/>
      <c r="H128" s="2">
        <v>0</v>
      </c>
      <c r="I128" s="81" t="s">
        <v>86</v>
      </c>
      <c r="J128" s="43">
        <v>7</v>
      </c>
      <c r="K128" s="100">
        <f t="shared" si="10"/>
        <v>0</v>
      </c>
      <c r="L128" s="152">
        <f t="shared" si="11"/>
        <v>0</v>
      </c>
      <c r="M128" s="153"/>
      <c r="N128" s="137"/>
    </row>
    <row r="129" spans="1:14" x14ac:dyDescent="0.35">
      <c r="A129" s="2">
        <v>0</v>
      </c>
      <c r="B129" s="77" t="s">
        <v>84</v>
      </c>
      <c r="C129" s="43">
        <v>1</v>
      </c>
      <c r="D129" s="49">
        <f t="shared" si="13"/>
        <v>0</v>
      </c>
      <c r="E129" s="152">
        <f t="shared" si="12"/>
        <v>0</v>
      </c>
      <c r="F129" s="153"/>
      <c r="G129" s="138"/>
      <c r="H129" s="2">
        <v>0</v>
      </c>
      <c r="I129" s="81" t="s">
        <v>54</v>
      </c>
      <c r="J129" s="40">
        <v>12</v>
      </c>
      <c r="K129" s="100">
        <f t="shared" si="10"/>
        <v>0</v>
      </c>
      <c r="L129" s="152">
        <f t="shared" si="11"/>
        <v>0</v>
      </c>
      <c r="M129" s="153"/>
      <c r="N129" s="137"/>
    </row>
    <row r="130" spans="1:14" x14ac:dyDescent="0.35">
      <c r="A130" s="2">
        <v>0</v>
      </c>
      <c r="B130" s="77" t="s">
        <v>14</v>
      </c>
      <c r="C130" s="43">
        <v>4</v>
      </c>
      <c r="D130" s="49">
        <f t="shared" si="13"/>
        <v>0</v>
      </c>
      <c r="E130" s="152">
        <f t="shared" si="12"/>
        <v>0</v>
      </c>
      <c r="F130" s="153"/>
      <c r="G130" s="138"/>
      <c r="H130" s="2">
        <v>0</v>
      </c>
      <c r="I130" s="81" t="s">
        <v>188</v>
      </c>
      <c r="J130" s="51">
        <v>3</v>
      </c>
      <c r="K130" s="49">
        <f t="shared" si="10"/>
        <v>0</v>
      </c>
      <c r="L130" s="152">
        <f t="shared" si="11"/>
        <v>0</v>
      </c>
      <c r="M130" s="153"/>
      <c r="N130" s="137"/>
    </row>
    <row r="131" spans="1:14" x14ac:dyDescent="0.35">
      <c r="A131" s="2">
        <v>0</v>
      </c>
      <c r="B131" s="77" t="s">
        <v>70</v>
      </c>
      <c r="C131" s="43">
        <v>2</v>
      </c>
      <c r="D131" s="49">
        <f t="shared" si="13"/>
        <v>0</v>
      </c>
      <c r="E131" s="152">
        <f t="shared" si="12"/>
        <v>0</v>
      </c>
      <c r="F131" s="153"/>
      <c r="G131" s="138"/>
      <c r="H131" s="2">
        <v>0</v>
      </c>
      <c r="I131" s="81" t="s">
        <v>207</v>
      </c>
      <c r="J131" s="56">
        <v>4</v>
      </c>
      <c r="K131" s="49">
        <f t="shared" si="10"/>
        <v>0</v>
      </c>
      <c r="L131" s="152">
        <f t="shared" si="11"/>
        <v>0</v>
      </c>
      <c r="M131" s="153"/>
      <c r="N131" s="137"/>
    </row>
    <row r="132" spans="1:14" x14ac:dyDescent="0.35">
      <c r="A132" s="2">
        <v>0</v>
      </c>
      <c r="B132" s="77" t="s">
        <v>53</v>
      </c>
      <c r="C132" s="43">
        <v>5</v>
      </c>
      <c r="D132" s="49">
        <f t="shared" si="13"/>
        <v>0</v>
      </c>
      <c r="E132" s="152">
        <f t="shared" si="12"/>
        <v>0</v>
      </c>
      <c r="F132" s="153"/>
      <c r="G132" s="138"/>
      <c r="H132" s="2">
        <v>0</v>
      </c>
      <c r="I132" s="81" t="s">
        <v>87</v>
      </c>
      <c r="J132" s="56">
        <v>4</v>
      </c>
      <c r="K132" s="49">
        <f t="shared" si="10"/>
        <v>0</v>
      </c>
      <c r="L132" s="152">
        <f t="shared" si="11"/>
        <v>0</v>
      </c>
      <c r="M132" s="153"/>
      <c r="N132" s="137"/>
    </row>
    <row r="133" spans="1:14" x14ac:dyDescent="0.35">
      <c r="A133" s="2">
        <v>0</v>
      </c>
      <c r="B133" s="77" t="s">
        <v>182</v>
      </c>
      <c r="C133" s="40">
        <v>6</v>
      </c>
      <c r="D133" s="49">
        <f t="shared" si="13"/>
        <v>0</v>
      </c>
      <c r="E133" s="152">
        <f t="shared" si="12"/>
        <v>0</v>
      </c>
      <c r="F133" s="153"/>
      <c r="G133" s="138"/>
      <c r="H133" s="2">
        <v>0</v>
      </c>
      <c r="I133" s="81" t="s">
        <v>22</v>
      </c>
      <c r="J133" s="56">
        <v>2</v>
      </c>
      <c r="K133" s="49">
        <f t="shared" si="10"/>
        <v>0</v>
      </c>
      <c r="L133" s="152">
        <f t="shared" si="11"/>
        <v>0</v>
      </c>
      <c r="M133" s="153"/>
      <c r="N133" s="137"/>
    </row>
    <row r="134" spans="1:14" x14ac:dyDescent="0.35">
      <c r="A134" s="2">
        <v>0</v>
      </c>
      <c r="B134" s="77" t="s">
        <v>34</v>
      </c>
      <c r="C134" s="40">
        <v>4</v>
      </c>
      <c r="D134" s="49">
        <f t="shared" si="13"/>
        <v>0</v>
      </c>
      <c r="E134" s="152">
        <f t="shared" si="12"/>
        <v>0</v>
      </c>
      <c r="F134" s="153"/>
      <c r="G134" s="138"/>
      <c r="H134" s="2">
        <v>0</v>
      </c>
      <c r="I134" s="81" t="s">
        <v>23</v>
      </c>
      <c r="J134" s="56">
        <v>4</v>
      </c>
      <c r="K134" s="49">
        <f t="shared" si="10"/>
        <v>0</v>
      </c>
      <c r="L134" s="152">
        <f t="shared" si="11"/>
        <v>0</v>
      </c>
      <c r="M134" s="153"/>
      <c r="N134" s="137"/>
    </row>
    <row r="135" spans="1:14" x14ac:dyDescent="0.35">
      <c r="A135" s="2">
        <v>0</v>
      </c>
      <c r="B135" s="77" t="s">
        <v>71</v>
      </c>
      <c r="C135" s="43">
        <v>15</v>
      </c>
      <c r="D135" s="49">
        <f t="shared" si="13"/>
        <v>0</v>
      </c>
      <c r="E135" s="152">
        <f t="shared" si="12"/>
        <v>0</v>
      </c>
      <c r="F135" s="153"/>
      <c r="G135" s="138"/>
      <c r="H135" s="2">
        <v>0</v>
      </c>
      <c r="I135" s="81" t="s">
        <v>88</v>
      </c>
      <c r="J135" s="56">
        <v>2</v>
      </c>
      <c r="K135" s="49">
        <f t="shared" si="10"/>
        <v>0</v>
      </c>
      <c r="L135" s="152">
        <f t="shared" si="11"/>
        <v>0</v>
      </c>
      <c r="M135" s="153"/>
      <c r="N135" s="137"/>
    </row>
    <row r="136" spans="1:14" x14ac:dyDescent="0.35">
      <c r="A136" s="2">
        <v>0</v>
      </c>
      <c r="B136" s="77" t="s">
        <v>85</v>
      </c>
      <c r="C136" s="43">
        <v>8</v>
      </c>
      <c r="D136" s="49">
        <f t="shared" si="13"/>
        <v>0</v>
      </c>
      <c r="E136" s="152">
        <f t="shared" si="12"/>
        <v>0</v>
      </c>
      <c r="F136" s="153"/>
      <c r="G136" s="138"/>
      <c r="H136" s="2">
        <v>0</v>
      </c>
      <c r="I136" s="81" t="s">
        <v>26</v>
      </c>
      <c r="J136" s="56">
        <v>3</v>
      </c>
      <c r="K136" s="49">
        <f t="shared" si="10"/>
        <v>0</v>
      </c>
      <c r="L136" s="152">
        <f t="shared" si="11"/>
        <v>0</v>
      </c>
      <c r="M136" s="153"/>
      <c r="N136" s="137"/>
    </row>
    <row r="137" spans="1:14" x14ac:dyDescent="0.35">
      <c r="A137" s="2">
        <v>0</v>
      </c>
      <c r="B137" s="77" t="s">
        <v>86</v>
      </c>
      <c r="C137" s="43">
        <v>7</v>
      </c>
      <c r="D137" s="49">
        <f t="shared" si="13"/>
        <v>0</v>
      </c>
      <c r="E137" s="152">
        <f t="shared" si="12"/>
        <v>0</v>
      </c>
      <c r="F137" s="153"/>
      <c r="G137" s="138"/>
      <c r="H137" s="2">
        <v>0</v>
      </c>
      <c r="I137" s="81" t="s">
        <v>40</v>
      </c>
      <c r="J137" s="56">
        <v>5</v>
      </c>
      <c r="K137" s="49">
        <f t="shared" si="10"/>
        <v>0</v>
      </c>
      <c r="L137" s="152">
        <f t="shared" si="11"/>
        <v>0</v>
      </c>
      <c r="M137" s="153"/>
      <c r="N137" s="137"/>
    </row>
    <row r="138" spans="1:14" x14ac:dyDescent="0.35">
      <c r="A138" s="2">
        <v>0</v>
      </c>
      <c r="B138" s="77" t="s">
        <v>54</v>
      </c>
      <c r="C138" s="40">
        <v>12</v>
      </c>
      <c r="D138" s="49">
        <f t="shared" si="13"/>
        <v>0</v>
      </c>
      <c r="E138" s="152">
        <f t="shared" si="12"/>
        <v>0</v>
      </c>
      <c r="F138" s="153"/>
      <c r="G138" s="138"/>
      <c r="H138" s="2">
        <v>0</v>
      </c>
      <c r="I138" s="81" t="s">
        <v>89</v>
      </c>
      <c r="J138" s="56">
        <v>8</v>
      </c>
      <c r="K138" s="49">
        <f t="shared" si="10"/>
        <v>0</v>
      </c>
      <c r="L138" s="152">
        <f t="shared" si="11"/>
        <v>0</v>
      </c>
      <c r="M138" s="153"/>
      <c r="N138" s="137"/>
    </row>
    <row r="139" spans="1:14" x14ac:dyDescent="0.35">
      <c r="A139" s="2">
        <v>0</v>
      </c>
      <c r="B139" s="77" t="s">
        <v>188</v>
      </c>
      <c r="C139" s="51">
        <v>3</v>
      </c>
      <c r="D139" s="49">
        <f t="shared" si="13"/>
        <v>0</v>
      </c>
      <c r="E139" s="152">
        <f t="shared" si="12"/>
        <v>0</v>
      </c>
      <c r="F139" s="153"/>
      <c r="G139" s="138"/>
      <c r="H139" s="2">
        <v>0</v>
      </c>
      <c r="I139" s="81" t="s">
        <v>37</v>
      </c>
      <c r="J139" s="56">
        <v>1</v>
      </c>
      <c r="K139" s="49">
        <f t="shared" si="10"/>
        <v>0</v>
      </c>
      <c r="L139" s="152">
        <f t="shared" si="11"/>
        <v>0</v>
      </c>
      <c r="M139" s="153"/>
      <c r="N139" s="137"/>
    </row>
    <row r="140" spans="1:14" x14ac:dyDescent="0.35">
      <c r="A140" s="2">
        <v>0</v>
      </c>
      <c r="B140" s="77" t="s">
        <v>207</v>
      </c>
      <c r="C140" s="56">
        <v>4</v>
      </c>
      <c r="D140" s="49">
        <f t="shared" si="13"/>
        <v>0</v>
      </c>
      <c r="E140" s="152">
        <f t="shared" si="12"/>
        <v>0</v>
      </c>
      <c r="F140" s="153"/>
      <c r="G140" s="138"/>
      <c r="H140" s="2"/>
      <c r="I140" s="81"/>
      <c r="J140" s="40"/>
      <c r="K140" s="100">
        <f t="shared" si="10"/>
        <v>0</v>
      </c>
      <c r="L140" s="152">
        <f t="shared" si="11"/>
        <v>0</v>
      </c>
      <c r="M140" s="153"/>
      <c r="N140" s="137"/>
    </row>
    <row r="141" spans="1:14" x14ac:dyDescent="0.35">
      <c r="A141" s="2">
        <v>0</v>
      </c>
      <c r="B141" s="77" t="s">
        <v>87</v>
      </c>
      <c r="C141" s="56">
        <v>4</v>
      </c>
      <c r="D141" s="49">
        <f t="shared" si="13"/>
        <v>0</v>
      </c>
      <c r="E141" s="152">
        <f t="shared" si="12"/>
        <v>0</v>
      </c>
      <c r="F141" s="153"/>
      <c r="G141" s="138"/>
      <c r="H141" s="2"/>
      <c r="I141" s="81"/>
      <c r="J141" s="43"/>
      <c r="K141" s="100">
        <f t="shared" si="10"/>
        <v>0</v>
      </c>
      <c r="L141" s="152">
        <f t="shared" si="11"/>
        <v>0</v>
      </c>
      <c r="M141" s="153"/>
      <c r="N141" s="137"/>
    </row>
    <row r="142" spans="1:14" x14ac:dyDescent="0.35">
      <c r="A142" s="2">
        <v>0</v>
      </c>
      <c r="B142" s="77" t="s">
        <v>22</v>
      </c>
      <c r="C142" s="56">
        <v>2</v>
      </c>
      <c r="D142" s="49">
        <f t="shared" si="13"/>
        <v>0</v>
      </c>
      <c r="E142" s="152">
        <f t="shared" si="12"/>
        <v>0</v>
      </c>
      <c r="F142" s="153"/>
      <c r="G142" s="138"/>
      <c r="H142" s="2"/>
      <c r="I142" s="81"/>
      <c r="J142" s="43"/>
      <c r="K142" s="100">
        <f t="shared" si="10"/>
        <v>0</v>
      </c>
      <c r="L142" s="152">
        <f t="shared" si="11"/>
        <v>0</v>
      </c>
      <c r="M142" s="153"/>
      <c r="N142" s="137"/>
    </row>
    <row r="143" spans="1:14" x14ac:dyDescent="0.35">
      <c r="A143" s="2">
        <v>0</v>
      </c>
      <c r="B143" s="77" t="s">
        <v>23</v>
      </c>
      <c r="C143" s="56">
        <v>4</v>
      </c>
      <c r="D143" s="49">
        <f t="shared" si="13"/>
        <v>0</v>
      </c>
      <c r="E143" s="152">
        <f t="shared" si="12"/>
        <v>0</v>
      </c>
      <c r="F143" s="153"/>
      <c r="G143" s="138"/>
      <c r="H143" s="2">
        <v>0</v>
      </c>
      <c r="I143" s="81" t="s">
        <v>48</v>
      </c>
      <c r="J143" s="43"/>
      <c r="K143" s="100">
        <f t="shared" si="10"/>
        <v>0</v>
      </c>
      <c r="L143" s="152">
        <f t="shared" si="11"/>
        <v>0</v>
      </c>
      <c r="M143" s="153"/>
      <c r="N143" s="137"/>
    </row>
    <row r="144" spans="1:14" x14ac:dyDescent="0.35">
      <c r="A144" s="2">
        <v>0</v>
      </c>
      <c r="B144" s="77" t="s">
        <v>88</v>
      </c>
      <c r="C144" s="56">
        <v>2</v>
      </c>
      <c r="D144" s="49">
        <f t="shared" si="13"/>
        <v>0</v>
      </c>
      <c r="E144" s="152">
        <f t="shared" si="12"/>
        <v>0</v>
      </c>
      <c r="F144" s="153"/>
      <c r="G144" s="138"/>
      <c r="H144" s="2">
        <v>0</v>
      </c>
      <c r="I144" s="81" t="s">
        <v>201</v>
      </c>
      <c r="J144" s="40">
        <v>1</v>
      </c>
      <c r="K144" s="100">
        <f t="shared" si="10"/>
        <v>0</v>
      </c>
      <c r="L144" s="152">
        <f t="shared" si="11"/>
        <v>0</v>
      </c>
      <c r="M144" s="153"/>
      <c r="N144" s="137"/>
    </row>
    <row r="145" spans="1:14" x14ac:dyDescent="0.35">
      <c r="A145" s="2">
        <v>0</v>
      </c>
      <c r="B145" s="77" t="s">
        <v>26</v>
      </c>
      <c r="C145" s="56">
        <v>3</v>
      </c>
      <c r="D145" s="49">
        <f t="shared" si="13"/>
        <v>0</v>
      </c>
      <c r="E145" s="152">
        <f t="shared" si="12"/>
        <v>0</v>
      </c>
      <c r="F145" s="153"/>
      <c r="G145" s="138"/>
      <c r="H145" s="2">
        <v>0</v>
      </c>
      <c r="I145" s="101" t="s">
        <v>178</v>
      </c>
      <c r="J145" s="43">
        <v>1</v>
      </c>
      <c r="K145" s="100">
        <f t="shared" si="10"/>
        <v>0</v>
      </c>
      <c r="L145" s="152">
        <f t="shared" si="11"/>
        <v>0</v>
      </c>
      <c r="M145" s="153"/>
      <c r="N145" s="137"/>
    </row>
    <row r="146" spans="1:14" x14ac:dyDescent="0.35">
      <c r="A146" s="2">
        <v>0</v>
      </c>
      <c r="B146" s="77" t="s">
        <v>40</v>
      </c>
      <c r="C146" s="56">
        <v>5</v>
      </c>
      <c r="D146" s="49">
        <f t="shared" si="13"/>
        <v>0</v>
      </c>
      <c r="E146" s="152">
        <f t="shared" si="12"/>
        <v>0</v>
      </c>
      <c r="F146" s="153"/>
      <c r="G146" s="138"/>
      <c r="H146" s="2">
        <v>0</v>
      </c>
      <c r="I146" s="81" t="s">
        <v>179</v>
      </c>
      <c r="J146" s="43">
        <v>1.5</v>
      </c>
      <c r="K146" s="100">
        <f t="shared" si="10"/>
        <v>0</v>
      </c>
      <c r="L146" s="152">
        <f t="shared" si="11"/>
        <v>0</v>
      </c>
      <c r="M146" s="153"/>
      <c r="N146" s="137"/>
    </row>
    <row r="147" spans="1:14" x14ac:dyDescent="0.35">
      <c r="A147" s="2">
        <v>0</v>
      </c>
      <c r="B147" s="77" t="s">
        <v>89</v>
      </c>
      <c r="C147" s="56">
        <v>8</v>
      </c>
      <c r="D147" s="49">
        <f t="shared" si="13"/>
        <v>0</v>
      </c>
      <c r="E147" s="152">
        <f t="shared" si="12"/>
        <v>0</v>
      </c>
      <c r="F147" s="153"/>
      <c r="G147" s="138"/>
      <c r="H147" s="19"/>
      <c r="I147" s="102" t="s">
        <v>243</v>
      </c>
      <c r="J147" s="67"/>
      <c r="K147" s="68">
        <f>SUM(D159:D166,K115:K146)</f>
        <v>0</v>
      </c>
      <c r="L147" s="254">
        <f t="shared" si="11"/>
        <v>0</v>
      </c>
      <c r="M147" s="255"/>
      <c r="N147" s="147"/>
    </row>
    <row r="148" spans="1:14" x14ac:dyDescent="0.35">
      <c r="A148" s="2">
        <v>0</v>
      </c>
      <c r="B148" s="77" t="s">
        <v>37</v>
      </c>
      <c r="C148" s="56">
        <v>1</v>
      </c>
      <c r="D148" s="49">
        <f t="shared" si="13"/>
        <v>0</v>
      </c>
      <c r="E148" s="152">
        <f t="shared" si="12"/>
        <v>0</v>
      </c>
      <c r="F148" s="153"/>
      <c r="G148" s="138"/>
      <c r="H148" s="2"/>
      <c r="I148" s="48" t="s">
        <v>110</v>
      </c>
      <c r="J148" s="43"/>
      <c r="K148" s="100"/>
      <c r="L148" s="152"/>
      <c r="M148" s="153"/>
      <c r="N148" s="137"/>
    </row>
    <row r="149" spans="1:14" s="137" customFormat="1" x14ac:dyDescent="0.35">
      <c r="A149" s="2"/>
      <c r="B149" s="51"/>
      <c r="C149" s="43"/>
      <c r="D149" s="49">
        <f t="shared" si="13"/>
        <v>0</v>
      </c>
      <c r="E149" s="152">
        <f t="shared" si="12"/>
        <v>0</v>
      </c>
      <c r="F149" s="153"/>
      <c r="G149" s="138"/>
      <c r="H149" s="2">
        <v>0</v>
      </c>
      <c r="I149" s="50" t="s">
        <v>113</v>
      </c>
      <c r="J149" s="43">
        <v>1</v>
      </c>
      <c r="K149" s="49">
        <f t="shared" ref="K149:K165" si="14">H149*J149</f>
        <v>0</v>
      </c>
      <c r="L149" s="152">
        <f t="shared" si="11"/>
        <v>0</v>
      </c>
      <c r="M149" s="153"/>
    </row>
    <row r="150" spans="1:14" s="137" customFormat="1" x14ac:dyDescent="0.35">
      <c r="A150" s="2"/>
      <c r="B150" s="51"/>
      <c r="C150" s="43"/>
      <c r="D150" s="49">
        <f t="shared" si="13"/>
        <v>0</v>
      </c>
      <c r="E150" s="152">
        <f t="shared" si="12"/>
        <v>0</v>
      </c>
      <c r="F150" s="153"/>
      <c r="G150" s="138"/>
      <c r="H150" s="2">
        <v>0</v>
      </c>
      <c r="I150" s="50" t="s">
        <v>111</v>
      </c>
      <c r="J150" s="43">
        <v>6</v>
      </c>
      <c r="K150" s="49">
        <f t="shared" si="14"/>
        <v>0</v>
      </c>
      <c r="L150" s="152">
        <f t="shared" si="11"/>
        <v>0</v>
      </c>
      <c r="M150" s="153"/>
    </row>
    <row r="151" spans="1:14" s="137" customFormat="1" x14ac:dyDescent="0.35">
      <c r="A151" s="2"/>
      <c r="B151" s="51"/>
      <c r="C151" s="43"/>
      <c r="D151" s="49">
        <f t="shared" si="13"/>
        <v>0</v>
      </c>
      <c r="E151" s="152">
        <f t="shared" si="12"/>
        <v>0</v>
      </c>
      <c r="F151" s="153"/>
      <c r="G151" s="138"/>
      <c r="H151" s="2">
        <v>0</v>
      </c>
      <c r="I151" s="50" t="s">
        <v>114</v>
      </c>
      <c r="J151" s="43">
        <v>1</v>
      </c>
      <c r="K151" s="49">
        <f t="shared" si="14"/>
        <v>0</v>
      </c>
      <c r="L151" s="152">
        <f t="shared" si="11"/>
        <v>0</v>
      </c>
      <c r="M151" s="153"/>
    </row>
    <row r="152" spans="1:14" s="137" customFormat="1" x14ac:dyDescent="0.35">
      <c r="A152" s="2"/>
      <c r="B152" s="51"/>
      <c r="C152" s="43"/>
      <c r="D152" s="49">
        <f t="shared" si="13"/>
        <v>0</v>
      </c>
      <c r="E152" s="152">
        <f t="shared" si="12"/>
        <v>0</v>
      </c>
      <c r="F152" s="153"/>
      <c r="G152" s="138"/>
      <c r="H152" s="2">
        <v>0</v>
      </c>
      <c r="I152" s="50" t="s">
        <v>102</v>
      </c>
      <c r="J152" s="43">
        <v>5</v>
      </c>
      <c r="K152" s="49">
        <f t="shared" si="14"/>
        <v>0</v>
      </c>
      <c r="L152" s="152">
        <f t="shared" si="11"/>
        <v>0</v>
      </c>
      <c r="M152" s="153"/>
    </row>
    <row r="153" spans="1:14" s="137" customFormat="1" x14ac:dyDescent="0.35">
      <c r="A153" s="2">
        <v>0</v>
      </c>
      <c r="B153" s="78" t="s">
        <v>48</v>
      </c>
      <c r="C153" s="43"/>
      <c r="D153" s="49">
        <f t="shared" si="13"/>
        <v>0</v>
      </c>
      <c r="E153" s="152">
        <f t="shared" si="12"/>
        <v>0</v>
      </c>
      <c r="F153" s="153"/>
      <c r="G153" s="138"/>
      <c r="H153" s="2">
        <v>0</v>
      </c>
      <c r="I153" s="50" t="s">
        <v>182</v>
      </c>
      <c r="J153" s="62">
        <v>6</v>
      </c>
      <c r="K153" s="49">
        <f t="shared" si="14"/>
        <v>0</v>
      </c>
      <c r="L153" s="152">
        <f t="shared" si="11"/>
        <v>0</v>
      </c>
      <c r="M153" s="153"/>
    </row>
    <row r="154" spans="1:14" s="137" customFormat="1" x14ac:dyDescent="0.35">
      <c r="A154" s="2">
        <v>0</v>
      </c>
      <c r="B154" s="77" t="s">
        <v>201</v>
      </c>
      <c r="C154" s="40">
        <v>6</v>
      </c>
      <c r="D154" s="49">
        <f t="shared" si="13"/>
        <v>0</v>
      </c>
      <c r="E154" s="152">
        <f t="shared" si="12"/>
        <v>0</v>
      </c>
      <c r="F154" s="153"/>
      <c r="G154" s="138"/>
      <c r="H154" s="2">
        <v>0</v>
      </c>
      <c r="I154" s="50" t="s">
        <v>34</v>
      </c>
      <c r="J154" s="40">
        <v>4</v>
      </c>
      <c r="K154" s="49">
        <f t="shared" si="14"/>
        <v>0</v>
      </c>
      <c r="L154" s="152">
        <f t="shared" si="11"/>
        <v>0</v>
      </c>
      <c r="M154" s="153"/>
    </row>
    <row r="155" spans="1:14" s="137" customFormat="1" x14ac:dyDescent="0.35">
      <c r="A155" s="2">
        <v>0</v>
      </c>
      <c r="B155" s="78" t="s">
        <v>178</v>
      </c>
      <c r="C155" s="43">
        <v>1</v>
      </c>
      <c r="D155" s="49">
        <f t="shared" si="13"/>
        <v>0</v>
      </c>
      <c r="E155" s="152">
        <f t="shared" si="12"/>
        <v>0</v>
      </c>
      <c r="F155" s="153"/>
      <c r="G155" s="138"/>
      <c r="H155" s="2">
        <v>0</v>
      </c>
      <c r="I155" s="50" t="s">
        <v>112</v>
      </c>
      <c r="J155" s="43">
        <v>1</v>
      </c>
      <c r="K155" s="49">
        <f t="shared" si="14"/>
        <v>0</v>
      </c>
      <c r="L155" s="152">
        <f t="shared" si="11"/>
        <v>0</v>
      </c>
      <c r="M155" s="153"/>
    </row>
    <row r="156" spans="1:14" s="137" customFormat="1" x14ac:dyDescent="0.35">
      <c r="A156" s="2">
        <v>0</v>
      </c>
      <c r="B156" s="77" t="s">
        <v>179</v>
      </c>
      <c r="C156" s="43">
        <v>1.5</v>
      </c>
      <c r="D156" s="49">
        <f t="shared" si="13"/>
        <v>0</v>
      </c>
      <c r="E156" s="152">
        <f t="shared" si="12"/>
        <v>0</v>
      </c>
      <c r="F156" s="153"/>
      <c r="G156" s="138"/>
      <c r="H156" s="2">
        <v>0</v>
      </c>
      <c r="I156" s="50" t="s">
        <v>108</v>
      </c>
      <c r="J156" s="40">
        <v>5</v>
      </c>
      <c r="K156" s="49">
        <f t="shared" si="14"/>
        <v>0</v>
      </c>
      <c r="L156" s="152">
        <f t="shared" si="11"/>
        <v>0</v>
      </c>
      <c r="M156" s="153"/>
    </row>
    <row r="157" spans="1:14" s="137" customFormat="1" x14ac:dyDescent="0.35">
      <c r="A157" s="2"/>
      <c r="B157" s="79" t="s">
        <v>242</v>
      </c>
      <c r="C157" s="67"/>
      <c r="D157" s="68">
        <f>SUM(D116:D156)</f>
        <v>0</v>
      </c>
      <c r="E157" s="252">
        <f t="shared" si="12"/>
        <v>0</v>
      </c>
      <c r="F157" s="253"/>
      <c r="G157" s="138"/>
      <c r="H157" s="2">
        <v>0</v>
      </c>
      <c r="I157" s="50" t="s">
        <v>115</v>
      </c>
      <c r="J157" s="40">
        <v>1</v>
      </c>
      <c r="K157" s="49">
        <f t="shared" si="14"/>
        <v>0</v>
      </c>
      <c r="L157" s="152">
        <f t="shared" si="11"/>
        <v>0</v>
      </c>
      <c r="M157" s="153"/>
    </row>
    <row r="158" spans="1:14" s="137" customFormat="1" x14ac:dyDescent="0.35">
      <c r="A158" s="2"/>
      <c r="B158" s="80" t="s">
        <v>240</v>
      </c>
      <c r="C158" s="43"/>
      <c r="D158" s="43"/>
      <c r="E158" s="152"/>
      <c r="F158" s="153"/>
      <c r="G158" s="138"/>
      <c r="H158" s="2">
        <v>0</v>
      </c>
      <c r="I158" s="50" t="s">
        <v>107</v>
      </c>
      <c r="J158" s="40">
        <v>5</v>
      </c>
      <c r="K158" s="49">
        <f t="shared" si="14"/>
        <v>0</v>
      </c>
      <c r="L158" s="152">
        <f t="shared" si="11"/>
        <v>0</v>
      </c>
      <c r="M158" s="153"/>
    </row>
    <row r="159" spans="1:14" s="137" customFormat="1" x14ac:dyDescent="0.35">
      <c r="A159" s="2">
        <v>0</v>
      </c>
      <c r="B159" s="81" t="s">
        <v>78</v>
      </c>
      <c r="C159" s="43">
        <v>8</v>
      </c>
      <c r="D159" s="49">
        <f>A159*C159</f>
        <v>0</v>
      </c>
      <c r="E159" s="152">
        <f t="shared" si="12"/>
        <v>0</v>
      </c>
      <c r="F159" s="153"/>
      <c r="G159" s="138"/>
      <c r="H159" s="2">
        <v>0</v>
      </c>
      <c r="I159" s="50" t="s">
        <v>221</v>
      </c>
      <c r="J159" s="43"/>
      <c r="K159" s="49">
        <f t="shared" si="14"/>
        <v>0</v>
      </c>
      <c r="L159" s="152">
        <f t="shared" si="11"/>
        <v>0</v>
      </c>
      <c r="M159" s="153"/>
    </row>
    <row r="160" spans="1:14" s="137" customFormat="1" x14ac:dyDescent="0.35">
      <c r="A160" s="2">
        <v>0</v>
      </c>
      <c r="B160" s="81" t="s">
        <v>80</v>
      </c>
      <c r="C160" s="43">
        <v>10</v>
      </c>
      <c r="D160" s="49">
        <f t="shared" ref="D160:D166" si="15">A160*C160</f>
        <v>0</v>
      </c>
      <c r="E160" s="152">
        <f t="shared" si="12"/>
        <v>0</v>
      </c>
      <c r="F160" s="153"/>
      <c r="G160" s="138"/>
      <c r="H160" s="2"/>
      <c r="I160" s="50"/>
      <c r="J160" s="43"/>
      <c r="K160" s="49">
        <f t="shared" si="14"/>
        <v>0</v>
      </c>
      <c r="L160" s="152">
        <f t="shared" si="11"/>
        <v>0</v>
      </c>
      <c r="M160" s="153"/>
    </row>
    <row r="161" spans="1:13" s="137" customFormat="1" x14ac:dyDescent="0.35">
      <c r="A161" s="2">
        <v>0</v>
      </c>
      <c r="B161" s="81" t="s">
        <v>81</v>
      </c>
      <c r="C161" s="43">
        <v>10</v>
      </c>
      <c r="D161" s="49">
        <f t="shared" si="15"/>
        <v>0</v>
      </c>
      <c r="E161" s="152">
        <f t="shared" si="12"/>
        <v>0</v>
      </c>
      <c r="F161" s="153"/>
      <c r="G161" s="138"/>
      <c r="H161" s="2"/>
      <c r="I161" s="50"/>
      <c r="J161" s="43"/>
      <c r="K161" s="49">
        <f t="shared" si="14"/>
        <v>0</v>
      </c>
      <c r="L161" s="152">
        <f t="shared" si="11"/>
        <v>0</v>
      </c>
      <c r="M161" s="153"/>
    </row>
    <row r="162" spans="1:13" s="137" customFormat="1" x14ac:dyDescent="0.35">
      <c r="A162" s="2">
        <v>0</v>
      </c>
      <c r="B162" s="81" t="s">
        <v>66</v>
      </c>
      <c r="C162" s="43">
        <v>3</v>
      </c>
      <c r="D162" s="49">
        <f t="shared" si="15"/>
        <v>0</v>
      </c>
      <c r="E162" s="152">
        <f t="shared" si="12"/>
        <v>0</v>
      </c>
      <c r="F162" s="153"/>
      <c r="G162" s="138"/>
      <c r="H162" s="2"/>
      <c r="I162" s="50"/>
      <c r="J162" s="43"/>
      <c r="K162" s="49">
        <f t="shared" si="14"/>
        <v>0</v>
      </c>
      <c r="L162" s="152">
        <f t="shared" si="11"/>
        <v>0</v>
      </c>
      <c r="M162" s="153"/>
    </row>
    <row r="163" spans="1:13" s="137" customFormat="1" x14ac:dyDescent="0.35">
      <c r="A163" s="2">
        <v>0</v>
      </c>
      <c r="B163" s="81" t="s">
        <v>187</v>
      </c>
      <c r="C163" s="43">
        <v>1</v>
      </c>
      <c r="D163" s="49">
        <f t="shared" si="15"/>
        <v>0</v>
      </c>
      <c r="E163" s="152">
        <f t="shared" si="12"/>
        <v>0</v>
      </c>
      <c r="F163" s="153"/>
      <c r="G163" s="138"/>
      <c r="H163" s="2">
        <v>0</v>
      </c>
      <c r="I163" s="50" t="s">
        <v>48</v>
      </c>
      <c r="J163" s="40"/>
      <c r="K163" s="49">
        <f t="shared" si="14"/>
        <v>0</v>
      </c>
      <c r="L163" s="152">
        <f t="shared" si="11"/>
        <v>0</v>
      </c>
      <c r="M163" s="153"/>
    </row>
    <row r="164" spans="1:13" s="137" customFormat="1" x14ac:dyDescent="0.35">
      <c r="A164" s="2">
        <v>0</v>
      </c>
      <c r="B164" s="81" t="s">
        <v>4</v>
      </c>
      <c r="C164" s="43">
        <v>1</v>
      </c>
      <c r="D164" s="49">
        <f t="shared" si="15"/>
        <v>0</v>
      </c>
      <c r="E164" s="152">
        <f t="shared" si="12"/>
        <v>0</v>
      </c>
      <c r="F164" s="153"/>
      <c r="G164" s="138"/>
      <c r="H164" s="2">
        <v>0</v>
      </c>
      <c r="I164" s="52" t="s">
        <v>178</v>
      </c>
      <c r="J164" s="43">
        <v>1</v>
      </c>
      <c r="K164" s="49">
        <f t="shared" si="14"/>
        <v>0</v>
      </c>
      <c r="L164" s="152">
        <f t="shared" si="11"/>
        <v>0</v>
      </c>
      <c r="M164" s="153"/>
    </row>
    <row r="165" spans="1:13" s="137" customFormat="1" x14ac:dyDescent="0.35">
      <c r="A165" s="2">
        <v>0</v>
      </c>
      <c r="B165" s="81" t="s">
        <v>180</v>
      </c>
      <c r="C165" s="43">
        <v>4</v>
      </c>
      <c r="D165" s="49">
        <f t="shared" si="15"/>
        <v>0</v>
      </c>
      <c r="E165" s="152">
        <f t="shared" si="12"/>
        <v>0</v>
      </c>
      <c r="F165" s="153"/>
      <c r="G165" s="138"/>
      <c r="H165" s="2">
        <v>0</v>
      </c>
      <c r="I165" s="50" t="s">
        <v>179</v>
      </c>
      <c r="J165" s="43">
        <v>1.5</v>
      </c>
      <c r="K165" s="49">
        <f t="shared" si="14"/>
        <v>0</v>
      </c>
      <c r="L165" s="152">
        <f t="shared" si="11"/>
        <v>0</v>
      </c>
      <c r="M165" s="153"/>
    </row>
    <row r="166" spans="1:13" s="137" customFormat="1" x14ac:dyDescent="0.35">
      <c r="A166" s="38">
        <v>0</v>
      </c>
      <c r="B166" s="82" t="s">
        <v>164</v>
      </c>
      <c r="C166" s="83">
        <v>5</v>
      </c>
      <c r="D166" s="84">
        <f t="shared" si="15"/>
        <v>0</v>
      </c>
      <c r="E166" s="156">
        <f t="shared" si="12"/>
        <v>0</v>
      </c>
      <c r="F166" s="157"/>
      <c r="G166" s="139"/>
      <c r="H166" s="38"/>
      <c r="I166" s="103" t="s">
        <v>246</v>
      </c>
      <c r="J166" s="67"/>
      <c r="K166" s="68">
        <f>SUM(K149:K165)</f>
        <v>0</v>
      </c>
      <c r="L166" s="170">
        <f t="shared" si="11"/>
        <v>0</v>
      </c>
      <c r="M166" s="171"/>
    </row>
    <row r="167" spans="1:13" ht="57" customHeight="1" x14ac:dyDescent="0.35">
      <c r="A167" s="228"/>
      <c r="B167" s="228"/>
      <c r="C167" s="85"/>
      <c r="D167" s="85"/>
      <c r="E167" s="85"/>
      <c r="F167" s="85"/>
      <c r="G167" s="85"/>
      <c r="H167" s="4"/>
      <c r="I167" s="85"/>
      <c r="J167" s="85"/>
      <c r="K167" s="85"/>
      <c r="L167" s="85"/>
      <c r="M167" s="85"/>
    </row>
    <row r="168" spans="1:13" x14ac:dyDescent="0.35">
      <c r="A168" s="86" t="s">
        <v>0</v>
      </c>
      <c r="B168" s="86" t="s">
        <v>1</v>
      </c>
      <c r="C168" s="87" t="s">
        <v>2</v>
      </c>
      <c r="D168" s="87" t="s">
        <v>156</v>
      </c>
      <c r="E168" s="172" t="s">
        <v>213</v>
      </c>
      <c r="F168" s="231"/>
      <c r="G168" s="138"/>
      <c r="H168" s="20" t="s">
        <v>0</v>
      </c>
      <c r="I168" s="86" t="s">
        <v>1</v>
      </c>
      <c r="J168" s="86" t="s">
        <v>2</v>
      </c>
      <c r="K168" s="86" t="s">
        <v>156</v>
      </c>
      <c r="L168" s="172" t="s">
        <v>213</v>
      </c>
      <c r="M168" s="231"/>
    </row>
    <row r="169" spans="1:13" x14ac:dyDescent="0.35">
      <c r="A169" s="88"/>
      <c r="B169" s="88"/>
      <c r="C169" s="89"/>
      <c r="D169" s="88" t="s">
        <v>2</v>
      </c>
      <c r="E169" s="164" t="s">
        <v>214</v>
      </c>
      <c r="F169" s="232"/>
      <c r="G169" s="138"/>
      <c r="H169" s="6"/>
      <c r="I169" s="88"/>
      <c r="J169" s="88"/>
      <c r="K169" s="88" t="s">
        <v>2</v>
      </c>
      <c r="L169" s="164" t="s">
        <v>214</v>
      </c>
      <c r="M169" s="232"/>
    </row>
    <row r="170" spans="1:13" x14ac:dyDescent="0.35">
      <c r="A170" s="88"/>
      <c r="B170" s="88"/>
      <c r="C170" s="89"/>
      <c r="D170" s="88"/>
      <c r="E170" s="166"/>
      <c r="F170" s="167"/>
      <c r="G170" s="43"/>
      <c r="H170" s="6"/>
      <c r="I170" s="88"/>
      <c r="J170" s="88"/>
      <c r="K170" s="88"/>
      <c r="L170" s="166"/>
      <c r="M170" s="167"/>
    </row>
    <row r="171" spans="1:13" x14ac:dyDescent="0.35">
      <c r="A171" s="90"/>
      <c r="B171" s="90"/>
      <c r="C171" s="91"/>
      <c r="D171" s="90"/>
      <c r="E171" s="182"/>
      <c r="F171" s="183"/>
      <c r="G171" s="146"/>
      <c r="H171" s="13"/>
      <c r="I171" s="90"/>
      <c r="J171" s="90"/>
      <c r="K171" s="90"/>
      <c r="L171" s="182"/>
      <c r="M171" s="183"/>
    </row>
    <row r="172" spans="1:13" s="137" customFormat="1" x14ac:dyDescent="0.35">
      <c r="A172" s="43"/>
      <c r="B172" s="92" t="s">
        <v>97</v>
      </c>
      <c r="C172" s="43"/>
      <c r="D172" s="43"/>
      <c r="E172" s="178"/>
      <c r="F172" s="179"/>
      <c r="G172" s="146"/>
      <c r="H172" s="2">
        <v>0</v>
      </c>
      <c r="I172" s="39" t="s">
        <v>25</v>
      </c>
      <c r="J172" s="40">
        <v>3</v>
      </c>
      <c r="K172" s="49">
        <f t="shared" ref="K172:K181" si="16">H172*J172</f>
        <v>0</v>
      </c>
      <c r="L172" s="152">
        <f t="shared" ref="L172:L182" si="17">K172/10</f>
        <v>0</v>
      </c>
      <c r="M172" s="153"/>
    </row>
    <row r="173" spans="1:13" s="137" customFormat="1" x14ac:dyDescent="0.35">
      <c r="A173" s="2">
        <v>0</v>
      </c>
      <c r="B173" s="93" t="s">
        <v>98</v>
      </c>
      <c r="C173" s="43">
        <v>1</v>
      </c>
      <c r="D173" s="49">
        <f>A173*C173</f>
        <v>0</v>
      </c>
      <c r="E173" s="152">
        <f t="shared" ref="E173:E222" si="18">D173/10</f>
        <v>0</v>
      </c>
      <c r="F173" s="153"/>
      <c r="G173" s="146"/>
      <c r="H173" s="2">
        <v>0</v>
      </c>
      <c r="I173" s="39" t="s">
        <v>88</v>
      </c>
      <c r="J173" s="40">
        <v>2</v>
      </c>
      <c r="K173" s="49">
        <f t="shared" si="16"/>
        <v>0</v>
      </c>
      <c r="L173" s="152">
        <f t="shared" si="17"/>
        <v>0</v>
      </c>
      <c r="M173" s="153"/>
    </row>
    <row r="174" spans="1:13" s="137" customFormat="1" x14ac:dyDescent="0.35">
      <c r="A174" s="2">
        <v>0</v>
      </c>
      <c r="B174" s="93" t="s">
        <v>99</v>
      </c>
      <c r="C174" s="43">
        <v>6</v>
      </c>
      <c r="D174" s="49">
        <f t="shared" ref="D174:D209" si="19">A174*C174</f>
        <v>0</v>
      </c>
      <c r="E174" s="152">
        <f t="shared" si="18"/>
        <v>0</v>
      </c>
      <c r="F174" s="153"/>
      <c r="G174" s="146"/>
      <c r="H174" s="2">
        <v>0</v>
      </c>
      <c r="I174" s="39" t="s">
        <v>26</v>
      </c>
      <c r="J174" s="40">
        <v>3</v>
      </c>
      <c r="K174" s="49">
        <f t="shared" si="16"/>
        <v>0</v>
      </c>
      <c r="L174" s="152">
        <f t="shared" si="17"/>
        <v>0</v>
      </c>
      <c r="M174" s="153"/>
    </row>
    <row r="175" spans="1:13" s="137" customFormat="1" x14ac:dyDescent="0.35">
      <c r="A175" s="2">
        <v>0</v>
      </c>
      <c r="B175" s="93" t="s">
        <v>187</v>
      </c>
      <c r="C175" s="43">
        <v>2</v>
      </c>
      <c r="D175" s="49">
        <f t="shared" si="19"/>
        <v>0</v>
      </c>
      <c r="E175" s="152">
        <f t="shared" si="18"/>
        <v>0</v>
      </c>
      <c r="F175" s="153"/>
      <c r="G175" s="43"/>
      <c r="H175" s="2">
        <v>0</v>
      </c>
      <c r="I175" s="39" t="s">
        <v>92</v>
      </c>
      <c r="J175" s="40">
        <v>7</v>
      </c>
      <c r="K175" s="49">
        <f t="shared" si="16"/>
        <v>0</v>
      </c>
      <c r="L175" s="152">
        <f t="shared" si="17"/>
        <v>0</v>
      </c>
      <c r="M175" s="153"/>
    </row>
    <row r="176" spans="1:13" s="137" customFormat="1" x14ac:dyDescent="0.35">
      <c r="A176" s="2">
        <v>0</v>
      </c>
      <c r="B176" s="93" t="s">
        <v>4</v>
      </c>
      <c r="C176" s="43">
        <v>1</v>
      </c>
      <c r="D176" s="49">
        <f t="shared" si="19"/>
        <v>0</v>
      </c>
      <c r="E176" s="152">
        <f t="shared" si="18"/>
        <v>0</v>
      </c>
      <c r="F176" s="153"/>
      <c r="G176" s="138"/>
      <c r="H176" s="2"/>
      <c r="I176" s="42"/>
      <c r="J176" s="43"/>
      <c r="K176" s="49">
        <f t="shared" si="16"/>
        <v>0</v>
      </c>
      <c r="L176" s="152">
        <f t="shared" si="17"/>
        <v>0</v>
      </c>
      <c r="M176" s="153"/>
    </row>
    <row r="177" spans="1:13" s="137" customFormat="1" x14ac:dyDescent="0.35">
      <c r="A177" s="2">
        <v>0</v>
      </c>
      <c r="B177" s="93" t="s">
        <v>208</v>
      </c>
      <c r="C177" s="43">
        <v>15</v>
      </c>
      <c r="D177" s="49">
        <f t="shared" si="19"/>
        <v>0</v>
      </c>
      <c r="E177" s="152">
        <f t="shared" si="18"/>
        <v>0</v>
      </c>
      <c r="F177" s="153"/>
      <c r="G177" s="43"/>
      <c r="H177" s="2"/>
      <c r="I177" s="42"/>
      <c r="J177" s="43"/>
      <c r="K177" s="49">
        <f t="shared" si="16"/>
        <v>0</v>
      </c>
      <c r="L177" s="152">
        <f t="shared" si="17"/>
        <v>0</v>
      </c>
      <c r="M177" s="153"/>
    </row>
    <row r="178" spans="1:13" s="137" customFormat="1" x14ac:dyDescent="0.35">
      <c r="A178" s="2">
        <v>0</v>
      </c>
      <c r="B178" s="93" t="s">
        <v>7</v>
      </c>
      <c r="C178" s="43">
        <v>2</v>
      </c>
      <c r="D178" s="49">
        <f t="shared" si="19"/>
        <v>0</v>
      </c>
      <c r="E178" s="152">
        <f t="shared" si="18"/>
        <v>0</v>
      </c>
      <c r="F178" s="153"/>
      <c r="G178" s="145"/>
      <c r="H178" s="2">
        <v>0</v>
      </c>
      <c r="I178" s="42" t="s">
        <v>63</v>
      </c>
      <c r="J178" s="43"/>
      <c r="K178" s="49">
        <f t="shared" si="16"/>
        <v>0</v>
      </c>
      <c r="L178" s="152">
        <f t="shared" si="17"/>
        <v>0</v>
      </c>
      <c r="M178" s="153"/>
    </row>
    <row r="179" spans="1:13" s="137" customFormat="1" x14ac:dyDescent="0.35">
      <c r="A179" s="2">
        <v>0</v>
      </c>
      <c r="B179" s="93" t="s">
        <v>8</v>
      </c>
      <c r="C179" s="43">
        <v>2</v>
      </c>
      <c r="D179" s="49">
        <f t="shared" si="19"/>
        <v>0</v>
      </c>
      <c r="E179" s="152">
        <f t="shared" si="18"/>
        <v>0</v>
      </c>
      <c r="F179" s="153"/>
      <c r="G179" s="144"/>
      <c r="H179" s="2">
        <v>0</v>
      </c>
      <c r="I179" s="39" t="s">
        <v>201</v>
      </c>
      <c r="J179" s="40">
        <v>6</v>
      </c>
      <c r="K179" s="49">
        <f t="shared" si="16"/>
        <v>0</v>
      </c>
      <c r="L179" s="152">
        <f t="shared" si="17"/>
        <v>0</v>
      </c>
      <c r="M179" s="153"/>
    </row>
    <row r="180" spans="1:13" s="137" customFormat="1" x14ac:dyDescent="0.35">
      <c r="A180" s="2">
        <v>0</v>
      </c>
      <c r="B180" s="93" t="s">
        <v>100</v>
      </c>
      <c r="C180" s="43">
        <v>5</v>
      </c>
      <c r="D180" s="49">
        <f t="shared" si="19"/>
        <v>0</v>
      </c>
      <c r="E180" s="152">
        <f t="shared" si="18"/>
        <v>0</v>
      </c>
      <c r="F180" s="153"/>
      <c r="G180" s="144"/>
      <c r="H180" s="2">
        <v>0</v>
      </c>
      <c r="I180" s="42" t="s">
        <v>178</v>
      </c>
      <c r="J180" s="43">
        <v>1</v>
      </c>
      <c r="K180" s="49">
        <f t="shared" si="16"/>
        <v>0</v>
      </c>
      <c r="L180" s="152">
        <f t="shared" si="17"/>
        <v>0</v>
      </c>
      <c r="M180" s="153"/>
    </row>
    <row r="181" spans="1:13" s="137" customFormat="1" x14ac:dyDescent="0.35">
      <c r="A181" s="2">
        <v>0</v>
      </c>
      <c r="B181" s="93" t="s">
        <v>101</v>
      </c>
      <c r="C181" s="43">
        <v>5</v>
      </c>
      <c r="D181" s="49">
        <f t="shared" si="19"/>
        <v>0</v>
      </c>
      <c r="E181" s="152">
        <f t="shared" si="18"/>
        <v>0</v>
      </c>
      <c r="F181" s="153"/>
      <c r="G181" s="144"/>
      <c r="H181" s="2">
        <v>0</v>
      </c>
      <c r="I181" s="39" t="s">
        <v>179</v>
      </c>
      <c r="J181" s="43">
        <v>1.5</v>
      </c>
      <c r="K181" s="49">
        <f t="shared" si="16"/>
        <v>0</v>
      </c>
      <c r="L181" s="152">
        <f t="shared" si="17"/>
        <v>0</v>
      </c>
      <c r="M181" s="153"/>
    </row>
    <row r="182" spans="1:13" s="137" customFormat="1" x14ac:dyDescent="0.35">
      <c r="A182" s="2">
        <v>0</v>
      </c>
      <c r="B182" s="93" t="s">
        <v>96</v>
      </c>
      <c r="C182" s="43">
        <v>10</v>
      </c>
      <c r="D182" s="49">
        <f t="shared" si="19"/>
        <v>0</v>
      </c>
      <c r="E182" s="152">
        <f t="shared" si="18"/>
        <v>0</v>
      </c>
      <c r="F182" s="153"/>
      <c r="G182" s="138"/>
      <c r="H182" s="2"/>
      <c r="I182" s="104" t="s">
        <v>245</v>
      </c>
      <c r="J182" s="67"/>
      <c r="K182" s="68">
        <f>SUM(D212:D223,K172:K181)</f>
        <v>0</v>
      </c>
      <c r="L182" s="258">
        <f t="shared" si="17"/>
        <v>0</v>
      </c>
      <c r="M182" s="259"/>
    </row>
    <row r="183" spans="1:13" s="137" customFormat="1" x14ac:dyDescent="0.35">
      <c r="A183" s="2">
        <v>0</v>
      </c>
      <c r="B183" s="93" t="s">
        <v>109</v>
      </c>
      <c r="C183" s="43">
        <v>3</v>
      </c>
      <c r="D183" s="49">
        <f t="shared" si="19"/>
        <v>0</v>
      </c>
      <c r="E183" s="152">
        <f t="shared" si="18"/>
        <v>0</v>
      </c>
      <c r="F183" s="153"/>
      <c r="G183" s="138"/>
      <c r="H183" s="2"/>
      <c r="I183" s="105" t="s">
        <v>159</v>
      </c>
      <c r="J183" s="40"/>
      <c r="K183" s="49"/>
      <c r="L183" s="152"/>
      <c r="M183" s="153"/>
    </row>
    <row r="184" spans="1:13" s="137" customFormat="1" x14ac:dyDescent="0.35">
      <c r="A184" s="2">
        <v>0</v>
      </c>
      <c r="B184" s="93" t="s">
        <v>102</v>
      </c>
      <c r="C184" s="43">
        <v>5</v>
      </c>
      <c r="D184" s="49">
        <f t="shared" si="19"/>
        <v>0</v>
      </c>
      <c r="E184" s="152">
        <f t="shared" si="18"/>
        <v>0</v>
      </c>
      <c r="F184" s="153"/>
      <c r="G184" s="138"/>
      <c r="H184" s="2">
        <v>0</v>
      </c>
      <c r="I184" s="106" t="s">
        <v>141</v>
      </c>
      <c r="J184" s="43">
        <v>6</v>
      </c>
      <c r="K184" s="49">
        <f t="shared" ref="K184:K202" si="20">H184*J184</f>
        <v>0</v>
      </c>
      <c r="L184" s="152">
        <f t="shared" ref="L184:L203" si="21">K184/10</f>
        <v>0</v>
      </c>
      <c r="M184" s="153"/>
    </row>
    <row r="185" spans="1:13" s="137" customFormat="1" x14ac:dyDescent="0.35">
      <c r="A185" s="2">
        <v>0</v>
      </c>
      <c r="B185" s="93" t="s">
        <v>103</v>
      </c>
      <c r="C185" s="43">
        <v>10</v>
      </c>
      <c r="D185" s="49">
        <f t="shared" si="19"/>
        <v>0</v>
      </c>
      <c r="E185" s="152">
        <f t="shared" si="18"/>
        <v>0</v>
      </c>
      <c r="F185" s="153"/>
      <c r="G185" s="138"/>
      <c r="H185" s="2">
        <v>0</v>
      </c>
      <c r="I185" s="106" t="s">
        <v>140</v>
      </c>
      <c r="J185" s="40">
        <v>1</v>
      </c>
      <c r="K185" s="49">
        <f t="shared" si="20"/>
        <v>0</v>
      </c>
      <c r="L185" s="152">
        <f t="shared" si="21"/>
        <v>0</v>
      </c>
      <c r="M185" s="153"/>
    </row>
    <row r="186" spans="1:13" s="137" customFormat="1" x14ac:dyDescent="0.35">
      <c r="A186" s="2">
        <v>0</v>
      </c>
      <c r="B186" s="93" t="s">
        <v>104</v>
      </c>
      <c r="C186" s="43">
        <v>2</v>
      </c>
      <c r="D186" s="49">
        <f t="shared" si="19"/>
        <v>0</v>
      </c>
      <c r="E186" s="152">
        <f t="shared" si="18"/>
        <v>0</v>
      </c>
      <c r="F186" s="153"/>
      <c r="G186" s="138"/>
      <c r="H186" s="2">
        <v>0</v>
      </c>
      <c r="I186" s="106" t="s">
        <v>144</v>
      </c>
      <c r="J186" s="43">
        <v>2</v>
      </c>
      <c r="K186" s="49">
        <f t="shared" si="20"/>
        <v>0</v>
      </c>
      <c r="L186" s="152">
        <f t="shared" si="21"/>
        <v>0</v>
      </c>
      <c r="M186" s="153"/>
    </row>
    <row r="187" spans="1:13" s="137" customFormat="1" x14ac:dyDescent="0.35">
      <c r="A187" s="2">
        <v>0</v>
      </c>
      <c r="B187" s="93" t="s">
        <v>105</v>
      </c>
      <c r="C187" s="43">
        <v>4</v>
      </c>
      <c r="D187" s="49">
        <f t="shared" si="19"/>
        <v>0</v>
      </c>
      <c r="E187" s="152">
        <f t="shared" si="18"/>
        <v>0</v>
      </c>
      <c r="F187" s="153"/>
      <c r="G187" s="138"/>
      <c r="H187" s="2">
        <v>0</v>
      </c>
      <c r="I187" s="107" t="s">
        <v>142</v>
      </c>
      <c r="J187" s="43">
        <v>2</v>
      </c>
      <c r="K187" s="49">
        <f t="shared" si="20"/>
        <v>0</v>
      </c>
      <c r="L187" s="152">
        <f t="shared" si="21"/>
        <v>0</v>
      </c>
      <c r="M187" s="153"/>
    </row>
    <row r="188" spans="1:13" s="137" customFormat="1" x14ac:dyDescent="0.35">
      <c r="A188" s="2">
        <v>0</v>
      </c>
      <c r="B188" s="93" t="s">
        <v>182</v>
      </c>
      <c r="C188" s="40">
        <v>6</v>
      </c>
      <c r="D188" s="49">
        <f t="shared" si="19"/>
        <v>0</v>
      </c>
      <c r="E188" s="152">
        <f t="shared" si="18"/>
        <v>0</v>
      </c>
      <c r="F188" s="153"/>
      <c r="G188" s="138"/>
      <c r="H188" s="2">
        <v>0</v>
      </c>
      <c r="I188" s="106" t="s">
        <v>123</v>
      </c>
      <c r="J188" s="43">
        <v>2</v>
      </c>
      <c r="K188" s="49">
        <f t="shared" si="20"/>
        <v>0</v>
      </c>
      <c r="L188" s="152">
        <f t="shared" si="21"/>
        <v>0</v>
      </c>
      <c r="M188" s="153"/>
    </row>
    <row r="189" spans="1:13" s="137" customFormat="1" x14ac:dyDescent="0.35">
      <c r="A189" s="2">
        <v>0</v>
      </c>
      <c r="B189" s="93" t="s">
        <v>34</v>
      </c>
      <c r="C189" s="40">
        <v>4</v>
      </c>
      <c r="D189" s="49">
        <f t="shared" si="19"/>
        <v>0</v>
      </c>
      <c r="E189" s="152">
        <f t="shared" si="18"/>
        <v>0</v>
      </c>
      <c r="F189" s="153"/>
      <c r="G189" s="138"/>
      <c r="H189" s="2">
        <v>0</v>
      </c>
      <c r="I189" s="106" t="s">
        <v>122</v>
      </c>
      <c r="J189" s="43">
        <v>2</v>
      </c>
      <c r="K189" s="49">
        <f t="shared" si="20"/>
        <v>0</v>
      </c>
      <c r="L189" s="152">
        <f t="shared" si="21"/>
        <v>0</v>
      </c>
      <c r="M189" s="153"/>
    </row>
    <row r="190" spans="1:13" s="137" customFormat="1" x14ac:dyDescent="0.35">
      <c r="A190" s="2">
        <v>0</v>
      </c>
      <c r="B190" s="93" t="s">
        <v>192</v>
      </c>
      <c r="C190" s="43">
        <v>8</v>
      </c>
      <c r="D190" s="49">
        <f t="shared" si="19"/>
        <v>0</v>
      </c>
      <c r="E190" s="152">
        <f t="shared" si="18"/>
        <v>0</v>
      </c>
      <c r="F190" s="153"/>
      <c r="G190" s="138"/>
      <c r="H190" s="2">
        <v>0</v>
      </c>
      <c r="I190" s="106" t="s">
        <v>143</v>
      </c>
      <c r="J190" s="43">
        <v>4</v>
      </c>
      <c r="K190" s="49">
        <f t="shared" si="20"/>
        <v>0</v>
      </c>
      <c r="L190" s="152">
        <f t="shared" si="21"/>
        <v>0</v>
      </c>
      <c r="M190" s="153"/>
    </row>
    <row r="191" spans="1:13" s="137" customFormat="1" x14ac:dyDescent="0.35">
      <c r="A191" s="2">
        <v>0</v>
      </c>
      <c r="B191" s="93" t="s">
        <v>25</v>
      </c>
      <c r="C191" s="43">
        <v>3</v>
      </c>
      <c r="D191" s="49">
        <f t="shared" si="19"/>
        <v>0</v>
      </c>
      <c r="E191" s="152">
        <f t="shared" si="18"/>
        <v>0</v>
      </c>
      <c r="F191" s="153"/>
      <c r="G191" s="138"/>
      <c r="H191" s="2">
        <v>0</v>
      </c>
      <c r="I191" s="106" t="s">
        <v>182</v>
      </c>
      <c r="J191" s="40">
        <v>6</v>
      </c>
      <c r="K191" s="49">
        <f t="shared" si="20"/>
        <v>0</v>
      </c>
      <c r="L191" s="152">
        <f t="shared" si="21"/>
        <v>0</v>
      </c>
      <c r="M191" s="153"/>
    </row>
    <row r="192" spans="1:13" s="137" customFormat="1" x14ac:dyDescent="0.35">
      <c r="A192" s="2">
        <v>0</v>
      </c>
      <c r="B192" s="93" t="s">
        <v>88</v>
      </c>
      <c r="C192" s="43">
        <v>2</v>
      </c>
      <c r="D192" s="49">
        <f t="shared" si="19"/>
        <v>0</v>
      </c>
      <c r="E192" s="152">
        <f t="shared" si="18"/>
        <v>0</v>
      </c>
      <c r="F192" s="153"/>
      <c r="G192" s="138"/>
      <c r="H192" s="2">
        <v>0</v>
      </c>
      <c r="I192" s="106" t="s">
        <v>34</v>
      </c>
      <c r="J192" s="40">
        <v>4</v>
      </c>
      <c r="K192" s="49">
        <f t="shared" si="20"/>
        <v>0</v>
      </c>
      <c r="L192" s="152">
        <f t="shared" si="21"/>
        <v>0</v>
      </c>
      <c r="M192" s="153"/>
    </row>
    <row r="193" spans="1:13" s="137" customFormat="1" x14ac:dyDescent="0.35">
      <c r="A193" s="2">
        <v>0</v>
      </c>
      <c r="B193" s="93" t="s">
        <v>26</v>
      </c>
      <c r="C193" s="43">
        <v>3</v>
      </c>
      <c r="D193" s="49">
        <f t="shared" si="19"/>
        <v>0</v>
      </c>
      <c r="E193" s="152">
        <f t="shared" si="18"/>
        <v>0</v>
      </c>
      <c r="F193" s="153"/>
      <c r="G193" s="138"/>
      <c r="H193" s="2">
        <v>0</v>
      </c>
      <c r="I193" s="106" t="s">
        <v>198</v>
      </c>
      <c r="J193" s="40">
        <v>4</v>
      </c>
      <c r="K193" s="49">
        <f t="shared" si="20"/>
        <v>0</v>
      </c>
      <c r="L193" s="152">
        <f t="shared" si="21"/>
        <v>0</v>
      </c>
      <c r="M193" s="153"/>
    </row>
    <row r="194" spans="1:13" s="137" customFormat="1" x14ac:dyDescent="0.35">
      <c r="A194" s="2">
        <v>0</v>
      </c>
      <c r="B194" s="93" t="s">
        <v>33</v>
      </c>
      <c r="C194" s="43">
        <v>4</v>
      </c>
      <c r="D194" s="49">
        <f t="shared" si="19"/>
        <v>0</v>
      </c>
      <c r="E194" s="152">
        <f t="shared" si="18"/>
        <v>0</v>
      </c>
      <c r="F194" s="153"/>
      <c r="G194" s="138"/>
      <c r="H194" s="2">
        <v>0</v>
      </c>
      <c r="I194" s="106" t="s">
        <v>136</v>
      </c>
      <c r="J194" s="40">
        <v>2</v>
      </c>
      <c r="K194" s="49">
        <f t="shared" si="20"/>
        <v>0</v>
      </c>
      <c r="L194" s="152">
        <f t="shared" si="21"/>
        <v>0</v>
      </c>
      <c r="M194" s="153"/>
    </row>
    <row r="195" spans="1:13" s="137" customFormat="1" x14ac:dyDescent="0.35">
      <c r="A195" s="2">
        <v>0</v>
      </c>
      <c r="B195" s="93" t="s">
        <v>40</v>
      </c>
      <c r="C195" s="43">
        <v>5</v>
      </c>
      <c r="D195" s="49">
        <f t="shared" si="19"/>
        <v>0</v>
      </c>
      <c r="E195" s="152">
        <f>0</f>
        <v>0</v>
      </c>
      <c r="F195" s="153"/>
      <c r="G195" s="138"/>
      <c r="H195" s="2">
        <v>0</v>
      </c>
      <c r="I195" s="106" t="s">
        <v>145</v>
      </c>
      <c r="J195" s="43">
        <v>1</v>
      </c>
      <c r="K195" s="49">
        <f t="shared" si="20"/>
        <v>0</v>
      </c>
      <c r="L195" s="152">
        <f t="shared" si="21"/>
        <v>0</v>
      </c>
      <c r="M195" s="153"/>
    </row>
    <row r="196" spans="1:13" s="137" customFormat="1" x14ac:dyDescent="0.35">
      <c r="A196" s="2">
        <v>0</v>
      </c>
      <c r="B196" s="93" t="s">
        <v>41</v>
      </c>
      <c r="C196" s="43">
        <v>6</v>
      </c>
      <c r="D196" s="49">
        <f t="shared" si="19"/>
        <v>0</v>
      </c>
      <c r="E196" s="152">
        <v>0</v>
      </c>
      <c r="F196" s="153"/>
      <c r="G196" s="138"/>
      <c r="H196" s="2">
        <v>0</v>
      </c>
      <c r="I196" s="106" t="s">
        <v>40</v>
      </c>
      <c r="J196" s="40">
        <v>5</v>
      </c>
      <c r="K196" s="49">
        <f t="shared" si="20"/>
        <v>0</v>
      </c>
      <c r="L196" s="152">
        <f t="shared" si="21"/>
        <v>0</v>
      </c>
      <c r="M196" s="153"/>
    </row>
    <row r="197" spans="1:13" s="137" customFormat="1" x14ac:dyDescent="0.35">
      <c r="A197" s="2">
        <v>0</v>
      </c>
      <c r="B197" s="93" t="s">
        <v>42</v>
      </c>
      <c r="C197" s="43">
        <v>8</v>
      </c>
      <c r="D197" s="49">
        <f t="shared" si="19"/>
        <v>0</v>
      </c>
      <c r="E197" s="152">
        <f t="shared" si="18"/>
        <v>0</v>
      </c>
      <c r="F197" s="153"/>
      <c r="G197" s="138"/>
      <c r="H197" s="2"/>
      <c r="I197" s="108"/>
      <c r="J197" s="43"/>
      <c r="K197" s="49">
        <f t="shared" si="20"/>
        <v>0</v>
      </c>
      <c r="L197" s="152">
        <f t="shared" si="21"/>
        <v>0</v>
      </c>
      <c r="M197" s="153"/>
    </row>
    <row r="198" spans="1:13" s="137" customFormat="1" x14ac:dyDescent="0.35">
      <c r="A198" s="2">
        <v>0</v>
      </c>
      <c r="B198" s="93" t="s">
        <v>108</v>
      </c>
      <c r="C198" s="43">
        <v>5</v>
      </c>
      <c r="D198" s="49">
        <f t="shared" si="19"/>
        <v>0</v>
      </c>
      <c r="E198" s="152">
        <f t="shared" si="18"/>
        <v>0</v>
      </c>
      <c r="F198" s="153"/>
      <c r="G198" s="138"/>
      <c r="H198" s="2"/>
      <c r="I198" s="106"/>
      <c r="J198" s="40"/>
      <c r="K198" s="49">
        <f t="shared" si="20"/>
        <v>0</v>
      </c>
      <c r="L198" s="152">
        <f t="shared" si="21"/>
        <v>0</v>
      </c>
      <c r="M198" s="153"/>
    </row>
    <row r="199" spans="1:13" s="137" customFormat="1" x14ac:dyDescent="0.35">
      <c r="A199" s="2">
        <v>0</v>
      </c>
      <c r="B199" s="93" t="s">
        <v>106</v>
      </c>
      <c r="C199" s="43">
        <v>4</v>
      </c>
      <c r="D199" s="49">
        <f t="shared" si="19"/>
        <v>0</v>
      </c>
      <c r="E199" s="152">
        <f t="shared" si="18"/>
        <v>0</v>
      </c>
      <c r="F199" s="153"/>
      <c r="G199" s="138"/>
      <c r="H199" s="2"/>
      <c r="I199" s="106"/>
      <c r="J199" s="40"/>
      <c r="K199" s="49">
        <f t="shared" si="20"/>
        <v>0</v>
      </c>
      <c r="L199" s="152">
        <f t="shared" si="21"/>
        <v>0</v>
      </c>
      <c r="M199" s="153"/>
    </row>
    <row r="200" spans="1:13" s="137" customFormat="1" x14ac:dyDescent="0.35">
      <c r="A200" s="2">
        <v>0</v>
      </c>
      <c r="B200" s="93" t="s">
        <v>107</v>
      </c>
      <c r="C200" s="43">
        <v>5</v>
      </c>
      <c r="D200" s="49">
        <f t="shared" si="19"/>
        <v>0</v>
      </c>
      <c r="E200" s="152">
        <f t="shared" si="18"/>
        <v>0</v>
      </c>
      <c r="F200" s="153"/>
      <c r="G200" s="138"/>
      <c r="H200" s="2">
        <v>0</v>
      </c>
      <c r="I200" s="106" t="s">
        <v>48</v>
      </c>
      <c r="J200" s="40"/>
      <c r="K200" s="49">
        <f t="shared" si="20"/>
        <v>0</v>
      </c>
      <c r="L200" s="152">
        <f t="shared" si="21"/>
        <v>0</v>
      </c>
      <c r="M200" s="153"/>
    </row>
    <row r="201" spans="1:13" s="137" customFormat="1" x14ac:dyDescent="0.35">
      <c r="A201" s="2">
        <v>0</v>
      </c>
      <c r="B201" s="93" t="s">
        <v>219</v>
      </c>
      <c r="C201" s="51">
        <v>0.3</v>
      </c>
      <c r="D201" s="49">
        <f t="shared" si="19"/>
        <v>0</v>
      </c>
      <c r="E201" s="152">
        <f t="shared" si="18"/>
        <v>0</v>
      </c>
      <c r="F201" s="153"/>
      <c r="G201" s="138"/>
      <c r="H201" s="2">
        <v>0</v>
      </c>
      <c r="I201" s="108" t="s">
        <v>178</v>
      </c>
      <c r="J201" s="43">
        <v>1</v>
      </c>
      <c r="K201" s="49">
        <f t="shared" si="20"/>
        <v>0</v>
      </c>
      <c r="L201" s="152">
        <f t="shared" si="21"/>
        <v>0</v>
      </c>
      <c r="M201" s="153"/>
    </row>
    <row r="202" spans="1:13" s="137" customFormat="1" x14ac:dyDescent="0.35">
      <c r="A202" s="2"/>
      <c r="B202" s="94"/>
      <c r="C202" s="51"/>
      <c r="D202" s="49">
        <f t="shared" si="19"/>
        <v>0</v>
      </c>
      <c r="E202" s="152">
        <f t="shared" si="18"/>
        <v>0</v>
      </c>
      <c r="F202" s="153"/>
      <c r="G202" s="138"/>
      <c r="H202" s="2">
        <v>0</v>
      </c>
      <c r="I202" s="106" t="s">
        <v>179</v>
      </c>
      <c r="J202" s="43">
        <v>1.5</v>
      </c>
      <c r="K202" s="49">
        <f t="shared" si="20"/>
        <v>0</v>
      </c>
      <c r="L202" s="152">
        <f t="shared" si="21"/>
        <v>0</v>
      </c>
      <c r="M202" s="153"/>
    </row>
    <row r="203" spans="1:13" s="137" customFormat="1" x14ac:dyDescent="0.35">
      <c r="A203" s="2"/>
      <c r="B203" s="93"/>
      <c r="C203" s="43"/>
      <c r="D203" s="49">
        <f t="shared" si="19"/>
        <v>0</v>
      </c>
      <c r="E203" s="152">
        <f t="shared" si="18"/>
        <v>0</v>
      </c>
      <c r="F203" s="153"/>
      <c r="G203" s="138"/>
      <c r="H203" s="2"/>
      <c r="I203" s="109" t="s">
        <v>247</v>
      </c>
      <c r="J203" s="67"/>
      <c r="K203" s="68">
        <f>SUM(K184:K202)</f>
        <v>0</v>
      </c>
      <c r="L203" s="154">
        <f t="shared" si="21"/>
        <v>0</v>
      </c>
      <c r="M203" s="155"/>
    </row>
    <row r="204" spans="1:13" s="137" customFormat="1" x14ac:dyDescent="0.35">
      <c r="A204" s="2">
        <v>0</v>
      </c>
      <c r="B204" s="93" t="s">
        <v>195</v>
      </c>
      <c r="C204" s="64"/>
      <c r="D204" s="49">
        <f t="shared" si="19"/>
        <v>0</v>
      </c>
      <c r="E204" s="152">
        <f t="shared" si="18"/>
        <v>0</v>
      </c>
      <c r="F204" s="153"/>
      <c r="G204" s="138"/>
      <c r="H204" s="2"/>
      <c r="I204" s="110" t="s">
        <v>199</v>
      </c>
      <c r="J204" s="40"/>
      <c r="K204" s="100"/>
      <c r="L204" s="152"/>
      <c r="M204" s="153"/>
    </row>
    <row r="205" spans="1:13" s="137" customFormat="1" x14ac:dyDescent="0.35">
      <c r="A205" s="2">
        <v>0</v>
      </c>
      <c r="B205" s="93" t="s">
        <v>193</v>
      </c>
      <c r="C205" s="43"/>
      <c r="D205" s="49">
        <f t="shared" si="19"/>
        <v>0</v>
      </c>
      <c r="E205" s="152">
        <f t="shared" si="18"/>
        <v>0</v>
      </c>
      <c r="F205" s="153"/>
      <c r="G205" s="138"/>
      <c r="H205" s="2">
        <v>0</v>
      </c>
      <c r="I205" s="111" t="s">
        <v>141</v>
      </c>
      <c r="J205" s="43">
        <v>6</v>
      </c>
      <c r="K205" s="100">
        <f t="shared" ref="K205:K222" si="22">H205*J205</f>
        <v>0</v>
      </c>
      <c r="L205" s="152">
        <f t="shared" ref="L205:L223" si="23">K205/10</f>
        <v>0</v>
      </c>
      <c r="M205" s="153"/>
    </row>
    <row r="206" spans="1:13" s="137" customFormat="1" x14ac:dyDescent="0.35">
      <c r="A206" s="2">
        <v>0</v>
      </c>
      <c r="B206" s="93" t="s">
        <v>194</v>
      </c>
      <c r="C206" s="43"/>
      <c r="D206" s="49">
        <f t="shared" si="19"/>
        <v>0</v>
      </c>
      <c r="E206" s="152">
        <f t="shared" si="18"/>
        <v>0</v>
      </c>
      <c r="F206" s="153"/>
      <c r="G206" s="138"/>
      <c r="H206" s="2">
        <v>0</v>
      </c>
      <c r="I206" s="111" t="s">
        <v>140</v>
      </c>
      <c r="J206" s="40">
        <v>1</v>
      </c>
      <c r="K206" s="100">
        <f t="shared" si="22"/>
        <v>0</v>
      </c>
      <c r="L206" s="152">
        <f t="shared" si="23"/>
        <v>0</v>
      </c>
      <c r="M206" s="153"/>
    </row>
    <row r="207" spans="1:13" s="137" customFormat="1" x14ac:dyDescent="0.35">
      <c r="A207" s="2">
        <v>0</v>
      </c>
      <c r="B207" s="93" t="s">
        <v>48</v>
      </c>
      <c r="C207" s="40"/>
      <c r="D207" s="49">
        <f t="shared" si="19"/>
        <v>0</v>
      </c>
      <c r="E207" s="152">
        <f t="shared" si="18"/>
        <v>0</v>
      </c>
      <c r="F207" s="153"/>
      <c r="G207" s="138"/>
      <c r="H207" s="2">
        <v>0</v>
      </c>
      <c r="I207" s="111" t="s">
        <v>144</v>
      </c>
      <c r="J207" s="43">
        <v>2</v>
      </c>
      <c r="K207" s="100">
        <f t="shared" si="22"/>
        <v>0</v>
      </c>
      <c r="L207" s="152">
        <f t="shared" si="23"/>
        <v>0</v>
      </c>
      <c r="M207" s="153"/>
    </row>
    <row r="208" spans="1:13" s="137" customFormat="1" x14ac:dyDescent="0.35">
      <c r="A208" s="2">
        <v>0</v>
      </c>
      <c r="B208" s="95" t="s">
        <v>178</v>
      </c>
      <c r="C208" s="43">
        <v>1</v>
      </c>
      <c r="D208" s="49">
        <f t="shared" si="19"/>
        <v>0</v>
      </c>
      <c r="E208" s="152">
        <f t="shared" si="18"/>
        <v>0</v>
      </c>
      <c r="F208" s="153"/>
      <c r="G208" s="138"/>
      <c r="H208" s="2">
        <v>0</v>
      </c>
      <c r="I208" s="112" t="s">
        <v>142</v>
      </c>
      <c r="J208" s="43">
        <v>2</v>
      </c>
      <c r="K208" s="100">
        <f t="shared" si="22"/>
        <v>0</v>
      </c>
      <c r="L208" s="152">
        <f t="shared" si="23"/>
        <v>0</v>
      </c>
      <c r="M208" s="153"/>
    </row>
    <row r="209" spans="1:16" s="137" customFormat="1" x14ac:dyDescent="0.35">
      <c r="A209" s="2">
        <v>0</v>
      </c>
      <c r="B209" s="93" t="s">
        <v>179</v>
      </c>
      <c r="C209" s="43">
        <v>1.5</v>
      </c>
      <c r="D209" s="49">
        <f t="shared" si="19"/>
        <v>0</v>
      </c>
      <c r="E209" s="152">
        <f t="shared" si="18"/>
        <v>0</v>
      </c>
      <c r="F209" s="153"/>
      <c r="G209" s="138"/>
      <c r="H209" s="2">
        <v>0</v>
      </c>
      <c r="I209" s="111" t="s">
        <v>200</v>
      </c>
      <c r="J209" s="43">
        <v>2</v>
      </c>
      <c r="K209" s="100">
        <f t="shared" si="22"/>
        <v>0</v>
      </c>
      <c r="L209" s="152">
        <f t="shared" si="23"/>
        <v>0</v>
      </c>
      <c r="M209" s="153"/>
    </row>
    <row r="210" spans="1:16" s="137" customFormat="1" x14ac:dyDescent="0.35">
      <c r="A210" s="2"/>
      <c r="B210" s="96" t="s">
        <v>244</v>
      </c>
      <c r="C210" s="67"/>
      <c r="D210" s="68">
        <f>SUM(D173:D209)</f>
        <v>0</v>
      </c>
      <c r="E210" s="256">
        <f t="shared" si="18"/>
        <v>0</v>
      </c>
      <c r="F210" s="257"/>
      <c r="G210" s="138"/>
      <c r="H210" s="2">
        <v>0</v>
      </c>
      <c r="I210" s="111" t="s">
        <v>143</v>
      </c>
      <c r="J210" s="43">
        <v>4</v>
      </c>
      <c r="K210" s="100">
        <f t="shared" si="22"/>
        <v>0</v>
      </c>
      <c r="L210" s="152">
        <f t="shared" si="23"/>
        <v>0</v>
      </c>
      <c r="M210" s="153"/>
    </row>
    <row r="211" spans="1:16" s="137" customFormat="1" x14ac:dyDescent="0.35">
      <c r="A211" s="2"/>
      <c r="B211" s="97" t="s">
        <v>90</v>
      </c>
      <c r="C211" s="40"/>
      <c r="D211" s="98"/>
      <c r="E211" s="152"/>
      <c r="F211" s="153"/>
      <c r="G211" s="138"/>
      <c r="H211" s="2">
        <v>0</v>
      </c>
      <c r="I211" s="111" t="s">
        <v>127</v>
      </c>
      <c r="J211" s="43">
        <v>2</v>
      </c>
      <c r="K211" s="100">
        <f t="shared" si="22"/>
        <v>0</v>
      </c>
      <c r="L211" s="152">
        <f t="shared" si="23"/>
        <v>0</v>
      </c>
      <c r="M211" s="153"/>
    </row>
    <row r="212" spans="1:16" s="137" customFormat="1" x14ac:dyDescent="0.35">
      <c r="A212" s="2">
        <v>0</v>
      </c>
      <c r="B212" s="42" t="s">
        <v>187</v>
      </c>
      <c r="C212" s="40">
        <v>1</v>
      </c>
      <c r="D212" s="49">
        <f>A212*C212</f>
        <v>0</v>
      </c>
      <c r="E212" s="152">
        <f t="shared" si="18"/>
        <v>0</v>
      </c>
      <c r="F212" s="153"/>
      <c r="G212" s="138"/>
      <c r="H212" s="2">
        <v>0</v>
      </c>
      <c r="I212" s="111" t="s">
        <v>126</v>
      </c>
      <c r="J212" s="43">
        <v>5</v>
      </c>
      <c r="K212" s="100">
        <f t="shared" si="22"/>
        <v>0</v>
      </c>
      <c r="L212" s="152">
        <f t="shared" si="23"/>
        <v>0</v>
      </c>
      <c r="M212" s="153"/>
    </row>
    <row r="213" spans="1:16" s="137" customFormat="1" x14ac:dyDescent="0.35">
      <c r="A213" s="2">
        <v>0</v>
      </c>
      <c r="B213" s="42" t="s">
        <v>4</v>
      </c>
      <c r="C213" s="40">
        <v>1</v>
      </c>
      <c r="D213" s="49">
        <f t="shared" ref="D213:D223" si="24">A213*C213</f>
        <v>0</v>
      </c>
      <c r="E213" s="152">
        <f t="shared" si="18"/>
        <v>0</v>
      </c>
      <c r="F213" s="153"/>
      <c r="G213" s="138"/>
      <c r="H213" s="2">
        <v>0</v>
      </c>
      <c r="I213" s="111" t="s">
        <v>182</v>
      </c>
      <c r="J213" s="40">
        <v>6</v>
      </c>
      <c r="K213" s="100">
        <f t="shared" si="22"/>
        <v>0</v>
      </c>
      <c r="L213" s="152">
        <f t="shared" si="23"/>
        <v>0</v>
      </c>
      <c r="M213" s="153"/>
    </row>
    <row r="214" spans="1:16" s="137" customFormat="1" x14ac:dyDescent="0.35">
      <c r="A214" s="2">
        <v>0</v>
      </c>
      <c r="B214" s="42" t="s">
        <v>7</v>
      </c>
      <c r="C214" s="40">
        <v>2</v>
      </c>
      <c r="D214" s="49">
        <f t="shared" si="24"/>
        <v>0</v>
      </c>
      <c r="E214" s="152">
        <f t="shared" si="18"/>
        <v>0</v>
      </c>
      <c r="F214" s="153"/>
      <c r="G214" s="138"/>
      <c r="H214" s="2">
        <v>0</v>
      </c>
      <c r="I214" s="111" t="s">
        <v>34</v>
      </c>
      <c r="J214" s="40">
        <v>4</v>
      </c>
      <c r="K214" s="100">
        <f t="shared" si="22"/>
        <v>0</v>
      </c>
      <c r="L214" s="152">
        <f t="shared" si="23"/>
        <v>0</v>
      </c>
      <c r="M214" s="153"/>
    </row>
    <row r="215" spans="1:16" s="137" customFormat="1" x14ac:dyDescent="0.35">
      <c r="A215" s="2">
        <v>0</v>
      </c>
      <c r="B215" s="42" t="s">
        <v>196</v>
      </c>
      <c r="C215" s="40">
        <v>10</v>
      </c>
      <c r="D215" s="49">
        <f t="shared" si="24"/>
        <v>0</v>
      </c>
      <c r="E215" s="152">
        <f t="shared" si="18"/>
        <v>0</v>
      </c>
      <c r="F215" s="153"/>
      <c r="G215" s="138"/>
      <c r="H215" s="2">
        <v>0</v>
      </c>
      <c r="I215" s="111" t="s">
        <v>198</v>
      </c>
      <c r="J215" s="40">
        <v>4</v>
      </c>
      <c r="K215" s="100">
        <f t="shared" si="22"/>
        <v>0</v>
      </c>
      <c r="L215" s="152">
        <f t="shared" si="23"/>
        <v>0</v>
      </c>
      <c r="M215" s="153"/>
    </row>
    <row r="216" spans="1:16" s="137" customFormat="1" x14ac:dyDescent="0.35">
      <c r="A216" s="2">
        <v>0</v>
      </c>
      <c r="B216" s="42" t="s">
        <v>197</v>
      </c>
      <c r="C216" s="40">
        <v>2</v>
      </c>
      <c r="D216" s="49">
        <f t="shared" si="24"/>
        <v>0</v>
      </c>
      <c r="E216" s="152">
        <f t="shared" si="18"/>
        <v>0</v>
      </c>
      <c r="F216" s="153"/>
      <c r="G216" s="138"/>
      <c r="H216" s="2">
        <v>0</v>
      </c>
      <c r="I216" s="111" t="s">
        <v>136</v>
      </c>
      <c r="J216" s="40">
        <v>2</v>
      </c>
      <c r="K216" s="100">
        <f t="shared" si="22"/>
        <v>0</v>
      </c>
      <c r="L216" s="152">
        <f t="shared" si="23"/>
        <v>0</v>
      </c>
      <c r="M216" s="153"/>
    </row>
    <row r="217" spans="1:16" s="137" customFormat="1" x14ac:dyDescent="0.35">
      <c r="A217" s="2">
        <v>0</v>
      </c>
      <c r="B217" s="39" t="s">
        <v>182</v>
      </c>
      <c r="C217" s="40">
        <v>6</v>
      </c>
      <c r="D217" s="49">
        <f t="shared" si="24"/>
        <v>0</v>
      </c>
      <c r="E217" s="152">
        <f t="shared" si="18"/>
        <v>0</v>
      </c>
      <c r="F217" s="153"/>
      <c r="G217" s="138"/>
      <c r="H217" s="2">
        <v>0</v>
      </c>
      <c r="I217" s="111" t="s">
        <v>145</v>
      </c>
      <c r="J217" s="43">
        <v>1</v>
      </c>
      <c r="K217" s="100">
        <f t="shared" si="22"/>
        <v>0</v>
      </c>
      <c r="L217" s="152">
        <f t="shared" si="23"/>
        <v>0</v>
      </c>
      <c r="M217" s="153"/>
    </row>
    <row r="218" spans="1:16" s="137" customFormat="1" x14ac:dyDescent="0.35">
      <c r="A218" s="2">
        <v>0</v>
      </c>
      <c r="B218" s="44" t="s">
        <v>34</v>
      </c>
      <c r="C218" s="40">
        <v>4</v>
      </c>
      <c r="D218" s="49">
        <f t="shared" si="24"/>
        <v>0</v>
      </c>
      <c r="E218" s="152">
        <f t="shared" si="18"/>
        <v>0</v>
      </c>
      <c r="F218" s="153"/>
      <c r="G218" s="138"/>
      <c r="H218" s="2">
        <v>0</v>
      </c>
      <c r="I218" s="111" t="s">
        <v>40</v>
      </c>
      <c r="J218" s="63">
        <v>5</v>
      </c>
      <c r="K218" s="49">
        <f t="shared" si="22"/>
        <v>0</v>
      </c>
      <c r="L218" s="152">
        <f t="shared" si="23"/>
        <v>0</v>
      </c>
      <c r="M218" s="153"/>
    </row>
    <row r="219" spans="1:16" s="137" customFormat="1" x14ac:dyDescent="0.35">
      <c r="A219" s="2">
        <v>0</v>
      </c>
      <c r="B219" s="44" t="s">
        <v>71</v>
      </c>
      <c r="C219" s="43">
        <v>15</v>
      </c>
      <c r="D219" s="49">
        <f t="shared" si="24"/>
        <v>0</v>
      </c>
      <c r="E219" s="152">
        <f t="shared" si="18"/>
        <v>0</v>
      </c>
      <c r="F219" s="153"/>
      <c r="G219" s="138"/>
      <c r="H219" s="2"/>
      <c r="I219" s="113"/>
      <c r="J219" s="56"/>
      <c r="K219" s="49">
        <f t="shared" si="22"/>
        <v>0</v>
      </c>
      <c r="L219" s="152">
        <f t="shared" si="23"/>
        <v>0</v>
      </c>
      <c r="M219" s="153"/>
    </row>
    <row r="220" spans="1:16" s="137" customFormat="1" x14ac:dyDescent="0.35">
      <c r="A220" s="2">
        <v>0</v>
      </c>
      <c r="B220" s="44" t="s">
        <v>85</v>
      </c>
      <c r="C220" s="43">
        <v>8</v>
      </c>
      <c r="D220" s="49">
        <f t="shared" si="24"/>
        <v>0</v>
      </c>
      <c r="E220" s="152">
        <f t="shared" si="18"/>
        <v>0</v>
      </c>
      <c r="F220" s="153"/>
      <c r="G220" s="138"/>
      <c r="H220" s="2"/>
      <c r="I220" s="113"/>
      <c r="J220" s="56"/>
      <c r="K220" s="49">
        <f t="shared" si="22"/>
        <v>0</v>
      </c>
      <c r="L220" s="152">
        <f t="shared" si="23"/>
        <v>0</v>
      </c>
      <c r="M220" s="153"/>
    </row>
    <row r="221" spans="1:16" s="137" customFormat="1" x14ac:dyDescent="0.35">
      <c r="A221" s="2">
        <v>0</v>
      </c>
      <c r="B221" s="42" t="s">
        <v>91</v>
      </c>
      <c r="C221" s="40">
        <v>4</v>
      </c>
      <c r="D221" s="49">
        <f t="shared" si="24"/>
        <v>0</v>
      </c>
      <c r="E221" s="152">
        <f t="shared" si="18"/>
        <v>0</v>
      </c>
      <c r="F221" s="153"/>
      <c r="G221" s="138"/>
      <c r="H221" s="2">
        <v>0</v>
      </c>
      <c r="I221" s="113" t="s">
        <v>178</v>
      </c>
      <c r="J221" s="43">
        <v>1</v>
      </c>
      <c r="K221" s="100">
        <f t="shared" si="22"/>
        <v>0</v>
      </c>
      <c r="L221" s="152">
        <f t="shared" si="23"/>
        <v>0</v>
      </c>
      <c r="M221" s="153"/>
      <c r="P221" s="137" t="s">
        <v>215</v>
      </c>
    </row>
    <row r="222" spans="1:16" s="137" customFormat="1" x14ac:dyDescent="0.35">
      <c r="A222" s="2">
        <v>0</v>
      </c>
      <c r="B222" s="42" t="s">
        <v>45</v>
      </c>
      <c r="C222" s="40">
        <v>6</v>
      </c>
      <c r="D222" s="49">
        <f t="shared" si="24"/>
        <v>0</v>
      </c>
      <c r="E222" s="152">
        <f t="shared" si="18"/>
        <v>0</v>
      </c>
      <c r="F222" s="153"/>
      <c r="G222" s="138"/>
      <c r="H222" s="2">
        <v>0</v>
      </c>
      <c r="I222" s="111" t="s">
        <v>179</v>
      </c>
      <c r="J222" s="43">
        <v>1.5</v>
      </c>
      <c r="K222" s="100">
        <f t="shared" si="22"/>
        <v>0</v>
      </c>
      <c r="L222" s="152">
        <f t="shared" si="23"/>
        <v>0</v>
      </c>
      <c r="M222" s="153"/>
    </row>
    <row r="223" spans="1:16" s="137" customFormat="1" ht="13.15" x14ac:dyDescent="0.4">
      <c r="A223" s="38">
        <v>0</v>
      </c>
      <c r="B223" s="99" t="s">
        <v>72</v>
      </c>
      <c r="C223" s="46">
        <v>2</v>
      </c>
      <c r="D223" s="84">
        <f t="shared" si="24"/>
        <v>0</v>
      </c>
      <c r="E223" s="156">
        <f>D223/10</f>
        <v>0</v>
      </c>
      <c r="F223" s="157"/>
      <c r="G223" s="139"/>
      <c r="H223" s="38"/>
      <c r="I223" s="114" t="s">
        <v>248</v>
      </c>
      <c r="J223" s="67"/>
      <c r="K223" s="68">
        <f>SUM(K205:K222)</f>
        <v>0</v>
      </c>
      <c r="L223" s="260">
        <f t="shared" si="23"/>
        <v>0</v>
      </c>
      <c r="M223" s="261"/>
    </row>
    <row r="224" spans="1:16" ht="57" customHeight="1" x14ac:dyDescent="0.35">
      <c r="A224" s="228"/>
      <c r="B224" s="228"/>
      <c r="C224" s="85"/>
      <c r="D224" s="85"/>
      <c r="E224" s="85"/>
      <c r="F224" s="85"/>
      <c r="G224" s="4"/>
      <c r="H224" s="4"/>
      <c r="I224" s="85"/>
      <c r="J224" s="85"/>
      <c r="K224" s="85"/>
      <c r="L224" s="85"/>
      <c r="M224" s="85"/>
      <c r="N224" s="137"/>
    </row>
    <row r="225" spans="1:14" x14ac:dyDescent="0.35">
      <c r="A225" s="86" t="s">
        <v>0</v>
      </c>
      <c r="B225" s="86" t="s">
        <v>1</v>
      </c>
      <c r="C225" s="87" t="s">
        <v>2</v>
      </c>
      <c r="D225" s="87" t="s">
        <v>156</v>
      </c>
      <c r="E225" s="172" t="s">
        <v>213</v>
      </c>
      <c r="F225" s="231"/>
      <c r="G225" s="16"/>
      <c r="H225" s="20"/>
      <c r="I225" s="86" t="s">
        <v>1</v>
      </c>
      <c r="J225" s="86" t="s">
        <v>2</v>
      </c>
      <c r="K225" s="86" t="s">
        <v>156</v>
      </c>
      <c r="L225" s="172" t="s">
        <v>213</v>
      </c>
      <c r="M225" s="231"/>
      <c r="N225" s="137"/>
    </row>
    <row r="226" spans="1:14" x14ac:dyDescent="0.35">
      <c r="A226" s="88"/>
      <c r="B226" s="88"/>
      <c r="C226" s="89"/>
      <c r="D226" s="88" t="s">
        <v>2</v>
      </c>
      <c r="E226" s="164" t="s">
        <v>214</v>
      </c>
      <c r="F226" s="232"/>
      <c r="G226" s="16"/>
      <c r="H226" s="6"/>
      <c r="I226" s="88"/>
      <c r="J226" s="88"/>
      <c r="K226" s="88" t="s">
        <v>2</v>
      </c>
      <c r="L226" s="164" t="s">
        <v>214</v>
      </c>
      <c r="M226" s="232"/>
      <c r="N226" s="137"/>
    </row>
    <row r="227" spans="1:14" x14ac:dyDescent="0.35">
      <c r="A227" s="88"/>
      <c r="B227" s="88"/>
      <c r="C227" s="89"/>
      <c r="D227" s="88"/>
      <c r="E227" s="166"/>
      <c r="F227" s="167"/>
      <c r="G227" s="16"/>
      <c r="H227" s="6"/>
      <c r="I227" s="88"/>
      <c r="J227" s="88"/>
      <c r="K227" s="88"/>
      <c r="L227" s="166"/>
      <c r="M227" s="167"/>
      <c r="N227" s="137"/>
    </row>
    <row r="228" spans="1:14" x14ac:dyDescent="0.35">
      <c r="A228" s="90"/>
      <c r="B228" s="90"/>
      <c r="C228" s="91"/>
      <c r="D228" s="90"/>
      <c r="E228" s="182"/>
      <c r="F228" s="183"/>
      <c r="G228" s="16"/>
      <c r="H228" s="13"/>
      <c r="I228" s="90"/>
      <c r="J228" s="90"/>
      <c r="K228" s="90"/>
      <c r="L228" s="182"/>
      <c r="M228" s="183"/>
      <c r="N228" s="137"/>
    </row>
    <row r="229" spans="1:14" x14ac:dyDescent="0.35">
      <c r="A229" s="43"/>
      <c r="B229" s="110" t="s">
        <v>137</v>
      </c>
      <c r="C229" s="40"/>
      <c r="D229" s="43"/>
      <c r="E229" s="152"/>
      <c r="F229" s="153"/>
      <c r="G229" s="138"/>
      <c r="H229" s="17"/>
      <c r="I229" s="97" t="s">
        <v>146</v>
      </c>
      <c r="J229" s="51"/>
      <c r="K229" s="43"/>
      <c r="L229" s="152"/>
      <c r="M229" s="153"/>
      <c r="N229" s="137"/>
    </row>
    <row r="230" spans="1:14" s="137" customFormat="1" x14ac:dyDescent="0.35">
      <c r="A230" s="2">
        <v>0</v>
      </c>
      <c r="B230" s="111" t="s">
        <v>116</v>
      </c>
      <c r="C230" s="40">
        <v>1</v>
      </c>
      <c r="D230" s="49">
        <f>A230*C230</f>
        <v>0</v>
      </c>
      <c r="E230" s="152">
        <f t="shared" ref="E230:E280" si="25">D230/10</f>
        <v>0</v>
      </c>
      <c r="F230" s="153"/>
      <c r="G230" s="138"/>
      <c r="H230" s="2">
        <v>0</v>
      </c>
      <c r="I230" s="39" t="s">
        <v>149</v>
      </c>
      <c r="J230" s="43">
        <v>1</v>
      </c>
      <c r="K230" s="49">
        <f t="shared" ref="K230:K256" si="26">H230*J230</f>
        <v>0</v>
      </c>
      <c r="L230" s="152">
        <f t="shared" ref="L230:L280" si="27">K230/10</f>
        <v>0</v>
      </c>
      <c r="M230" s="153"/>
    </row>
    <row r="231" spans="1:14" s="137" customFormat="1" x14ac:dyDescent="0.35">
      <c r="A231" s="2">
        <v>0</v>
      </c>
      <c r="B231" s="113" t="s">
        <v>203</v>
      </c>
      <c r="C231" s="43">
        <v>10</v>
      </c>
      <c r="D231" s="49">
        <f t="shared" ref="D231:D279" si="28">A231*C231</f>
        <v>0</v>
      </c>
      <c r="E231" s="152">
        <f t="shared" si="25"/>
        <v>0</v>
      </c>
      <c r="F231" s="153"/>
      <c r="G231" s="138"/>
      <c r="H231" s="2">
        <v>0</v>
      </c>
      <c r="I231" s="39" t="s">
        <v>118</v>
      </c>
      <c r="J231" s="43">
        <v>2</v>
      </c>
      <c r="K231" s="49">
        <f t="shared" si="26"/>
        <v>0</v>
      </c>
      <c r="L231" s="152">
        <f t="shared" si="27"/>
        <v>0</v>
      </c>
      <c r="M231" s="153"/>
    </row>
    <row r="232" spans="1:14" s="137" customFormat="1" x14ac:dyDescent="0.35">
      <c r="A232" s="2">
        <v>0</v>
      </c>
      <c r="B232" s="113" t="s">
        <v>204</v>
      </c>
      <c r="C232" s="43">
        <v>3</v>
      </c>
      <c r="D232" s="49">
        <f t="shared" si="28"/>
        <v>0</v>
      </c>
      <c r="E232" s="152">
        <f t="shared" si="25"/>
        <v>0</v>
      </c>
      <c r="F232" s="153"/>
      <c r="G232" s="138"/>
      <c r="H232" s="2">
        <v>0</v>
      </c>
      <c r="I232" s="39" t="s">
        <v>119</v>
      </c>
      <c r="J232" s="43">
        <v>5</v>
      </c>
      <c r="K232" s="49">
        <f t="shared" si="26"/>
        <v>0</v>
      </c>
      <c r="L232" s="152">
        <f t="shared" si="27"/>
        <v>0</v>
      </c>
      <c r="M232" s="153"/>
    </row>
    <row r="233" spans="1:14" s="137" customFormat="1" x14ac:dyDescent="0.35">
      <c r="A233" s="2">
        <v>0</v>
      </c>
      <c r="B233" s="111" t="s">
        <v>117</v>
      </c>
      <c r="C233" s="40">
        <v>1</v>
      </c>
      <c r="D233" s="49">
        <f t="shared" si="28"/>
        <v>0</v>
      </c>
      <c r="E233" s="152">
        <f t="shared" si="25"/>
        <v>0</v>
      </c>
      <c r="F233" s="153"/>
      <c r="G233" s="138"/>
      <c r="H233" s="2">
        <v>0</v>
      </c>
      <c r="I233" s="39" t="s">
        <v>124</v>
      </c>
      <c r="J233" s="43">
        <v>1</v>
      </c>
      <c r="K233" s="49">
        <f t="shared" si="26"/>
        <v>0</v>
      </c>
      <c r="L233" s="152">
        <f t="shared" si="27"/>
        <v>0</v>
      </c>
      <c r="M233" s="153"/>
    </row>
    <row r="234" spans="1:14" s="137" customFormat="1" x14ac:dyDescent="0.35">
      <c r="A234" s="2">
        <v>0</v>
      </c>
      <c r="B234" s="111" t="s">
        <v>113</v>
      </c>
      <c r="C234" s="40">
        <v>1</v>
      </c>
      <c r="D234" s="49">
        <f t="shared" si="28"/>
        <v>0</v>
      </c>
      <c r="E234" s="152">
        <f t="shared" si="25"/>
        <v>0</v>
      </c>
      <c r="F234" s="153"/>
      <c r="G234" s="43"/>
      <c r="H234" s="2">
        <v>0</v>
      </c>
      <c r="I234" s="39" t="s">
        <v>147</v>
      </c>
      <c r="J234" s="43">
        <v>5</v>
      </c>
      <c r="K234" s="49">
        <f t="shared" si="26"/>
        <v>0</v>
      </c>
      <c r="L234" s="152">
        <f t="shared" si="27"/>
        <v>0</v>
      </c>
      <c r="M234" s="153"/>
    </row>
    <row r="235" spans="1:14" s="137" customFormat="1" x14ac:dyDescent="0.35">
      <c r="A235" s="2">
        <v>0</v>
      </c>
      <c r="B235" s="111" t="s">
        <v>118</v>
      </c>
      <c r="C235" s="40">
        <v>2</v>
      </c>
      <c r="D235" s="49">
        <f t="shared" si="28"/>
        <v>0</v>
      </c>
      <c r="E235" s="152">
        <f t="shared" si="25"/>
        <v>0</v>
      </c>
      <c r="F235" s="153"/>
      <c r="G235" s="145"/>
      <c r="H235" s="2">
        <v>0</v>
      </c>
      <c r="I235" s="39" t="s">
        <v>125</v>
      </c>
      <c r="J235" s="43">
        <v>2</v>
      </c>
      <c r="K235" s="49">
        <f t="shared" si="26"/>
        <v>0</v>
      </c>
      <c r="L235" s="152">
        <f t="shared" si="27"/>
        <v>0</v>
      </c>
      <c r="M235" s="153"/>
    </row>
    <row r="236" spans="1:14" s="137" customFormat="1" x14ac:dyDescent="0.35">
      <c r="A236" s="2">
        <v>0</v>
      </c>
      <c r="B236" s="111" t="s">
        <v>119</v>
      </c>
      <c r="C236" s="40">
        <v>5</v>
      </c>
      <c r="D236" s="49">
        <f t="shared" si="28"/>
        <v>0</v>
      </c>
      <c r="E236" s="152">
        <f t="shared" si="25"/>
        <v>0</v>
      </c>
      <c r="F236" s="153"/>
      <c r="G236" s="144"/>
      <c r="H236" s="2">
        <v>0</v>
      </c>
      <c r="I236" s="39" t="s">
        <v>127</v>
      </c>
      <c r="J236" s="43">
        <v>2</v>
      </c>
      <c r="K236" s="49">
        <f t="shared" si="26"/>
        <v>0</v>
      </c>
      <c r="L236" s="152">
        <f t="shared" si="27"/>
        <v>0</v>
      </c>
      <c r="M236" s="153"/>
    </row>
    <row r="237" spans="1:14" s="137" customFormat="1" x14ac:dyDescent="0.35">
      <c r="A237" s="2">
        <v>0</v>
      </c>
      <c r="B237" s="111" t="s">
        <v>121</v>
      </c>
      <c r="C237" s="40">
        <v>5</v>
      </c>
      <c r="D237" s="49">
        <f t="shared" si="28"/>
        <v>0</v>
      </c>
      <c r="E237" s="152">
        <f t="shared" si="25"/>
        <v>0</v>
      </c>
      <c r="F237" s="153"/>
      <c r="G237" s="144"/>
      <c r="H237" s="2">
        <v>0</v>
      </c>
      <c r="I237" s="39" t="s">
        <v>126</v>
      </c>
      <c r="J237" s="43">
        <v>5</v>
      </c>
      <c r="K237" s="49">
        <f t="shared" si="26"/>
        <v>0</v>
      </c>
      <c r="L237" s="152">
        <f t="shared" si="27"/>
        <v>0</v>
      </c>
      <c r="M237" s="153"/>
    </row>
    <row r="238" spans="1:14" s="137" customFormat="1" x14ac:dyDescent="0.35">
      <c r="A238" s="2">
        <v>0</v>
      </c>
      <c r="B238" s="111" t="s">
        <v>123</v>
      </c>
      <c r="C238" s="40">
        <v>2</v>
      </c>
      <c r="D238" s="49">
        <f t="shared" si="28"/>
        <v>0</v>
      </c>
      <c r="E238" s="152">
        <f t="shared" si="25"/>
        <v>0</v>
      </c>
      <c r="F238" s="153"/>
      <c r="G238" s="144"/>
      <c r="H238" s="2">
        <v>0</v>
      </c>
      <c r="I238" s="39" t="s">
        <v>182</v>
      </c>
      <c r="J238" s="43">
        <v>6</v>
      </c>
      <c r="K238" s="49">
        <f t="shared" si="26"/>
        <v>0</v>
      </c>
      <c r="L238" s="152">
        <f t="shared" si="27"/>
        <v>0</v>
      </c>
      <c r="M238" s="153"/>
    </row>
    <row r="239" spans="1:14" s="137" customFormat="1" x14ac:dyDescent="0.35">
      <c r="A239" s="2">
        <v>0</v>
      </c>
      <c r="B239" s="111" t="s">
        <v>122</v>
      </c>
      <c r="C239" s="40">
        <v>2</v>
      </c>
      <c r="D239" s="49">
        <f t="shared" si="28"/>
        <v>0</v>
      </c>
      <c r="E239" s="152">
        <f t="shared" si="25"/>
        <v>0</v>
      </c>
      <c r="F239" s="153"/>
      <c r="G239" s="138"/>
      <c r="H239" s="2">
        <v>0</v>
      </c>
      <c r="I239" s="39" t="s">
        <v>151</v>
      </c>
      <c r="J239" s="43">
        <v>4</v>
      </c>
      <c r="K239" s="49">
        <f t="shared" si="26"/>
        <v>0</v>
      </c>
      <c r="L239" s="152">
        <f t="shared" si="27"/>
        <v>0</v>
      </c>
      <c r="M239" s="153"/>
    </row>
    <row r="240" spans="1:14" s="137" customFormat="1" x14ac:dyDescent="0.35">
      <c r="A240" s="2">
        <v>0</v>
      </c>
      <c r="B240" s="111" t="s">
        <v>114</v>
      </c>
      <c r="C240" s="40">
        <v>1</v>
      </c>
      <c r="D240" s="49">
        <f t="shared" si="28"/>
        <v>0</v>
      </c>
      <c r="E240" s="152">
        <f t="shared" si="25"/>
        <v>0</v>
      </c>
      <c r="F240" s="153"/>
      <c r="G240" s="138"/>
      <c r="H240" s="2">
        <v>0</v>
      </c>
      <c r="I240" s="39" t="s">
        <v>130</v>
      </c>
      <c r="J240" s="43">
        <v>2</v>
      </c>
      <c r="K240" s="49">
        <f t="shared" si="26"/>
        <v>0</v>
      </c>
      <c r="L240" s="152">
        <f t="shared" si="27"/>
        <v>0</v>
      </c>
      <c r="M240" s="153"/>
    </row>
    <row r="241" spans="1:13" s="137" customFormat="1" x14ac:dyDescent="0.35">
      <c r="A241" s="2">
        <v>0</v>
      </c>
      <c r="B241" s="111" t="s">
        <v>154</v>
      </c>
      <c r="C241" s="40">
        <v>5</v>
      </c>
      <c r="D241" s="49">
        <f t="shared" si="28"/>
        <v>0</v>
      </c>
      <c r="E241" s="152">
        <f t="shared" si="25"/>
        <v>0</v>
      </c>
      <c r="F241" s="153"/>
      <c r="G241" s="138"/>
      <c r="H241" s="2">
        <v>0</v>
      </c>
      <c r="I241" s="39" t="s">
        <v>152</v>
      </c>
      <c r="J241" s="43">
        <v>1</v>
      </c>
      <c r="K241" s="49">
        <f t="shared" si="26"/>
        <v>0</v>
      </c>
      <c r="L241" s="152">
        <f t="shared" si="27"/>
        <v>0</v>
      </c>
      <c r="M241" s="153"/>
    </row>
    <row r="242" spans="1:13" s="137" customFormat="1" x14ac:dyDescent="0.35">
      <c r="A242" s="2">
        <v>0</v>
      </c>
      <c r="B242" s="112" t="s">
        <v>155</v>
      </c>
      <c r="C242" s="40">
        <v>10</v>
      </c>
      <c r="D242" s="49">
        <f t="shared" si="28"/>
        <v>0</v>
      </c>
      <c r="E242" s="152">
        <f t="shared" si="25"/>
        <v>0</v>
      </c>
      <c r="F242" s="153"/>
      <c r="G242" s="138"/>
      <c r="H242" s="2">
        <v>0</v>
      </c>
      <c r="I242" s="39" t="s">
        <v>129</v>
      </c>
      <c r="J242" s="43">
        <v>4</v>
      </c>
      <c r="K242" s="49">
        <f t="shared" si="26"/>
        <v>0</v>
      </c>
      <c r="L242" s="152">
        <f t="shared" si="27"/>
        <v>0</v>
      </c>
      <c r="M242" s="153"/>
    </row>
    <row r="243" spans="1:13" s="137" customFormat="1" x14ac:dyDescent="0.35">
      <c r="A243" s="2">
        <v>0</v>
      </c>
      <c r="B243" s="112" t="s">
        <v>124</v>
      </c>
      <c r="C243" s="40">
        <v>1</v>
      </c>
      <c r="D243" s="49">
        <f t="shared" si="28"/>
        <v>0</v>
      </c>
      <c r="E243" s="152">
        <f t="shared" si="25"/>
        <v>0</v>
      </c>
      <c r="F243" s="153"/>
      <c r="G243" s="138"/>
      <c r="H243" s="2">
        <v>0</v>
      </c>
      <c r="I243" s="39" t="s">
        <v>150</v>
      </c>
      <c r="J243" s="43">
        <v>1</v>
      </c>
      <c r="K243" s="49">
        <f t="shared" si="26"/>
        <v>0</v>
      </c>
      <c r="L243" s="152">
        <f t="shared" si="27"/>
        <v>0</v>
      </c>
      <c r="M243" s="153"/>
    </row>
    <row r="244" spans="1:13" s="137" customFormat="1" x14ac:dyDescent="0.35">
      <c r="A244" s="2">
        <v>0</v>
      </c>
      <c r="B244" s="112" t="s">
        <v>166</v>
      </c>
      <c r="C244" s="40">
        <v>3</v>
      </c>
      <c r="D244" s="49">
        <f t="shared" si="28"/>
        <v>0</v>
      </c>
      <c r="E244" s="152">
        <f t="shared" si="25"/>
        <v>0</v>
      </c>
      <c r="F244" s="153"/>
      <c r="G244" s="138"/>
      <c r="H244" s="2">
        <v>0</v>
      </c>
      <c r="I244" s="39" t="s">
        <v>132</v>
      </c>
      <c r="J244" s="43">
        <v>3</v>
      </c>
      <c r="K244" s="49">
        <f t="shared" si="26"/>
        <v>0</v>
      </c>
      <c r="L244" s="152">
        <f t="shared" si="27"/>
        <v>0</v>
      </c>
      <c r="M244" s="153"/>
    </row>
    <row r="245" spans="1:13" s="137" customFormat="1" x14ac:dyDescent="0.35">
      <c r="A245" s="2">
        <v>0</v>
      </c>
      <c r="B245" s="112" t="s">
        <v>120</v>
      </c>
      <c r="C245" s="40">
        <v>5</v>
      </c>
      <c r="D245" s="49">
        <f t="shared" si="28"/>
        <v>0</v>
      </c>
      <c r="E245" s="152">
        <f t="shared" si="25"/>
        <v>0</v>
      </c>
      <c r="F245" s="153"/>
      <c r="G245" s="138"/>
      <c r="H245" s="2">
        <v>0</v>
      </c>
      <c r="I245" s="39" t="s">
        <v>148</v>
      </c>
      <c r="J245" s="43">
        <v>4</v>
      </c>
      <c r="K245" s="49">
        <f t="shared" si="26"/>
        <v>0</v>
      </c>
      <c r="L245" s="152">
        <f t="shared" si="27"/>
        <v>0</v>
      </c>
      <c r="M245" s="153"/>
    </row>
    <row r="246" spans="1:13" s="137" customFormat="1" x14ac:dyDescent="0.35">
      <c r="A246" s="2">
        <v>0</v>
      </c>
      <c r="B246" s="112" t="s">
        <v>125</v>
      </c>
      <c r="C246" s="40">
        <v>2</v>
      </c>
      <c r="D246" s="49">
        <f t="shared" si="28"/>
        <v>0</v>
      </c>
      <c r="E246" s="152">
        <f t="shared" si="25"/>
        <v>0</v>
      </c>
      <c r="F246" s="153"/>
      <c r="G246" s="138"/>
      <c r="H246" s="2">
        <v>0</v>
      </c>
      <c r="I246" s="39" t="s">
        <v>135</v>
      </c>
      <c r="J246" s="43">
        <v>1</v>
      </c>
      <c r="K246" s="49">
        <f t="shared" si="26"/>
        <v>0</v>
      </c>
      <c r="L246" s="152">
        <f t="shared" si="27"/>
        <v>0</v>
      </c>
      <c r="M246" s="153"/>
    </row>
    <row r="247" spans="1:13" s="137" customFormat="1" x14ac:dyDescent="0.35">
      <c r="A247" s="2">
        <v>0</v>
      </c>
      <c r="B247" s="112" t="s">
        <v>127</v>
      </c>
      <c r="C247" s="40">
        <v>2</v>
      </c>
      <c r="D247" s="49">
        <f t="shared" si="28"/>
        <v>0</v>
      </c>
      <c r="E247" s="152">
        <f t="shared" si="25"/>
        <v>0</v>
      </c>
      <c r="F247" s="153"/>
      <c r="G247" s="138"/>
      <c r="H247" s="2">
        <v>0</v>
      </c>
      <c r="I247" s="39" t="s">
        <v>134</v>
      </c>
      <c r="J247" s="43">
        <v>2</v>
      </c>
      <c r="K247" s="49">
        <f t="shared" si="26"/>
        <v>0</v>
      </c>
      <c r="L247" s="152">
        <f t="shared" si="27"/>
        <v>0</v>
      </c>
      <c r="M247" s="153"/>
    </row>
    <row r="248" spans="1:13" s="137" customFormat="1" x14ac:dyDescent="0.35">
      <c r="A248" s="2">
        <v>0</v>
      </c>
      <c r="B248" s="112" t="s">
        <v>126</v>
      </c>
      <c r="C248" s="40">
        <v>5</v>
      </c>
      <c r="D248" s="49">
        <f t="shared" si="28"/>
        <v>0</v>
      </c>
      <c r="E248" s="152">
        <f t="shared" si="25"/>
        <v>0</v>
      </c>
      <c r="F248" s="153"/>
      <c r="G248" s="138"/>
      <c r="H248" s="2">
        <v>0</v>
      </c>
      <c r="I248" s="39" t="s">
        <v>223</v>
      </c>
      <c r="J248" s="43">
        <v>5</v>
      </c>
      <c r="K248" s="49">
        <f t="shared" si="26"/>
        <v>0</v>
      </c>
      <c r="L248" s="152">
        <f t="shared" si="27"/>
        <v>0</v>
      </c>
      <c r="M248" s="153"/>
    </row>
    <row r="249" spans="1:13" s="137" customFormat="1" x14ac:dyDescent="0.35">
      <c r="A249" s="2">
        <v>0</v>
      </c>
      <c r="B249" s="111" t="s">
        <v>182</v>
      </c>
      <c r="C249" s="40">
        <v>6</v>
      </c>
      <c r="D249" s="49">
        <f t="shared" si="28"/>
        <v>0</v>
      </c>
      <c r="E249" s="152">
        <f t="shared" si="25"/>
        <v>0</v>
      </c>
      <c r="F249" s="153"/>
      <c r="G249" s="138"/>
      <c r="H249" s="2"/>
      <c r="I249" s="39"/>
      <c r="J249" s="43"/>
      <c r="K249" s="49">
        <f t="shared" si="26"/>
        <v>0</v>
      </c>
      <c r="L249" s="152">
        <f t="shared" si="27"/>
        <v>0</v>
      </c>
      <c r="M249" s="153"/>
    </row>
    <row r="250" spans="1:13" s="137" customFormat="1" x14ac:dyDescent="0.35">
      <c r="A250" s="2">
        <v>0</v>
      </c>
      <c r="B250" s="112" t="s">
        <v>128</v>
      </c>
      <c r="C250" s="40">
        <v>4</v>
      </c>
      <c r="D250" s="49">
        <f t="shared" si="28"/>
        <v>0</v>
      </c>
      <c r="E250" s="152">
        <f t="shared" si="25"/>
        <v>0</v>
      </c>
      <c r="F250" s="153"/>
      <c r="G250" s="138"/>
      <c r="H250" s="2"/>
      <c r="I250" s="39"/>
      <c r="J250" s="43"/>
      <c r="K250" s="49">
        <f t="shared" si="26"/>
        <v>0</v>
      </c>
      <c r="L250" s="152">
        <f t="shared" si="27"/>
        <v>0</v>
      </c>
      <c r="M250" s="153"/>
    </row>
    <row r="251" spans="1:13" s="137" customFormat="1" x14ac:dyDescent="0.35">
      <c r="A251" s="2">
        <v>0</v>
      </c>
      <c r="B251" s="112" t="s">
        <v>130</v>
      </c>
      <c r="C251" s="40">
        <v>2</v>
      </c>
      <c r="D251" s="49">
        <f t="shared" si="28"/>
        <v>0</v>
      </c>
      <c r="E251" s="152">
        <f t="shared" si="25"/>
        <v>0</v>
      </c>
      <c r="F251" s="153"/>
      <c r="G251" s="138"/>
      <c r="H251" s="2"/>
      <c r="I251" s="39"/>
      <c r="J251" s="43"/>
      <c r="K251" s="49">
        <f t="shared" si="26"/>
        <v>0</v>
      </c>
      <c r="L251" s="152">
        <f t="shared" si="27"/>
        <v>0</v>
      </c>
      <c r="M251" s="153"/>
    </row>
    <row r="252" spans="1:13" s="137" customFormat="1" x14ac:dyDescent="0.35">
      <c r="A252" s="2">
        <v>0</v>
      </c>
      <c r="B252" s="112" t="s">
        <v>138</v>
      </c>
      <c r="C252" s="40">
        <v>15</v>
      </c>
      <c r="D252" s="49">
        <f t="shared" si="28"/>
        <v>0</v>
      </c>
      <c r="E252" s="152">
        <f t="shared" si="25"/>
        <v>0</v>
      </c>
      <c r="F252" s="153"/>
      <c r="G252" s="138"/>
      <c r="H252" s="2"/>
      <c r="I252" s="39"/>
      <c r="J252" s="43"/>
      <c r="K252" s="49">
        <f t="shared" si="26"/>
        <v>0</v>
      </c>
      <c r="L252" s="152">
        <f t="shared" si="27"/>
        <v>0</v>
      </c>
      <c r="M252" s="153"/>
    </row>
    <row r="253" spans="1:13" s="137" customFormat="1" x14ac:dyDescent="0.35">
      <c r="A253" s="2">
        <v>0</v>
      </c>
      <c r="B253" s="112" t="s">
        <v>85</v>
      </c>
      <c r="C253" s="40">
        <v>8</v>
      </c>
      <c r="D253" s="49">
        <f t="shared" si="28"/>
        <v>0</v>
      </c>
      <c r="E253" s="152">
        <f t="shared" si="25"/>
        <v>0</v>
      </c>
      <c r="F253" s="153"/>
      <c r="G253" s="138"/>
      <c r="H253" s="2"/>
      <c r="I253" s="39"/>
      <c r="J253" s="43"/>
      <c r="K253" s="49">
        <f t="shared" si="26"/>
        <v>0</v>
      </c>
      <c r="L253" s="152">
        <f t="shared" si="27"/>
        <v>0</v>
      </c>
      <c r="M253" s="153"/>
    </row>
    <row r="254" spans="1:13" s="137" customFormat="1" x14ac:dyDescent="0.35">
      <c r="A254" s="2">
        <v>0</v>
      </c>
      <c r="B254" s="112" t="s">
        <v>129</v>
      </c>
      <c r="C254" s="40">
        <v>4</v>
      </c>
      <c r="D254" s="49">
        <f t="shared" si="28"/>
        <v>0</v>
      </c>
      <c r="E254" s="152">
        <f t="shared" si="25"/>
        <v>0</v>
      </c>
      <c r="F254" s="153"/>
      <c r="G254" s="138"/>
      <c r="H254" s="2">
        <v>0</v>
      </c>
      <c r="I254" s="39" t="s">
        <v>48</v>
      </c>
      <c r="J254" s="40"/>
      <c r="K254" s="49">
        <f t="shared" si="26"/>
        <v>0</v>
      </c>
      <c r="L254" s="152">
        <f t="shared" si="27"/>
        <v>0</v>
      </c>
      <c r="M254" s="153"/>
    </row>
    <row r="255" spans="1:13" s="137" customFormat="1" x14ac:dyDescent="0.35">
      <c r="A255" s="2">
        <v>0</v>
      </c>
      <c r="B255" s="112" t="s">
        <v>131</v>
      </c>
      <c r="C255" s="40">
        <v>2</v>
      </c>
      <c r="D255" s="49">
        <f t="shared" si="28"/>
        <v>0</v>
      </c>
      <c r="E255" s="152">
        <f t="shared" si="25"/>
        <v>0</v>
      </c>
      <c r="F255" s="153"/>
      <c r="G255" s="138"/>
      <c r="H255" s="2">
        <v>0</v>
      </c>
      <c r="I255" s="42" t="s">
        <v>178</v>
      </c>
      <c r="J255" s="43">
        <v>1</v>
      </c>
      <c r="K255" s="49">
        <f t="shared" si="26"/>
        <v>0</v>
      </c>
      <c r="L255" s="152">
        <f t="shared" si="27"/>
        <v>0</v>
      </c>
      <c r="M255" s="153"/>
    </row>
    <row r="256" spans="1:13" s="137" customFormat="1" x14ac:dyDescent="0.35">
      <c r="A256" s="2">
        <v>0</v>
      </c>
      <c r="B256" s="112" t="s">
        <v>198</v>
      </c>
      <c r="C256" s="40">
        <v>4</v>
      </c>
      <c r="D256" s="49">
        <f t="shared" si="28"/>
        <v>0</v>
      </c>
      <c r="E256" s="152">
        <f t="shared" si="25"/>
        <v>0</v>
      </c>
      <c r="F256" s="153"/>
      <c r="G256" s="138"/>
      <c r="H256" s="2">
        <v>0</v>
      </c>
      <c r="I256" s="39" t="s">
        <v>179</v>
      </c>
      <c r="J256" s="43">
        <v>1.5</v>
      </c>
      <c r="K256" s="49">
        <f t="shared" si="26"/>
        <v>0</v>
      </c>
      <c r="L256" s="152">
        <f t="shared" si="27"/>
        <v>0</v>
      </c>
      <c r="M256" s="153"/>
    </row>
    <row r="257" spans="1:13" s="137" customFormat="1" x14ac:dyDescent="0.35">
      <c r="A257" s="2">
        <v>0</v>
      </c>
      <c r="B257" s="112" t="s">
        <v>112</v>
      </c>
      <c r="C257" s="40">
        <v>1</v>
      </c>
      <c r="D257" s="49">
        <f t="shared" si="28"/>
        <v>0</v>
      </c>
      <c r="E257" s="152">
        <f t="shared" si="25"/>
        <v>0</v>
      </c>
      <c r="F257" s="153"/>
      <c r="G257" s="138"/>
      <c r="H257" s="2"/>
      <c r="I257" s="104" t="s">
        <v>250</v>
      </c>
      <c r="J257" s="67"/>
      <c r="K257" s="68">
        <f>SUM(K230:K256)</f>
        <v>0</v>
      </c>
      <c r="L257" s="262">
        <f t="shared" si="27"/>
        <v>0</v>
      </c>
      <c r="M257" s="263"/>
    </row>
    <row r="258" spans="1:13" s="137" customFormat="1" x14ac:dyDescent="0.35">
      <c r="A258" s="2">
        <v>0</v>
      </c>
      <c r="B258" s="112" t="s">
        <v>136</v>
      </c>
      <c r="C258" s="40">
        <v>2</v>
      </c>
      <c r="D258" s="49">
        <f t="shared" si="28"/>
        <v>0</v>
      </c>
      <c r="E258" s="152">
        <f t="shared" si="25"/>
        <v>0</v>
      </c>
      <c r="F258" s="153"/>
      <c r="G258" s="138"/>
      <c r="H258" s="76"/>
      <c r="I258" s="48" t="s">
        <v>162</v>
      </c>
      <c r="J258" s="115"/>
      <c r="K258" s="116"/>
      <c r="L258" s="152"/>
      <c r="M258" s="153"/>
    </row>
    <row r="259" spans="1:13" s="137" customFormat="1" x14ac:dyDescent="0.35">
      <c r="A259" s="2">
        <v>0</v>
      </c>
      <c r="B259" s="112" t="s">
        <v>170</v>
      </c>
      <c r="C259" s="40">
        <v>3</v>
      </c>
      <c r="D259" s="49">
        <f t="shared" si="28"/>
        <v>0</v>
      </c>
      <c r="E259" s="152">
        <f t="shared" si="25"/>
        <v>0</v>
      </c>
      <c r="F259" s="153"/>
      <c r="G259" s="138"/>
      <c r="H259" s="2"/>
      <c r="I259" s="52"/>
      <c r="J259" s="40"/>
      <c r="K259" s="49">
        <f t="shared" ref="K259:K279" si="29">H259*J259</f>
        <v>0</v>
      </c>
      <c r="L259" s="152">
        <f t="shared" si="27"/>
        <v>0</v>
      </c>
      <c r="M259" s="153"/>
    </row>
    <row r="260" spans="1:13" s="137" customFormat="1" x14ac:dyDescent="0.35">
      <c r="A260" s="2">
        <v>0</v>
      </c>
      <c r="B260" s="112" t="s">
        <v>33</v>
      </c>
      <c r="C260" s="40">
        <v>4</v>
      </c>
      <c r="D260" s="49">
        <f t="shared" si="28"/>
        <v>0</v>
      </c>
      <c r="E260" s="152">
        <f t="shared" si="25"/>
        <v>0</v>
      </c>
      <c r="F260" s="153"/>
      <c r="G260" s="138"/>
      <c r="H260" s="2">
        <v>0</v>
      </c>
      <c r="I260" s="50" t="s">
        <v>224</v>
      </c>
      <c r="J260" s="40"/>
      <c r="K260" s="49">
        <f t="shared" si="29"/>
        <v>0</v>
      </c>
      <c r="L260" s="152">
        <f t="shared" si="27"/>
        <v>0</v>
      </c>
      <c r="M260" s="153"/>
    </row>
    <row r="261" spans="1:13" s="137" customFormat="1" x14ac:dyDescent="0.35">
      <c r="A261" s="2">
        <v>0</v>
      </c>
      <c r="B261" s="112" t="s">
        <v>40</v>
      </c>
      <c r="C261" s="40">
        <v>5</v>
      </c>
      <c r="D261" s="49">
        <f t="shared" si="28"/>
        <v>0</v>
      </c>
      <c r="E261" s="152">
        <f t="shared" si="25"/>
        <v>0</v>
      </c>
      <c r="F261" s="153"/>
      <c r="G261" s="138"/>
      <c r="H261" s="2"/>
      <c r="I261" s="50"/>
      <c r="J261" s="43"/>
      <c r="K261" s="49">
        <f t="shared" si="29"/>
        <v>0</v>
      </c>
      <c r="L261" s="152">
        <f t="shared" si="27"/>
        <v>0</v>
      </c>
      <c r="M261" s="153"/>
    </row>
    <row r="262" spans="1:13" s="137" customFormat="1" x14ac:dyDescent="0.35">
      <c r="A262" s="2">
        <v>0</v>
      </c>
      <c r="B262" s="112" t="s">
        <v>41</v>
      </c>
      <c r="C262" s="40">
        <v>6</v>
      </c>
      <c r="D262" s="49">
        <f t="shared" si="28"/>
        <v>0</v>
      </c>
      <c r="E262" s="152">
        <f t="shared" si="25"/>
        <v>0</v>
      </c>
      <c r="F262" s="153"/>
      <c r="G262" s="138"/>
      <c r="H262" s="2">
        <v>0</v>
      </c>
      <c r="I262" s="50" t="s">
        <v>225</v>
      </c>
      <c r="J262" s="43">
        <v>2</v>
      </c>
      <c r="K262" s="49">
        <f t="shared" si="29"/>
        <v>0</v>
      </c>
      <c r="L262" s="152">
        <f t="shared" si="27"/>
        <v>0</v>
      </c>
      <c r="M262" s="153"/>
    </row>
    <row r="263" spans="1:13" s="137" customFormat="1" x14ac:dyDescent="0.35">
      <c r="A263" s="2">
        <v>0</v>
      </c>
      <c r="B263" s="112" t="s">
        <v>165</v>
      </c>
      <c r="C263" s="40">
        <v>8</v>
      </c>
      <c r="D263" s="49">
        <f t="shared" si="28"/>
        <v>0</v>
      </c>
      <c r="E263" s="152">
        <f t="shared" si="25"/>
        <v>0</v>
      </c>
      <c r="F263" s="153"/>
      <c r="G263" s="138"/>
      <c r="H263" s="2">
        <v>0</v>
      </c>
      <c r="I263" s="50" t="s">
        <v>226</v>
      </c>
      <c r="J263" s="43">
        <v>4</v>
      </c>
      <c r="K263" s="49">
        <f t="shared" si="29"/>
        <v>0</v>
      </c>
      <c r="L263" s="152">
        <f t="shared" si="27"/>
        <v>0</v>
      </c>
      <c r="M263" s="153"/>
    </row>
    <row r="264" spans="1:13" s="137" customFormat="1" x14ac:dyDescent="0.35">
      <c r="A264" s="2">
        <v>0</v>
      </c>
      <c r="B264" s="112" t="s">
        <v>132</v>
      </c>
      <c r="C264" s="40">
        <v>3</v>
      </c>
      <c r="D264" s="49">
        <f t="shared" si="28"/>
        <v>0</v>
      </c>
      <c r="E264" s="152">
        <f t="shared" si="25"/>
        <v>0</v>
      </c>
      <c r="F264" s="153"/>
      <c r="G264" s="138"/>
      <c r="H264" s="2">
        <v>0</v>
      </c>
      <c r="I264" s="50" t="s">
        <v>166</v>
      </c>
      <c r="J264" s="43">
        <v>3</v>
      </c>
      <c r="K264" s="49">
        <f t="shared" si="29"/>
        <v>0</v>
      </c>
      <c r="L264" s="152">
        <f t="shared" si="27"/>
        <v>0</v>
      </c>
      <c r="M264" s="153"/>
    </row>
    <row r="265" spans="1:13" s="137" customFormat="1" x14ac:dyDescent="0.35">
      <c r="A265" s="2">
        <v>0</v>
      </c>
      <c r="B265" s="112" t="s">
        <v>153</v>
      </c>
      <c r="C265" s="40">
        <v>5</v>
      </c>
      <c r="D265" s="49">
        <f t="shared" si="28"/>
        <v>0</v>
      </c>
      <c r="E265" s="152">
        <f t="shared" si="25"/>
        <v>0</v>
      </c>
      <c r="F265" s="153"/>
      <c r="G265" s="138"/>
      <c r="H265" s="2"/>
      <c r="I265" s="117"/>
      <c r="J265" s="43"/>
      <c r="K265" s="49">
        <f t="shared" si="29"/>
        <v>0</v>
      </c>
      <c r="L265" s="152">
        <f t="shared" si="27"/>
        <v>0</v>
      </c>
      <c r="M265" s="153"/>
    </row>
    <row r="266" spans="1:13" s="137" customFormat="1" x14ac:dyDescent="0.35">
      <c r="A266" s="2">
        <v>0</v>
      </c>
      <c r="B266" s="112" t="s">
        <v>139</v>
      </c>
      <c r="C266" s="40">
        <v>3</v>
      </c>
      <c r="D266" s="49">
        <f t="shared" si="28"/>
        <v>0</v>
      </c>
      <c r="E266" s="152">
        <f t="shared" si="25"/>
        <v>0</v>
      </c>
      <c r="F266" s="153"/>
      <c r="G266" s="138"/>
      <c r="H266" s="2"/>
      <c r="I266" s="50"/>
      <c r="J266" s="43"/>
      <c r="K266" s="49">
        <f t="shared" si="29"/>
        <v>0</v>
      </c>
      <c r="L266" s="152">
        <f t="shared" si="27"/>
        <v>0</v>
      </c>
      <c r="M266" s="153"/>
    </row>
    <row r="267" spans="1:13" s="137" customFormat="1" ht="12.75" customHeight="1" x14ac:dyDescent="0.35">
      <c r="A267" s="2">
        <v>0</v>
      </c>
      <c r="B267" s="112" t="s">
        <v>133</v>
      </c>
      <c r="C267" s="40">
        <v>4</v>
      </c>
      <c r="D267" s="49">
        <f t="shared" si="28"/>
        <v>0</v>
      </c>
      <c r="E267" s="152">
        <f t="shared" si="25"/>
        <v>0</v>
      </c>
      <c r="F267" s="153"/>
      <c r="G267" s="138"/>
      <c r="H267" s="2"/>
      <c r="I267" s="50"/>
      <c r="J267" s="43"/>
      <c r="K267" s="49">
        <f t="shared" si="29"/>
        <v>0</v>
      </c>
      <c r="L267" s="152">
        <f t="shared" si="27"/>
        <v>0</v>
      </c>
      <c r="M267" s="153"/>
    </row>
    <row r="268" spans="1:13" s="137" customFormat="1" ht="12.75" customHeight="1" x14ac:dyDescent="0.35">
      <c r="A268" s="2">
        <v>0</v>
      </c>
      <c r="B268" s="112" t="s">
        <v>135</v>
      </c>
      <c r="C268" s="40">
        <v>1</v>
      </c>
      <c r="D268" s="49">
        <f t="shared" si="28"/>
        <v>0</v>
      </c>
      <c r="E268" s="152">
        <f t="shared" si="25"/>
        <v>0</v>
      </c>
      <c r="F268" s="153"/>
      <c r="G268" s="138"/>
      <c r="H268" s="2"/>
      <c r="I268" s="50"/>
      <c r="J268" s="43"/>
      <c r="K268" s="49">
        <f t="shared" si="29"/>
        <v>0</v>
      </c>
      <c r="L268" s="152">
        <f t="shared" si="27"/>
        <v>0</v>
      </c>
      <c r="M268" s="153"/>
    </row>
    <row r="269" spans="1:13" s="137" customFormat="1" ht="12.75" customHeight="1" x14ac:dyDescent="0.35">
      <c r="A269" s="2">
        <v>0</v>
      </c>
      <c r="B269" s="112" t="s">
        <v>134</v>
      </c>
      <c r="C269" s="40">
        <v>2</v>
      </c>
      <c r="D269" s="49">
        <f t="shared" si="28"/>
        <v>0</v>
      </c>
      <c r="E269" s="152">
        <f t="shared" si="25"/>
        <v>0</v>
      </c>
      <c r="F269" s="153"/>
      <c r="G269" s="138"/>
      <c r="H269" s="2"/>
      <c r="I269" s="50"/>
      <c r="J269" s="43"/>
      <c r="K269" s="49">
        <f t="shared" si="29"/>
        <v>0</v>
      </c>
      <c r="L269" s="152">
        <f t="shared" si="27"/>
        <v>0</v>
      </c>
      <c r="M269" s="153"/>
    </row>
    <row r="270" spans="1:13" s="137" customFormat="1" ht="12.75" customHeight="1" x14ac:dyDescent="0.35">
      <c r="A270" s="2">
        <v>0</v>
      </c>
      <c r="B270" s="112" t="s">
        <v>222</v>
      </c>
      <c r="C270" s="40"/>
      <c r="D270" s="49">
        <f t="shared" si="28"/>
        <v>0</v>
      </c>
      <c r="E270" s="152">
        <f t="shared" si="25"/>
        <v>0</v>
      </c>
      <c r="F270" s="153"/>
      <c r="G270" s="138"/>
      <c r="H270" s="2"/>
      <c r="I270" s="50"/>
      <c r="J270" s="43"/>
      <c r="K270" s="49">
        <f t="shared" si="29"/>
        <v>0</v>
      </c>
      <c r="L270" s="152">
        <f t="shared" si="27"/>
        <v>0</v>
      </c>
      <c r="M270" s="153"/>
    </row>
    <row r="271" spans="1:13" s="137" customFormat="1" ht="12.75" customHeight="1" x14ac:dyDescent="0.35">
      <c r="A271" s="2"/>
      <c r="B271" s="112"/>
      <c r="C271" s="40"/>
      <c r="D271" s="49">
        <f t="shared" si="28"/>
        <v>0</v>
      </c>
      <c r="E271" s="152">
        <f t="shared" si="25"/>
        <v>0</v>
      </c>
      <c r="F271" s="153"/>
      <c r="G271" s="138"/>
      <c r="H271" s="2"/>
      <c r="I271" s="50"/>
      <c r="J271" s="43"/>
      <c r="K271" s="49">
        <f t="shared" si="29"/>
        <v>0</v>
      </c>
      <c r="L271" s="152">
        <f t="shared" si="27"/>
        <v>0</v>
      </c>
      <c r="M271" s="153"/>
    </row>
    <row r="272" spans="1:13" s="137" customFormat="1" ht="12.75" customHeight="1" x14ac:dyDescent="0.35">
      <c r="A272" s="2"/>
      <c r="B272" s="112"/>
      <c r="C272" s="40"/>
      <c r="D272" s="49">
        <f t="shared" si="28"/>
        <v>0</v>
      </c>
      <c r="E272" s="152">
        <f t="shared" si="25"/>
        <v>0</v>
      </c>
      <c r="F272" s="153"/>
      <c r="G272" s="138"/>
      <c r="H272" s="2"/>
      <c r="I272" s="50"/>
      <c r="J272" s="43"/>
      <c r="K272" s="49">
        <f t="shared" si="29"/>
        <v>0</v>
      </c>
      <c r="L272" s="152">
        <f t="shared" si="27"/>
        <v>0</v>
      </c>
      <c r="M272" s="153"/>
    </row>
    <row r="273" spans="1:14" s="137" customFormat="1" ht="12.75" customHeight="1" x14ac:dyDescent="0.35">
      <c r="A273" s="2"/>
      <c r="B273" s="112"/>
      <c r="C273" s="40"/>
      <c r="D273" s="49">
        <f t="shared" si="28"/>
        <v>0</v>
      </c>
      <c r="E273" s="152">
        <f t="shared" si="25"/>
        <v>0</v>
      </c>
      <c r="F273" s="153"/>
      <c r="G273" s="138"/>
      <c r="H273" s="2"/>
      <c r="I273" s="50"/>
      <c r="J273" s="43"/>
      <c r="K273" s="49">
        <f t="shared" si="29"/>
        <v>0</v>
      </c>
      <c r="L273" s="152">
        <f t="shared" si="27"/>
        <v>0</v>
      </c>
      <c r="M273" s="153"/>
    </row>
    <row r="274" spans="1:14" s="137" customFormat="1" ht="12.75" customHeight="1" x14ac:dyDescent="0.35">
      <c r="A274" s="2"/>
      <c r="B274" s="112"/>
      <c r="C274" s="40"/>
      <c r="D274" s="49">
        <f t="shared" si="28"/>
        <v>0</v>
      </c>
      <c r="E274" s="152">
        <f t="shared" si="25"/>
        <v>0</v>
      </c>
      <c r="F274" s="153"/>
      <c r="G274" s="138"/>
      <c r="H274" s="2"/>
      <c r="I274" s="50"/>
      <c r="J274" s="43"/>
      <c r="K274" s="49">
        <f t="shared" si="29"/>
        <v>0</v>
      </c>
      <c r="L274" s="152">
        <f t="shared" si="27"/>
        <v>0</v>
      </c>
      <c r="M274" s="153"/>
    </row>
    <row r="275" spans="1:14" s="137" customFormat="1" ht="12.75" customHeight="1" x14ac:dyDescent="0.35">
      <c r="A275" s="2"/>
      <c r="B275" s="112"/>
      <c r="C275" s="40"/>
      <c r="D275" s="49">
        <f t="shared" si="28"/>
        <v>0</v>
      </c>
      <c r="E275" s="152">
        <f t="shared" si="25"/>
        <v>0</v>
      </c>
      <c r="F275" s="153"/>
      <c r="G275" s="138"/>
      <c r="H275" s="2"/>
      <c r="I275" s="50"/>
      <c r="J275" s="43"/>
      <c r="K275" s="49">
        <f t="shared" si="29"/>
        <v>0</v>
      </c>
      <c r="L275" s="152">
        <f t="shared" si="27"/>
        <v>0</v>
      </c>
      <c r="M275" s="153"/>
    </row>
    <row r="276" spans="1:14" s="137" customFormat="1" ht="12.75" customHeight="1" x14ac:dyDescent="0.35">
      <c r="A276" s="2">
        <v>0</v>
      </c>
      <c r="B276" s="111" t="s">
        <v>48</v>
      </c>
      <c r="C276" s="40"/>
      <c r="D276" s="49">
        <f t="shared" si="28"/>
        <v>0</v>
      </c>
      <c r="E276" s="152">
        <f t="shared" si="25"/>
        <v>0</v>
      </c>
      <c r="F276" s="153"/>
      <c r="G276" s="138"/>
      <c r="H276" s="2"/>
      <c r="I276" s="50"/>
      <c r="J276" s="43"/>
      <c r="K276" s="49">
        <f t="shared" si="29"/>
        <v>0</v>
      </c>
      <c r="L276" s="152">
        <f t="shared" si="27"/>
        <v>0</v>
      </c>
      <c r="M276" s="153"/>
    </row>
    <row r="277" spans="1:14" s="137" customFormat="1" ht="12.75" customHeight="1" x14ac:dyDescent="0.35">
      <c r="A277" s="2">
        <v>0</v>
      </c>
      <c r="B277" s="111" t="s">
        <v>202</v>
      </c>
      <c r="C277" s="40">
        <v>6</v>
      </c>
      <c r="D277" s="49">
        <f t="shared" si="28"/>
        <v>0</v>
      </c>
      <c r="E277" s="152">
        <f t="shared" si="25"/>
        <v>0</v>
      </c>
      <c r="F277" s="153"/>
      <c r="G277" s="138"/>
      <c r="H277" s="2">
        <v>0</v>
      </c>
      <c r="I277" s="50" t="s">
        <v>48</v>
      </c>
      <c r="J277" s="40"/>
      <c r="K277" s="49">
        <f t="shared" si="29"/>
        <v>0</v>
      </c>
      <c r="L277" s="152">
        <f t="shared" si="27"/>
        <v>0</v>
      </c>
      <c r="M277" s="153"/>
    </row>
    <row r="278" spans="1:14" s="137" customFormat="1" ht="12.75" customHeight="1" x14ac:dyDescent="0.35">
      <c r="A278" s="2">
        <v>0</v>
      </c>
      <c r="B278" s="113" t="s">
        <v>178</v>
      </c>
      <c r="C278" s="43">
        <v>1</v>
      </c>
      <c r="D278" s="49">
        <f t="shared" si="28"/>
        <v>0</v>
      </c>
      <c r="E278" s="152">
        <f t="shared" si="25"/>
        <v>0</v>
      </c>
      <c r="F278" s="153"/>
      <c r="G278" s="138"/>
      <c r="H278" s="2">
        <v>0</v>
      </c>
      <c r="I278" s="52" t="s">
        <v>178</v>
      </c>
      <c r="J278" s="43">
        <v>1</v>
      </c>
      <c r="K278" s="49">
        <f t="shared" si="29"/>
        <v>0</v>
      </c>
      <c r="L278" s="152">
        <f t="shared" si="27"/>
        <v>0</v>
      </c>
      <c r="M278" s="153"/>
    </row>
    <row r="279" spans="1:14" s="137" customFormat="1" ht="12.75" customHeight="1" x14ac:dyDescent="0.35">
      <c r="A279" s="2">
        <v>0</v>
      </c>
      <c r="B279" s="111" t="s">
        <v>179</v>
      </c>
      <c r="C279" s="43">
        <v>1.5</v>
      </c>
      <c r="D279" s="49">
        <f t="shared" si="28"/>
        <v>0</v>
      </c>
      <c r="E279" s="152">
        <f t="shared" si="25"/>
        <v>0</v>
      </c>
      <c r="F279" s="153"/>
      <c r="G279" s="138"/>
      <c r="H279" s="2">
        <v>0</v>
      </c>
      <c r="I279" s="50" t="s">
        <v>179</v>
      </c>
      <c r="J279" s="43">
        <v>1.5</v>
      </c>
      <c r="K279" s="49">
        <f t="shared" si="29"/>
        <v>0</v>
      </c>
      <c r="L279" s="152">
        <f t="shared" si="27"/>
        <v>0</v>
      </c>
      <c r="M279" s="153"/>
    </row>
    <row r="280" spans="1:14" s="137" customFormat="1" ht="12.75" customHeight="1" x14ac:dyDescent="0.35">
      <c r="A280" s="64"/>
      <c r="B280" s="136" t="s">
        <v>249</v>
      </c>
      <c r="C280" s="119"/>
      <c r="D280" s="120">
        <f>SUM(D230:D279)</f>
        <v>0</v>
      </c>
      <c r="E280" s="267">
        <f t="shared" si="25"/>
        <v>0</v>
      </c>
      <c r="F280" s="268"/>
      <c r="G280" s="138"/>
      <c r="H280" s="43"/>
      <c r="I280" s="118" t="s">
        <v>251</v>
      </c>
      <c r="J280" s="119"/>
      <c r="K280" s="120">
        <f>SUM(K259:K279)</f>
        <v>0</v>
      </c>
      <c r="L280" s="170">
        <f t="shared" si="27"/>
        <v>0</v>
      </c>
      <c r="M280" s="171"/>
    </row>
    <row r="281" spans="1:14" s="21" customFormat="1" ht="69" customHeight="1" x14ac:dyDescent="0.4">
      <c r="A281" s="149"/>
      <c r="B281" s="149"/>
      <c r="C281" s="28"/>
      <c r="D281" s="28"/>
      <c r="E281" s="28"/>
      <c r="F281" s="28"/>
      <c r="G281" s="28"/>
      <c r="H281" s="28"/>
      <c r="I281" s="121"/>
      <c r="J281" s="121"/>
      <c r="K281" s="121"/>
      <c r="L281" s="121"/>
      <c r="M281" s="122"/>
    </row>
    <row r="282" spans="1:14" ht="32.25" customHeight="1" x14ac:dyDescent="0.4">
      <c r="A282" s="229" t="s">
        <v>158</v>
      </c>
      <c r="B282" s="230"/>
      <c r="C282" s="269" t="s">
        <v>216</v>
      </c>
      <c r="D282" s="270"/>
      <c r="E282" s="271"/>
      <c r="F282" s="269" t="s">
        <v>217</v>
      </c>
      <c r="G282" s="270"/>
      <c r="H282" s="270"/>
      <c r="I282" s="123" t="s">
        <v>162</v>
      </c>
      <c r="J282" s="211" t="s">
        <v>163</v>
      </c>
      <c r="K282" s="212"/>
      <c r="L282" s="212"/>
      <c r="M282" s="213"/>
    </row>
    <row r="283" spans="1:14" ht="22.5" customHeight="1" thickBot="1" x14ac:dyDescent="0.4">
      <c r="A283" s="22"/>
      <c r="B283" s="23"/>
      <c r="C283" s="272"/>
      <c r="D283" s="273"/>
      <c r="E283" s="274"/>
      <c r="F283" s="272"/>
      <c r="G283" s="273"/>
      <c r="H283" s="273"/>
      <c r="I283" s="124"/>
      <c r="J283" s="216" t="s">
        <v>205</v>
      </c>
      <c r="K283" s="217"/>
      <c r="L283" s="216" t="s">
        <v>202</v>
      </c>
      <c r="M283" s="217"/>
    </row>
    <row r="284" spans="1:14" ht="24" customHeight="1" x14ac:dyDescent="0.4">
      <c r="A284" s="201" t="s">
        <v>35</v>
      </c>
      <c r="B284" s="202"/>
      <c r="C284" s="219">
        <f>K19</f>
        <v>0</v>
      </c>
      <c r="D284" s="219"/>
      <c r="E284" s="219"/>
      <c r="F284" s="264">
        <f>L19</f>
        <v>0</v>
      </c>
      <c r="G284" s="265"/>
      <c r="H284" s="266"/>
      <c r="I284" s="125"/>
      <c r="J284" s="191">
        <f>SUM(H17:H18)</f>
        <v>0</v>
      </c>
      <c r="K284" s="192"/>
      <c r="L284" s="214"/>
      <c r="M284" s="215"/>
      <c r="N284" s="137"/>
    </row>
    <row r="285" spans="1:14" ht="20.100000000000001" customHeight="1" x14ac:dyDescent="0.4">
      <c r="A285" s="209" t="s">
        <v>39</v>
      </c>
      <c r="B285" s="210"/>
      <c r="C285" s="218">
        <f>K52</f>
        <v>0</v>
      </c>
      <c r="D285" s="218"/>
      <c r="E285" s="218"/>
      <c r="F285" s="205">
        <f>L52</f>
        <v>0</v>
      </c>
      <c r="G285" s="205"/>
      <c r="H285" s="205"/>
      <c r="I285" s="126"/>
      <c r="J285" s="180">
        <f>SUM(H50:H51)</f>
        <v>0</v>
      </c>
      <c r="K285" s="181"/>
      <c r="L285" s="180"/>
      <c r="M285" s="181"/>
      <c r="N285" s="137"/>
    </row>
    <row r="286" spans="1:14" ht="20.100000000000001" customHeight="1" x14ac:dyDescent="0.4">
      <c r="A286" s="226" t="s">
        <v>49</v>
      </c>
      <c r="B286" s="227"/>
      <c r="C286" s="218">
        <f>D104</f>
        <v>0</v>
      </c>
      <c r="D286" s="218"/>
      <c r="E286" s="218"/>
      <c r="F286" s="205">
        <f>E104</f>
        <v>0</v>
      </c>
      <c r="G286" s="205"/>
      <c r="H286" s="205"/>
      <c r="I286" s="126"/>
      <c r="J286" s="180">
        <f>SUM(A102:A103)</f>
        <v>0</v>
      </c>
      <c r="K286" s="181"/>
      <c r="L286" s="180"/>
      <c r="M286" s="181"/>
      <c r="N286" s="137"/>
    </row>
    <row r="287" spans="1:14" ht="20.100000000000001" customHeight="1" x14ac:dyDescent="0.4">
      <c r="A287" s="281" t="s">
        <v>64</v>
      </c>
      <c r="B287" s="282"/>
      <c r="C287" s="218">
        <f>K90</f>
        <v>0</v>
      </c>
      <c r="D287" s="218"/>
      <c r="E287" s="218"/>
      <c r="F287" s="205">
        <f>L90</f>
        <v>0</v>
      </c>
      <c r="G287" s="205"/>
      <c r="H287" s="205"/>
      <c r="I287" s="126"/>
      <c r="J287" s="180">
        <f>SUM(H88:H89)</f>
        <v>0</v>
      </c>
      <c r="K287" s="181"/>
      <c r="L287" s="180">
        <f>H87</f>
        <v>0</v>
      </c>
      <c r="M287" s="181"/>
      <c r="N287" s="137"/>
    </row>
    <row r="288" spans="1:14" ht="20.100000000000001" customHeight="1" x14ac:dyDescent="0.4">
      <c r="A288" s="287" t="s">
        <v>157</v>
      </c>
      <c r="B288" s="288"/>
      <c r="C288" s="218">
        <f>K109</f>
        <v>0</v>
      </c>
      <c r="D288" s="218"/>
      <c r="E288" s="218"/>
      <c r="F288" s="205">
        <f>L109</f>
        <v>0</v>
      </c>
      <c r="G288" s="205"/>
      <c r="H288" s="205"/>
      <c r="I288" s="126"/>
      <c r="J288" s="180">
        <f>SUM(H107:H108)</f>
        <v>0</v>
      </c>
      <c r="K288" s="181"/>
      <c r="L288" s="180"/>
      <c r="M288" s="181"/>
      <c r="N288" s="137"/>
    </row>
    <row r="289" spans="1:14" ht="20.100000000000001" customHeight="1" x14ac:dyDescent="0.4">
      <c r="A289" s="285" t="s">
        <v>241</v>
      </c>
      <c r="B289" s="286"/>
      <c r="C289" s="218">
        <f>D157</f>
        <v>0</v>
      </c>
      <c r="D289" s="218"/>
      <c r="E289" s="218"/>
      <c r="F289" s="205">
        <f>E157</f>
        <v>0</v>
      </c>
      <c r="G289" s="205"/>
      <c r="H289" s="205"/>
      <c r="I289" s="126"/>
      <c r="J289" s="180">
        <f>SUM(A155:A156)</f>
        <v>0</v>
      </c>
      <c r="K289" s="181"/>
      <c r="L289" s="180">
        <f>A154</f>
        <v>0</v>
      </c>
      <c r="M289" s="181"/>
      <c r="N289" s="137"/>
    </row>
    <row r="290" spans="1:14" ht="20.100000000000001" customHeight="1" x14ac:dyDescent="0.4">
      <c r="A290" s="283" t="s">
        <v>240</v>
      </c>
      <c r="B290" s="284"/>
      <c r="C290" s="218">
        <f>K147</f>
        <v>0</v>
      </c>
      <c r="D290" s="218"/>
      <c r="E290" s="218"/>
      <c r="F290" s="205">
        <f>L147</f>
        <v>0</v>
      </c>
      <c r="G290" s="205"/>
      <c r="H290" s="205"/>
      <c r="I290" s="126"/>
      <c r="J290" s="180">
        <f>SUM(H145:H146)</f>
        <v>0</v>
      </c>
      <c r="K290" s="181"/>
      <c r="L290" s="180">
        <f>H144</f>
        <v>0</v>
      </c>
      <c r="M290" s="181"/>
      <c r="N290" s="137"/>
    </row>
    <row r="291" spans="1:14" ht="20.100000000000001" customHeight="1" x14ac:dyDescent="0.4">
      <c r="A291" s="224" t="s">
        <v>110</v>
      </c>
      <c r="B291" s="225"/>
      <c r="C291" s="218">
        <f>K166</f>
        <v>0</v>
      </c>
      <c r="D291" s="218"/>
      <c r="E291" s="218"/>
      <c r="F291" s="205">
        <f>L166</f>
        <v>0</v>
      </c>
      <c r="G291" s="205"/>
      <c r="H291" s="205"/>
      <c r="I291" s="126"/>
      <c r="J291" s="180">
        <f>SUM(H164:H165)</f>
        <v>0</v>
      </c>
      <c r="K291" s="181"/>
      <c r="L291" s="180"/>
      <c r="M291" s="181"/>
      <c r="N291" s="137"/>
    </row>
    <row r="292" spans="1:14" ht="20.100000000000001" customHeight="1" x14ac:dyDescent="0.4">
      <c r="A292" s="222" t="s">
        <v>97</v>
      </c>
      <c r="B292" s="223"/>
      <c r="C292" s="218">
        <f>D210</f>
        <v>0</v>
      </c>
      <c r="D292" s="218"/>
      <c r="E292" s="218"/>
      <c r="F292" s="205">
        <f>E210</f>
        <v>0</v>
      </c>
      <c r="G292" s="205"/>
      <c r="H292" s="205"/>
      <c r="I292" s="126"/>
      <c r="J292" s="180">
        <f>SUM(A208:A209)</f>
        <v>0</v>
      </c>
      <c r="K292" s="181"/>
      <c r="L292" s="180"/>
      <c r="M292" s="181"/>
      <c r="N292" s="137"/>
    </row>
    <row r="293" spans="1:14" ht="20.100000000000001" customHeight="1" x14ac:dyDescent="0.4">
      <c r="A293" s="201" t="s">
        <v>90</v>
      </c>
      <c r="B293" s="202"/>
      <c r="C293" s="218">
        <f>K182</f>
        <v>0</v>
      </c>
      <c r="D293" s="218"/>
      <c r="E293" s="218"/>
      <c r="F293" s="205">
        <f>L182</f>
        <v>0</v>
      </c>
      <c r="G293" s="205"/>
      <c r="H293" s="205"/>
      <c r="I293" s="126"/>
      <c r="J293" s="180">
        <f>SUM(H180:H181)</f>
        <v>0</v>
      </c>
      <c r="K293" s="181"/>
      <c r="L293" s="180">
        <f>H179</f>
        <v>0</v>
      </c>
      <c r="M293" s="181"/>
      <c r="N293" s="137"/>
    </row>
    <row r="294" spans="1:14" ht="20.100000000000001" customHeight="1" x14ac:dyDescent="0.4">
      <c r="A294" s="226" t="s">
        <v>159</v>
      </c>
      <c r="B294" s="227"/>
      <c r="C294" s="218">
        <f>K203</f>
        <v>0</v>
      </c>
      <c r="D294" s="218"/>
      <c r="E294" s="218"/>
      <c r="F294" s="205">
        <f>L203</f>
        <v>0</v>
      </c>
      <c r="G294" s="205"/>
      <c r="H294" s="205"/>
      <c r="I294" s="126"/>
      <c r="J294" s="180">
        <f>SUM(H201:H202)</f>
        <v>0</v>
      </c>
      <c r="K294" s="181"/>
      <c r="L294" s="180"/>
      <c r="M294" s="181"/>
      <c r="N294" s="137"/>
    </row>
    <row r="295" spans="1:14" ht="20.100000000000001" customHeight="1" x14ac:dyDescent="0.4">
      <c r="A295" s="220" t="s">
        <v>199</v>
      </c>
      <c r="B295" s="221"/>
      <c r="C295" s="218">
        <f>K223</f>
        <v>0</v>
      </c>
      <c r="D295" s="218"/>
      <c r="E295" s="218"/>
      <c r="F295" s="205">
        <f>L223</f>
        <v>0</v>
      </c>
      <c r="G295" s="205"/>
      <c r="H295" s="205"/>
      <c r="I295" s="126"/>
      <c r="J295" s="180">
        <f>SUM(H221:H222)</f>
        <v>0</v>
      </c>
      <c r="K295" s="181"/>
      <c r="L295" s="180"/>
      <c r="M295" s="181"/>
      <c r="N295" s="137"/>
    </row>
    <row r="296" spans="1:14" ht="20.100000000000001" customHeight="1" x14ac:dyDescent="0.4">
      <c r="A296" s="207" t="s">
        <v>167</v>
      </c>
      <c r="B296" s="208"/>
      <c r="C296" s="218">
        <f>D280</f>
        <v>0</v>
      </c>
      <c r="D296" s="218"/>
      <c r="E296" s="218"/>
      <c r="F296" s="205">
        <f>E280</f>
        <v>0</v>
      </c>
      <c r="G296" s="205"/>
      <c r="H296" s="205"/>
      <c r="I296" s="126"/>
      <c r="J296" s="180">
        <f>SUM(A278:A279)</f>
        <v>0</v>
      </c>
      <c r="K296" s="181"/>
      <c r="L296" s="180">
        <f>A277</f>
        <v>0</v>
      </c>
      <c r="M296" s="181"/>
      <c r="N296" s="137"/>
    </row>
    <row r="297" spans="1:14" ht="20.100000000000001" customHeight="1" x14ac:dyDescent="0.4">
      <c r="A297" s="201" t="s">
        <v>146</v>
      </c>
      <c r="B297" s="202"/>
      <c r="C297" s="218">
        <f>K257</f>
        <v>0</v>
      </c>
      <c r="D297" s="218"/>
      <c r="E297" s="218"/>
      <c r="F297" s="205">
        <f>L257</f>
        <v>0</v>
      </c>
      <c r="G297" s="205"/>
      <c r="H297" s="205"/>
      <c r="I297" s="126"/>
      <c r="J297" s="180">
        <f>SUM(H255:H256)</f>
        <v>0</v>
      </c>
      <c r="K297" s="181"/>
      <c r="L297" s="180"/>
      <c r="M297" s="181"/>
      <c r="N297" s="137"/>
    </row>
    <row r="298" spans="1:14" ht="20.100000000000001" customHeight="1" thickBot="1" x14ac:dyDescent="0.45">
      <c r="A298" s="209" t="s">
        <v>168</v>
      </c>
      <c r="B298" s="210"/>
      <c r="C298" s="278">
        <f>K280</f>
        <v>0</v>
      </c>
      <c r="D298" s="278"/>
      <c r="E298" s="278"/>
      <c r="F298" s="206">
        <f>L280</f>
        <v>0</v>
      </c>
      <c r="G298" s="206"/>
      <c r="H298" s="206"/>
      <c r="I298" s="126"/>
      <c r="J298" s="195">
        <f>SUM(H278:H279)</f>
        <v>0</v>
      </c>
      <c r="K298" s="196"/>
      <c r="L298" s="195"/>
      <c r="M298" s="196"/>
      <c r="N298" s="137"/>
    </row>
    <row r="299" spans="1:14" ht="20.100000000000001" customHeight="1" thickBot="1" x14ac:dyDescent="0.45">
      <c r="A299" s="199" t="s">
        <v>169</v>
      </c>
      <c r="B299" s="200"/>
      <c r="C299" s="279">
        <f>SUM(C284:D298)</f>
        <v>0</v>
      </c>
      <c r="D299" s="280"/>
      <c r="E299" s="280"/>
      <c r="F299" s="203">
        <f>SUM(F284:G298)</f>
        <v>0</v>
      </c>
      <c r="G299" s="204"/>
      <c r="H299" s="204"/>
      <c r="I299" s="127"/>
      <c r="J299" s="193">
        <f>SUM(J284:K298)</f>
        <v>0</v>
      </c>
      <c r="K299" s="194"/>
      <c r="L299" s="193">
        <f>SUM(L284:M298)</f>
        <v>0</v>
      </c>
      <c r="M299" s="194"/>
      <c r="N299" s="137"/>
    </row>
    <row r="300" spans="1:14" x14ac:dyDescent="0.35">
      <c r="A300" s="29" t="s">
        <v>255</v>
      </c>
      <c r="B300" s="27"/>
      <c r="C300" s="27"/>
      <c r="D300" s="27"/>
      <c r="E300" s="27"/>
      <c r="F300" s="27"/>
      <c r="G300" s="27"/>
      <c r="H300" s="27"/>
      <c r="I300" s="128"/>
      <c r="J300" s="128"/>
      <c r="K300" s="128"/>
      <c r="L300" s="128"/>
      <c r="M300" s="129"/>
      <c r="N300" s="137"/>
    </row>
    <row r="301" spans="1:14" ht="13.15" x14ac:dyDescent="0.4">
      <c r="A301" s="31" t="s">
        <v>173</v>
      </c>
      <c r="B301" s="27"/>
      <c r="C301" s="27"/>
      <c r="D301" s="27"/>
      <c r="E301" s="27"/>
      <c r="F301" s="24" t="s">
        <v>209</v>
      </c>
      <c r="G301" s="27"/>
      <c r="H301" s="27"/>
      <c r="I301" s="130" t="s">
        <v>211</v>
      </c>
      <c r="J301" s="176">
        <f>$C$299/10</f>
        <v>0</v>
      </c>
      <c r="K301" s="176"/>
      <c r="L301" s="176"/>
      <c r="M301" s="177"/>
      <c r="N301" s="137"/>
    </row>
    <row r="302" spans="1:14" ht="12.75" customHeight="1" x14ac:dyDescent="0.35">
      <c r="A302" s="29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0"/>
    </row>
    <row r="303" spans="1:14" ht="12.75" customHeight="1" x14ac:dyDescent="0.35">
      <c r="A303" s="29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0"/>
    </row>
    <row r="304" spans="1:14" ht="12.75" customHeight="1" x14ac:dyDescent="0.35">
      <c r="A304" s="33"/>
      <c r="B304" s="25"/>
      <c r="C304" s="25"/>
      <c r="D304" s="25"/>
      <c r="E304" s="25"/>
      <c r="F304" s="25"/>
      <c r="G304" s="25"/>
      <c r="H304" s="25"/>
      <c r="I304" s="25"/>
      <c r="J304" s="27"/>
      <c r="K304" s="27"/>
      <c r="L304" s="27"/>
      <c r="M304" s="30"/>
    </row>
    <row r="305" spans="1:13" ht="12.75" customHeight="1" x14ac:dyDescent="0.4">
      <c r="A305" s="31" t="s">
        <v>210</v>
      </c>
      <c r="B305" s="24"/>
      <c r="C305" s="24"/>
      <c r="D305" s="24"/>
      <c r="E305" s="24"/>
      <c r="F305" s="24" t="s">
        <v>210</v>
      </c>
      <c r="G305" s="24"/>
      <c r="H305" s="24"/>
      <c r="I305" s="24"/>
      <c r="J305" s="27"/>
      <c r="K305" s="27"/>
      <c r="L305" s="27"/>
      <c r="M305" s="30"/>
    </row>
    <row r="306" spans="1:13" ht="12.75" customHeight="1" x14ac:dyDescent="0.35">
      <c r="A306" s="29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0"/>
    </row>
    <row r="307" spans="1:13" ht="12.75" customHeight="1" thickBot="1" x14ac:dyDescent="0.4">
      <c r="A307" s="37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34"/>
    </row>
    <row r="308" spans="1:13" ht="12.75" customHeight="1" x14ac:dyDescent="0.4">
      <c r="A308" s="31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0"/>
    </row>
    <row r="309" spans="1:13" ht="13.15" x14ac:dyDescent="0.35">
      <c r="A309" s="275" t="s">
        <v>212</v>
      </c>
      <c r="B309" s="276"/>
      <c r="C309" s="276"/>
      <c r="D309" s="276"/>
      <c r="E309" s="276"/>
      <c r="F309" s="276"/>
      <c r="G309" s="276"/>
      <c r="H309" s="276"/>
      <c r="I309" s="276"/>
      <c r="J309" s="276"/>
      <c r="K309" s="276"/>
      <c r="L309" s="276"/>
      <c r="M309" s="277"/>
    </row>
    <row r="310" spans="1:13" x14ac:dyDescent="0.35">
      <c r="A310" s="29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0"/>
    </row>
    <row r="311" spans="1:13" ht="13.15" x14ac:dyDescent="0.4">
      <c r="A311" s="184" t="s">
        <v>233</v>
      </c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6"/>
    </row>
    <row r="312" spans="1:13" x14ac:dyDescent="0.35">
      <c r="A312" s="29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0"/>
    </row>
    <row r="313" spans="1:13" ht="13.15" x14ac:dyDescent="0.4">
      <c r="A313" s="31" t="s">
        <v>173</v>
      </c>
      <c r="B313" s="27"/>
      <c r="C313" s="27"/>
      <c r="D313" s="27"/>
      <c r="E313" s="27"/>
      <c r="F313" s="24" t="s">
        <v>209</v>
      </c>
      <c r="G313" s="27"/>
      <c r="H313" s="27"/>
      <c r="I313" s="32" t="s">
        <v>232</v>
      </c>
      <c r="J313" s="197">
        <f>$C$299/10</f>
        <v>0</v>
      </c>
      <c r="K313" s="197"/>
      <c r="L313" s="197"/>
      <c r="M313" s="198"/>
    </row>
    <row r="314" spans="1:13" ht="13.15" x14ac:dyDescent="0.4">
      <c r="A314" s="31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0"/>
    </row>
    <row r="315" spans="1:13" ht="12.75" customHeight="1" x14ac:dyDescent="0.35">
      <c r="A315" s="29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0"/>
    </row>
    <row r="316" spans="1:13" ht="12.75" customHeight="1" x14ac:dyDescent="0.35">
      <c r="A316" s="33"/>
      <c r="B316" s="25"/>
      <c r="C316" s="25"/>
      <c r="D316" s="25"/>
      <c r="E316" s="25"/>
      <c r="F316" s="25"/>
      <c r="G316" s="25"/>
      <c r="H316" s="25"/>
      <c r="I316" s="25"/>
      <c r="J316" s="27"/>
      <c r="K316" s="27"/>
      <c r="L316" s="27"/>
      <c r="M316" s="30"/>
    </row>
    <row r="317" spans="1:13" ht="12.75" customHeight="1" x14ac:dyDescent="0.4">
      <c r="A317" s="31" t="s">
        <v>210</v>
      </c>
      <c r="B317" s="24"/>
      <c r="C317" s="24"/>
      <c r="D317" s="24"/>
      <c r="E317" s="24"/>
      <c r="F317" s="24" t="s">
        <v>210</v>
      </c>
      <c r="G317" s="24"/>
      <c r="H317" s="24"/>
      <c r="I317" s="24"/>
      <c r="J317" s="27"/>
      <c r="K317" s="27"/>
      <c r="L317" s="27"/>
      <c r="M317" s="30"/>
    </row>
    <row r="318" spans="1:13" ht="12.75" customHeight="1" x14ac:dyDescent="0.35">
      <c r="A318" s="29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0"/>
    </row>
    <row r="319" spans="1:13" ht="12.75" customHeight="1" x14ac:dyDescent="0.35">
      <c r="A319" s="29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0"/>
    </row>
    <row r="320" spans="1:13" ht="12.75" customHeight="1" x14ac:dyDescent="0.35">
      <c r="A320" s="29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0"/>
    </row>
    <row r="321" spans="1:13" ht="12.75" customHeight="1" x14ac:dyDescent="0.35">
      <c r="A321" s="29" t="s">
        <v>229</v>
      </c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0"/>
    </row>
    <row r="322" spans="1:13" ht="12.75" customHeight="1" x14ac:dyDescent="0.35">
      <c r="A322" s="35" t="s">
        <v>230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0"/>
    </row>
    <row r="323" spans="1:13" x14ac:dyDescent="0.35">
      <c r="A323" s="29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0"/>
    </row>
    <row r="324" spans="1:13" ht="12.75" customHeight="1" x14ac:dyDescent="0.35">
      <c r="A324" s="29" t="s">
        <v>231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0"/>
    </row>
    <row r="325" spans="1:13" ht="12.75" customHeight="1" x14ac:dyDescent="0.4">
      <c r="A325" s="31" t="s">
        <v>234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0"/>
    </row>
    <row r="326" spans="1:13" ht="12.75" customHeight="1" x14ac:dyDescent="0.35">
      <c r="A326" s="33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36"/>
    </row>
  </sheetData>
  <mergeCells count="648">
    <mergeCell ref="A309:M309"/>
    <mergeCell ref="J297:K297"/>
    <mergeCell ref="J288:K288"/>
    <mergeCell ref="J286:K286"/>
    <mergeCell ref="C298:E298"/>
    <mergeCell ref="C299:E299"/>
    <mergeCell ref="F286:H286"/>
    <mergeCell ref="F287:H287"/>
    <mergeCell ref="F288:H288"/>
    <mergeCell ref="F289:H289"/>
    <mergeCell ref="F290:H290"/>
    <mergeCell ref="F291:H291"/>
    <mergeCell ref="A286:B286"/>
    <mergeCell ref="A287:B287"/>
    <mergeCell ref="A290:B290"/>
    <mergeCell ref="A289:B289"/>
    <mergeCell ref="A288:B288"/>
    <mergeCell ref="C286:E286"/>
    <mergeCell ref="C297:E297"/>
    <mergeCell ref="L299:M299"/>
    <mergeCell ref="L289:M289"/>
    <mergeCell ref="L290:M290"/>
    <mergeCell ref="L291:M291"/>
    <mergeCell ref="L292:M292"/>
    <mergeCell ref="L280:M280"/>
    <mergeCell ref="L222:M222"/>
    <mergeCell ref="L272:M272"/>
    <mergeCell ref="L273:M273"/>
    <mergeCell ref="L274:M274"/>
    <mergeCell ref="L275:M275"/>
    <mergeCell ref="F284:H284"/>
    <mergeCell ref="F285:H285"/>
    <mergeCell ref="E280:F280"/>
    <mergeCell ref="L283:M283"/>
    <mergeCell ref="L264:M264"/>
    <mergeCell ref="L265:M265"/>
    <mergeCell ref="L266:M266"/>
    <mergeCell ref="L267:M267"/>
    <mergeCell ref="E275:F275"/>
    <mergeCell ref="E276:F276"/>
    <mergeCell ref="L268:M268"/>
    <mergeCell ref="L269:M269"/>
    <mergeCell ref="L270:M270"/>
    <mergeCell ref="L271:M271"/>
    <mergeCell ref="C282:E283"/>
    <mergeCell ref="F282:H283"/>
    <mergeCell ref="L276:M276"/>
    <mergeCell ref="L277:M277"/>
    <mergeCell ref="L278:M278"/>
    <mergeCell ref="L279:M279"/>
    <mergeCell ref="L261:M261"/>
    <mergeCell ref="L262:M262"/>
    <mergeCell ref="L263:M263"/>
    <mergeCell ref="L256:M256"/>
    <mergeCell ref="L257:M257"/>
    <mergeCell ref="L258:M258"/>
    <mergeCell ref="L259:M259"/>
    <mergeCell ref="L260:M260"/>
    <mergeCell ref="E278:F278"/>
    <mergeCell ref="E279:F279"/>
    <mergeCell ref="L229:M229"/>
    <mergeCell ref="L230:M230"/>
    <mergeCell ref="L231:M231"/>
    <mergeCell ref="L232:M232"/>
    <mergeCell ref="L233:M233"/>
    <mergeCell ref="L234:M234"/>
    <mergeCell ref="L244:M244"/>
    <mergeCell ref="L245:M245"/>
    <mergeCell ref="L246:M246"/>
    <mergeCell ref="L240:M240"/>
    <mergeCell ref="L241:M241"/>
    <mergeCell ref="L242:M242"/>
    <mergeCell ref="L243:M243"/>
    <mergeCell ref="L235:M235"/>
    <mergeCell ref="E274:F274"/>
    <mergeCell ref="E266:F266"/>
    <mergeCell ref="E267:F267"/>
    <mergeCell ref="E268:F268"/>
    <mergeCell ref="E269:F269"/>
    <mergeCell ref="E262:F262"/>
    <mergeCell ref="E263:F263"/>
    <mergeCell ref="E264:F264"/>
    <mergeCell ref="E254:F254"/>
    <mergeCell ref="E255:F255"/>
    <mergeCell ref="E256:F256"/>
    <mergeCell ref="E257:F257"/>
    <mergeCell ref="E250:F250"/>
    <mergeCell ref="E251:F251"/>
    <mergeCell ref="E252:F252"/>
    <mergeCell ref="E253:F253"/>
    <mergeCell ref="L236:M236"/>
    <mergeCell ref="L237:M237"/>
    <mergeCell ref="L238:M238"/>
    <mergeCell ref="L239:M239"/>
    <mergeCell ref="L247:M247"/>
    <mergeCell ref="L252:M252"/>
    <mergeCell ref="L253:M253"/>
    <mergeCell ref="L254:M254"/>
    <mergeCell ref="L255:M255"/>
    <mergeCell ref="L248:M248"/>
    <mergeCell ref="L249:M249"/>
    <mergeCell ref="L250:M250"/>
    <mergeCell ref="L251:M251"/>
    <mergeCell ref="E277:F277"/>
    <mergeCell ref="E270:F270"/>
    <mergeCell ref="E271:F271"/>
    <mergeCell ref="E272:F272"/>
    <mergeCell ref="E273:F273"/>
    <mergeCell ref="E258:F258"/>
    <mergeCell ref="E259:F259"/>
    <mergeCell ref="E260:F260"/>
    <mergeCell ref="E261:F261"/>
    <mergeCell ref="E265:F265"/>
    <mergeCell ref="E232:F232"/>
    <mergeCell ref="E233:F233"/>
    <mergeCell ref="E246:F246"/>
    <mergeCell ref="E247:F247"/>
    <mergeCell ref="E248:F248"/>
    <mergeCell ref="E249:F249"/>
    <mergeCell ref="E243:F243"/>
    <mergeCell ref="E244:F244"/>
    <mergeCell ref="E245:F245"/>
    <mergeCell ref="L217:M217"/>
    <mergeCell ref="L218:M218"/>
    <mergeCell ref="L219:M219"/>
    <mergeCell ref="L212:M212"/>
    <mergeCell ref="L213:M213"/>
    <mergeCell ref="L214:M214"/>
    <mergeCell ref="L215:M215"/>
    <mergeCell ref="E242:F242"/>
    <mergeCell ref="L220:M220"/>
    <mergeCell ref="L221:M221"/>
    <mergeCell ref="L223:M223"/>
    <mergeCell ref="E229:F229"/>
    <mergeCell ref="E220:F220"/>
    <mergeCell ref="E221:F221"/>
    <mergeCell ref="E222:F222"/>
    <mergeCell ref="E223:F223"/>
    <mergeCell ref="L225:M225"/>
    <mergeCell ref="E238:F238"/>
    <mergeCell ref="E239:F239"/>
    <mergeCell ref="E240:F240"/>
    <mergeCell ref="E241:F241"/>
    <mergeCell ref="E237:F237"/>
    <mergeCell ref="E230:F230"/>
    <mergeCell ref="E231:F231"/>
    <mergeCell ref="L208:M208"/>
    <mergeCell ref="L209:M209"/>
    <mergeCell ref="L210:M210"/>
    <mergeCell ref="L211:M211"/>
    <mergeCell ref="L204:M204"/>
    <mergeCell ref="L205:M205"/>
    <mergeCell ref="L206:M206"/>
    <mergeCell ref="L207:M207"/>
    <mergeCell ref="L216:M216"/>
    <mergeCell ref="L189:M189"/>
    <mergeCell ref="L190:M190"/>
    <mergeCell ref="L191:M191"/>
    <mergeCell ref="L200:M200"/>
    <mergeCell ref="L201:M201"/>
    <mergeCell ref="L202:M202"/>
    <mergeCell ref="L203:M203"/>
    <mergeCell ref="L196:M196"/>
    <mergeCell ref="L197:M197"/>
    <mergeCell ref="L198:M198"/>
    <mergeCell ref="L199:M199"/>
    <mergeCell ref="E217:F217"/>
    <mergeCell ref="E218:F218"/>
    <mergeCell ref="E219:F219"/>
    <mergeCell ref="E212:F212"/>
    <mergeCell ref="E213:F213"/>
    <mergeCell ref="E214:F214"/>
    <mergeCell ref="E215:F215"/>
    <mergeCell ref="L176:M176"/>
    <mergeCell ref="L177:M177"/>
    <mergeCell ref="L178:M178"/>
    <mergeCell ref="L179:M179"/>
    <mergeCell ref="L184:M184"/>
    <mergeCell ref="L185:M185"/>
    <mergeCell ref="L186:M186"/>
    <mergeCell ref="L187:M187"/>
    <mergeCell ref="L180:M180"/>
    <mergeCell ref="L181:M181"/>
    <mergeCell ref="L182:M182"/>
    <mergeCell ref="L183:M183"/>
    <mergeCell ref="L192:M192"/>
    <mergeCell ref="L193:M193"/>
    <mergeCell ref="L194:M194"/>
    <mergeCell ref="L195:M195"/>
    <mergeCell ref="L188:M188"/>
    <mergeCell ref="E208:F208"/>
    <mergeCell ref="E209:F209"/>
    <mergeCell ref="E210:F210"/>
    <mergeCell ref="E211:F211"/>
    <mergeCell ref="E204:F204"/>
    <mergeCell ref="E205:F205"/>
    <mergeCell ref="E206:F206"/>
    <mergeCell ref="E207:F207"/>
    <mergeCell ref="E216:F216"/>
    <mergeCell ref="E195:F195"/>
    <mergeCell ref="E188:F188"/>
    <mergeCell ref="E189:F189"/>
    <mergeCell ref="E190:F190"/>
    <mergeCell ref="E191:F191"/>
    <mergeCell ref="E200:F200"/>
    <mergeCell ref="E201:F201"/>
    <mergeCell ref="E202:F202"/>
    <mergeCell ref="E203:F203"/>
    <mergeCell ref="E196:F196"/>
    <mergeCell ref="E197:F197"/>
    <mergeCell ref="E198:F198"/>
    <mergeCell ref="E199:F199"/>
    <mergeCell ref="E186:F186"/>
    <mergeCell ref="E187:F187"/>
    <mergeCell ref="E180:F180"/>
    <mergeCell ref="E181:F181"/>
    <mergeCell ref="E182:F182"/>
    <mergeCell ref="E183:F183"/>
    <mergeCell ref="E192:F192"/>
    <mergeCell ref="E193:F193"/>
    <mergeCell ref="E194:F194"/>
    <mergeCell ref="L166:M166"/>
    <mergeCell ref="L159:M159"/>
    <mergeCell ref="L160:M160"/>
    <mergeCell ref="L161:M161"/>
    <mergeCell ref="L162:M162"/>
    <mergeCell ref="E176:F176"/>
    <mergeCell ref="E177:F177"/>
    <mergeCell ref="E178:F178"/>
    <mergeCell ref="L172:M172"/>
    <mergeCell ref="L173:M173"/>
    <mergeCell ref="L174:M174"/>
    <mergeCell ref="L175:M175"/>
    <mergeCell ref="E165:F165"/>
    <mergeCell ref="E166:F166"/>
    <mergeCell ref="E159:F159"/>
    <mergeCell ref="E160:F160"/>
    <mergeCell ref="E161:F161"/>
    <mergeCell ref="E162:F162"/>
    <mergeCell ref="L170:M170"/>
    <mergeCell ref="L171:M171"/>
    <mergeCell ref="E170:F170"/>
    <mergeCell ref="E171:F171"/>
    <mergeCell ref="E172:F172"/>
    <mergeCell ref="E173:F173"/>
    <mergeCell ref="L157:M157"/>
    <mergeCell ref="L158:M158"/>
    <mergeCell ref="L151:M151"/>
    <mergeCell ref="L152:M152"/>
    <mergeCell ref="L153:M153"/>
    <mergeCell ref="L154:M154"/>
    <mergeCell ref="L163:M163"/>
    <mergeCell ref="L164:M164"/>
    <mergeCell ref="L165:M165"/>
    <mergeCell ref="L148:M148"/>
    <mergeCell ref="L149:M149"/>
    <mergeCell ref="L150:M150"/>
    <mergeCell ref="L143:M143"/>
    <mergeCell ref="L144:M144"/>
    <mergeCell ref="L145:M145"/>
    <mergeCell ref="L146:M146"/>
    <mergeCell ref="L155:M155"/>
    <mergeCell ref="L156:M156"/>
    <mergeCell ref="L139:M139"/>
    <mergeCell ref="L140:M140"/>
    <mergeCell ref="L141:M141"/>
    <mergeCell ref="L142:M142"/>
    <mergeCell ref="L135:M135"/>
    <mergeCell ref="L136:M136"/>
    <mergeCell ref="L137:M137"/>
    <mergeCell ref="L138:M138"/>
    <mergeCell ref="L147:M147"/>
    <mergeCell ref="L226:M226"/>
    <mergeCell ref="E119:F119"/>
    <mergeCell ref="E120:F120"/>
    <mergeCell ref="E121:F121"/>
    <mergeCell ref="E122:F122"/>
    <mergeCell ref="E127:F127"/>
    <mergeCell ref="E128:F128"/>
    <mergeCell ref="E129:F129"/>
    <mergeCell ref="E130:F130"/>
    <mergeCell ref="E123:F123"/>
    <mergeCell ref="E124:F124"/>
    <mergeCell ref="E125:F125"/>
    <mergeCell ref="E126:F126"/>
    <mergeCell ref="E135:F135"/>
    <mergeCell ref="E136:F136"/>
    <mergeCell ref="E137:F137"/>
    <mergeCell ref="E138:F138"/>
    <mergeCell ref="L130:M130"/>
    <mergeCell ref="E163:F163"/>
    <mergeCell ref="E164:F164"/>
    <mergeCell ref="E155:F155"/>
    <mergeCell ref="E156:F156"/>
    <mergeCell ref="E157:F157"/>
    <mergeCell ref="E158:F158"/>
    <mergeCell ref="L168:M168"/>
    <mergeCell ref="L169:M169"/>
    <mergeCell ref="E168:F168"/>
    <mergeCell ref="E169:F169"/>
    <mergeCell ref="E115:F115"/>
    <mergeCell ref="E116:F116"/>
    <mergeCell ref="E117:F117"/>
    <mergeCell ref="E118:F118"/>
    <mergeCell ref="E134:F134"/>
    <mergeCell ref="E143:F143"/>
    <mergeCell ref="E144:F144"/>
    <mergeCell ref="E145:F145"/>
    <mergeCell ref="E146:F146"/>
    <mergeCell ref="E139:F139"/>
    <mergeCell ref="E140:F140"/>
    <mergeCell ref="E141:F141"/>
    <mergeCell ref="E148:F148"/>
    <mergeCell ref="E149:F149"/>
    <mergeCell ref="E150:F150"/>
    <mergeCell ref="L115:M115"/>
    <mergeCell ref="L116:M116"/>
    <mergeCell ref="L117:M117"/>
    <mergeCell ref="L118:M118"/>
    <mergeCell ref="L123:M123"/>
    <mergeCell ref="L111:M111"/>
    <mergeCell ref="L112:M112"/>
    <mergeCell ref="E131:F131"/>
    <mergeCell ref="E132:F132"/>
    <mergeCell ref="E133:F133"/>
    <mergeCell ref="E111:F111"/>
    <mergeCell ref="E112:F112"/>
    <mergeCell ref="E113:F113"/>
    <mergeCell ref="E114:F114"/>
    <mergeCell ref="L124:M124"/>
    <mergeCell ref="L125:M125"/>
    <mergeCell ref="L126:M126"/>
    <mergeCell ref="L119:M119"/>
    <mergeCell ref="L120:M120"/>
    <mergeCell ref="L121:M121"/>
    <mergeCell ref="L122:M122"/>
    <mergeCell ref="A2:M2"/>
    <mergeCell ref="A3:M3"/>
    <mergeCell ref="C4:M4"/>
    <mergeCell ref="L6:M6"/>
    <mergeCell ref="L5:M5"/>
    <mergeCell ref="A4:B4"/>
    <mergeCell ref="J5:K5"/>
    <mergeCell ref="J6:K6"/>
    <mergeCell ref="A5:B5"/>
    <mergeCell ref="A6:B6"/>
    <mergeCell ref="C5:I5"/>
    <mergeCell ref="C6:I6"/>
    <mergeCell ref="A224:B224"/>
    <mergeCell ref="A281:B281"/>
    <mergeCell ref="A282:B282"/>
    <mergeCell ref="E234:F234"/>
    <mergeCell ref="E235:F235"/>
    <mergeCell ref="E236:F236"/>
    <mergeCell ref="A53:B53"/>
    <mergeCell ref="A110:B110"/>
    <mergeCell ref="A167:B167"/>
    <mergeCell ref="E225:F225"/>
    <mergeCell ref="E226:F226"/>
    <mergeCell ref="E227:F227"/>
    <mergeCell ref="E228:F228"/>
    <mergeCell ref="E142:F142"/>
    <mergeCell ref="E151:F151"/>
    <mergeCell ref="E152:F152"/>
    <mergeCell ref="E153:F153"/>
    <mergeCell ref="E154:F154"/>
    <mergeCell ref="E147:F147"/>
    <mergeCell ref="E179:F179"/>
    <mergeCell ref="E174:F174"/>
    <mergeCell ref="E175:F175"/>
    <mergeCell ref="E184:F184"/>
    <mergeCell ref="E185:F185"/>
    <mergeCell ref="A284:B284"/>
    <mergeCell ref="A285:B285"/>
    <mergeCell ref="C284:E284"/>
    <mergeCell ref="C285:E285"/>
    <mergeCell ref="A295:B295"/>
    <mergeCell ref="A292:B292"/>
    <mergeCell ref="A291:B291"/>
    <mergeCell ref="A293:B293"/>
    <mergeCell ref="A294:B294"/>
    <mergeCell ref="C287:E287"/>
    <mergeCell ref="C288:E288"/>
    <mergeCell ref="C289:E289"/>
    <mergeCell ref="C290:E290"/>
    <mergeCell ref="L293:M293"/>
    <mergeCell ref="L294:M294"/>
    <mergeCell ref="L296:M296"/>
    <mergeCell ref="C295:E295"/>
    <mergeCell ref="C296:E296"/>
    <mergeCell ref="C291:E291"/>
    <mergeCell ref="C292:E292"/>
    <mergeCell ref="C293:E293"/>
    <mergeCell ref="C294:E294"/>
    <mergeCell ref="J292:K292"/>
    <mergeCell ref="F292:H292"/>
    <mergeCell ref="F293:H293"/>
    <mergeCell ref="F294:H294"/>
    <mergeCell ref="F295:H295"/>
    <mergeCell ref="J313:M313"/>
    <mergeCell ref="E18:F18"/>
    <mergeCell ref="E19:F19"/>
    <mergeCell ref="E20:F20"/>
    <mergeCell ref="E21:F21"/>
    <mergeCell ref="A299:B299"/>
    <mergeCell ref="A297:B297"/>
    <mergeCell ref="F299:H299"/>
    <mergeCell ref="F296:H296"/>
    <mergeCell ref="F297:H297"/>
    <mergeCell ref="F298:H298"/>
    <mergeCell ref="L298:M298"/>
    <mergeCell ref="A296:B296"/>
    <mergeCell ref="A298:B298"/>
    <mergeCell ref="L285:M285"/>
    <mergeCell ref="L286:M286"/>
    <mergeCell ref="L287:M287"/>
    <mergeCell ref="L288:M288"/>
    <mergeCell ref="L297:M297"/>
    <mergeCell ref="J282:M282"/>
    <mergeCell ref="J295:K295"/>
    <mergeCell ref="L295:M295"/>
    <mergeCell ref="L284:M284"/>
    <mergeCell ref="J283:K283"/>
    <mergeCell ref="E7:F7"/>
    <mergeCell ref="E8:F8"/>
    <mergeCell ref="E9:F9"/>
    <mergeCell ref="E10:F10"/>
    <mergeCell ref="E14:F14"/>
    <mergeCell ref="E15:F15"/>
    <mergeCell ref="E16:F16"/>
    <mergeCell ref="E17:F17"/>
    <mergeCell ref="A311:M311"/>
    <mergeCell ref="L10:M10"/>
    <mergeCell ref="E11:F11"/>
    <mergeCell ref="E12:F12"/>
    <mergeCell ref="E13:F13"/>
    <mergeCell ref="L11:M11"/>
    <mergeCell ref="L12:M12"/>
    <mergeCell ref="L13:M13"/>
    <mergeCell ref="J287:K287"/>
    <mergeCell ref="J285:K285"/>
    <mergeCell ref="J284:K284"/>
    <mergeCell ref="J299:K299"/>
    <mergeCell ref="J298:K298"/>
    <mergeCell ref="J289:K289"/>
    <mergeCell ref="J290:K290"/>
    <mergeCell ref="J291:K291"/>
    <mergeCell ref="L7:M7"/>
    <mergeCell ref="L8:M8"/>
    <mergeCell ref="L9:M9"/>
    <mergeCell ref="J301:M301"/>
    <mergeCell ref="L14:M14"/>
    <mergeCell ref="L18:M18"/>
    <mergeCell ref="L19:M19"/>
    <mergeCell ref="L20:M20"/>
    <mergeCell ref="L15:M15"/>
    <mergeCell ref="L16:M16"/>
    <mergeCell ref="J293:K293"/>
    <mergeCell ref="J296:K296"/>
    <mergeCell ref="J294:K294"/>
    <mergeCell ref="L113:M113"/>
    <mergeCell ref="L114:M114"/>
    <mergeCell ref="L227:M227"/>
    <mergeCell ref="L228:M228"/>
    <mergeCell ref="L131:M131"/>
    <mergeCell ref="L132:M132"/>
    <mergeCell ref="L133:M133"/>
    <mergeCell ref="L134:M134"/>
    <mergeCell ref="L127:M127"/>
    <mergeCell ref="L128:M128"/>
    <mergeCell ref="L129:M129"/>
    <mergeCell ref="E49:F49"/>
    <mergeCell ref="E42:F42"/>
    <mergeCell ref="E43:F43"/>
    <mergeCell ref="E44:F44"/>
    <mergeCell ref="E45:F45"/>
    <mergeCell ref="E34:F34"/>
    <mergeCell ref="E24:F24"/>
    <mergeCell ref="E25:F25"/>
    <mergeCell ref="E26:F26"/>
    <mergeCell ref="E27:F27"/>
    <mergeCell ref="E28:F28"/>
    <mergeCell ref="E29:F29"/>
    <mergeCell ref="L17:M17"/>
    <mergeCell ref="L21:M21"/>
    <mergeCell ref="L22:M22"/>
    <mergeCell ref="L23:M23"/>
    <mergeCell ref="L24:M24"/>
    <mergeCell ref="L25:M25"/>
    <mergeCell ref="E35:F35"/>
    <mergeCell ref="E47:F47"/>
    <mergeCell ref="E48:F48"/>
    <mergeCell ref="E36:F36"/>
    <mergeCell ref="E37:F37"/>
    <mergeCell ref="E46:F46"/>
    <mergeCell ref="E38:F38"/>
    <mergeCell ref="E39:F39"/>
    <mergeCell ref="E40:F40"/>
    <mergeCell ref="E41:F41"/>
    <mergeCell ref="E30:F30"/>
    <mergeCell ref="E31:F31"/>
    <mergeCell ref="E32:F32"/>
    <mergeCell ref="E33:F33"/>
    <mergeCell ref="E22:F22"/>
    <mergeCell ref="E23:F23"/>
    <mergeCell ref="L32:M32"/>
    <mergeCell ref="L33:M33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31:M31"/>
    <mergeCell ref="L44:M44"/>
    <mergeCell ref="L45:M45"/>
    <mergeCell ref="L46:M46"/>
    <mergeCell ref="L47:M47"/>
    <mergeCell ref="L48:M48"/>
    <mergeCell ref="L49:M49"/>
    <mergeCell ref="L38:M38"/>
    <mergeCell ref="L39:M39"/>
    <mergeCell ref="L40:M40"/>
    <mergeCell ref="L41:M41"/>
    <mergeCell ref="L42:M42"/>
    <mergeCell ref="L43:M43"/>
    <mergeCell ref="E55:F55"/>
    <mergeCell ref="E56:F56"/>
    <mergeCell ref="E57:F57"/>
    <mergeCell ref="E58:F58"/>
    <mergeCell ref="E59:F59"/>
    <mergeCell ref="E60:F60"/>
    <mergeCell ref="L50:M50"/>
    <mergeCell ref="L51:M51"/>
    <mergeCell ref="L52:M52"/>
    <mergeCell ref="E54:F54"/>
    <mergeCell ref="E50:F50"/>
    <mergeCell ref="E51:F51"/>
    <mergeCell ref="E52:F52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109:F109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L69:M69"/>
    <mergeCell ref="L70:M70"/>
    <mergeCell ref="L71:M71"/>
    <mergeCell ref="L72:M72"/>
    <mergeCell ref="L73:M73"/>
    <mergeCell ref="L74:M74"/>
    <mergeCell ref="L63:M63"/>
    <mergeCell ref="L64:M64"/>
    <mergeCell ref="L65:M65"/>
    <mergeCell ref="L66:M66"/>
    <mergeCell ref="L67:M67"/>
    <mergeCell ref="L68:M68"/>
    <mergeCell ref="L81:M81"/>
    <mergeCell ref="L82:M82"/>
    <mergeCell ref="L83:M83"/>
    <mergeCell ref="L84:M84"/>
    <mergeCell ref="L85:M85"/>
    <mergeCell ref="L86:M86"/>
    <mergeCell ref="L75:M75"/>
    <mergeCell ref="L76:M76"/>
    <mergeCell ref="L77:M77"/>
    <mergeCell ref="L78:M78"/>
    <mergeCell ref="L79:M79"/>
    <mergeCell ref="L80:M80"/>
    <mergeCell ref="A1:M1"/>
    <mergeCell ref="L109:M109"/>
    <mergeCell ref="L105:M105"/>
    <mergeCell ref="L106:M106"/>
    <mergeCell ref="L107:M107"/>
    <mergeCell ref="L108:M108"/>
    <mergeCell ref="L99:M99"/>
    <mergeCell ref="L100:M100"/>
    <mergeCell ref="L101:M101"/>
    <mergeCell ref="L102:M102"/>
    <mergeCell ref="L103:M103"/>
    <mergeCell ref="L104:M104"/>
    <mergeCell ref="L93:M93"/>
    <mergeCell ref="L94:M94"/>
    <mergeCell ref="L95:M95"/>
    <mergeCell ref="L96:M96"/>
    <mergeCell ref="L97:M97"/>
    <mergeCell ref="L98:M98"/>
    <mergeCell ref="L87:M87"/>
    <mergeCell ref="L88:M88"/>
    <mergeCell ref="L89:M89"/>
    <mergeCell ref="L90:M90"/>
    <mergeCell ref="L91:M91"/>
    <mergeCell ref="L92:M92"/>
  </mergeCells>
  <phoneticPr fontId="17" type="noConversion"/>
  <printOptions horizontalCentered="1" gridLines="1"/>
  <pageMargins left="0.19685039370078741" right="0.19685039370078741" top="0.19685039370078741" bottom="0" header="0.59055118110236227" footer="0"/>
  <pageSetup paperSize="9" orientation="portrait" horizontalDpi="4294967295" r:id="rId1"/>
  <headerFooter alignWithMargins="0">
    <oddFooter>&amp;LRevision 3.1.104.001 02/18 Z M/S js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3" sqref="E13"/>
    </sheetView>
  </sheetViews>
  <sheetFormatPr baseColWidth="10" defaultColWidth="9.140625" defaultRowHeight="13.15" x14ac:dyDescent="0.4"/>
  <cols>
    <col min="1" max="256" width="12" customWidth="1"/>
  </cols>
  <sheetData/>
  <phoneticPr fontId="1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Umzugsliste</vt:lpstr>
      <vt:lpstr>Tabelle3</vt:lpstr>
    </vt:vector>
  </TitlesOfParts>
  <Company>Schenker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Sutara</dc:creator>
  <cp:lastModifiedBy>Werner Strobel</cp:lastModifiedBy>
  <cp:lastPrinted>2021-09-05T04:21:48Z</cp:lastPrinted>
  <dcterms:created xsi:type="dcterms:W3CDTF">1997-11-17T08:23:25Z</dcterms:created>
  <dcterms:modified xsi:type="dcterms:W3CDTF">2021-09-06T04:16:41Z</dcterms:modified>
</cp:coreProperties>
</file>