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 Pearce\Desktop\"/>
    </mc:Choice>
  </mc:AlternateContent>
  <bookViews>
    <workbookView xWindow="0" yWindow="0" windowWidth="28800" windowHeight="12435" activeTab="1"/>
  </bookViews>
  <sheets>
    <sheet name="2020" sheetId="2" r:id="rId1"/>
    <sheet name="2019" sheetId="1" r:id="rId2"/>
  </sheets>
  <calcPr calcId="152511"/>
</workbook>
</file>

<file path=xl/calcChain.xml><?xml version="1.0" encoding="utf-8"?>
<calcChain xmlns="http://schemas.openxmlformats.org/spreadsheetml/2006/main">
  <c r="G24" i="2" l="1"/>
  <c r="C24" i="2"/>
  <c r="F22" i="2"/>
  <c r="I8" i="2"/>
  <c r="G23" i="2" s="1"/>
  <c r="C25" i="1"/>
  <c r="B23" i="1"/>
  <c r="B26" i="1" s="1"/>
  <c r="B28" i="1" s="1"/>
</calcChain>
</file>

<file path=xl/comments1.xml><?xml version="1.0" encoding="utf-8"?>
<comments xmlns="http://schemas.openxmlformats.org/spreadsheetml/2006/main">
  <authors>
    <author>Roger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Angela:  This amount is from the MSC main RBC bank account for the donation that was accidentally taken out of this account instead of the main account in December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Angela:Deposited into TD Bingo Account on January 22, 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Angela:</t>
        </r>
        <r>
          <rPr>
            <sz val="9"/>
            <color indexed="81"/>
            <rFont val="Tahoma"/>
            <family val="2"/>
          </rPr>
          <t xml:space="preserve">
Deposited into TD Bingo Bank Account on February 25, 2020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Angela:</t>
        </r>
        <r>
          <rPr>
            <sz val="9"/>
            <color indexed="81"/>
            <rFont val="Tahoma"/>
            <family val="2"/>
          </rPr>
          <t xml:space="preserve">
Deposited into TD Bingo Account March 19, 2020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Angela:</t>
        </r>
        <r>
          <rPr>
            <sz val="9"/>
            <color indexed="81"/>
            <rFont val="Tahoma"/>
            <family val="2"/>
          </rPr>
          <t xml:space="preserve">
11.36 Overdraft expenses and or interest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Angela:</t>
        </r>
        <r>
          <rPr>
            <sz val="9"/>
            <color indexed="81"/>
            <rFont val="Tahoma"/>
            <family val="2"/>
          </rPr>
          <t xml:space="preserve">
Deposited into RBC Bingo Bank account on April 29, 2020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Angela:</t>
        </r>
        <r>
          <rPr>
            <sz val="9"/>
            <color indexed="81"/>
            <rFont val="Tahoma"/>
            <family val="2"/>
          </rPr>
          <t xml:space="preserve">
0.03 Overdraft Interest Charged)</t>
        </r>
      </text>
    </comment>
    <comment ref="J12" authorId="0" shapeId="0">
      <text>
        <r>
          <rPr>
            <b/>
            <sz val="9"/>
            <color indexed="81"/>
            <rFont val="Tahoma"/>
            <charset val="1"/>
          </rPr>
          <t>Angela: Deposited August 27, 2020</t>
        </r>
        <r>
          <rPr>
            <sz val="9"/>
            <color indexed="81"/>
            <rFont val="Tahoma"/>
            <charset val="1"/>
          </rPr>
          <t xml:space="preserve">
into RBC Bingo Account</t>
        </r>
      </text>
    </comment>
    <comment ref="M12" authorId="0" shapeId="0">
      <text>
        <r>
          <rPr>
            <b/>
            <sz val="9"/>
            <color indexed="81"/>
            <rFont val="Tahoma"/>
            <charset val="1"/>
          </rPr>
          <t>Angela: 1 Assignment as a result of COVID.  Goes back to the club and no one gets to claim for ice time.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charset val="1"/>
          </rPr>
          <t>Angela: Deposited August 18, 2020 into RBC Bingo account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Angela: 1 Assignment as a result of COVID.  Goes back to the club and no one gets to claim for ice time.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Roger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Angela:Deposited into TD Bingo account February 21,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Angela:Deposited into TD Bingo Account March 21,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Angela:Deposited into TD Bingo Account April 29,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Angela:Deposited May 22, 2019 into the TD Bingo account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Angela:</t>
        </r>
        <r>
          <rPr>
            <sz val="9"/>
            <color indexed="81"/>
            <rFont val="Tahoma"/>
            <family val="2"/>
          </rPr>
          <t xml:space="preserve">
Deposited into TD Bank account on June 19, 2019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Roger:</t>
        </r>
        <r>
          <rPr>
            <sz val="9"/>
            <color indexed="81"/>
            <rFont val="Tahoma"/>
            <family val="2"/>
          </rPr>
          <t xml:space="preserve">
Deposited into TD Bingo Account July 22, 2019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Angela:Deposited into TD bingo account August 21,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Angela:Deposited into TD Bingo account on September 20,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Angela: Deposited October 21, 2019 into TD Bingo Account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Angela:NOTE:  There were bingo credits given for attending Forest and Alvinston fall fairs handing out pamphlets for Jackpot City Booth.  See AFT documentation for verification of these assignments.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Angela: Deposited into TD Bingo Account </t>
        </r>
        <r>
          <rPr>
            <sz val="9"/>
            <color indexed="81"/>
            <rFont val="Tahoma"/>
            <family val="2"/>
          </rPr>
          <t xml:space="preserve">
November 21, 2019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Angela:Ordering of new cheques by Marg Gagne before she found out that we were opening a new Bingo Account at RBC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Angela:  Cheque made out to Jackpot City for a charitable donation in December.  Was supposed to come out of Main MSC account and will be rectified in the next statement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Angela: Deposited into TD Bingo account December 19, 2019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<sst xmlns="http://schemas.openxmlformats.org/spreadsheetml/2006/main" count="80" uniqueCount="37">
  <si>
    <t>Moore Skating Club Bingo Account Activity for 2019</t>
  </si>
  <si>
    <t>TD Bingo Account</t>
  </si>
  <si>
    <t>Month</t>
  </si>
  <si>
    <t>Opening Balance</t>
  </si>
  <si>
    <t>Closing Balance</t>
  </si>
  <si>
    <t>Monthly Fee (Refunded back to Club)</t>
  </si>
  <si>
    <t>Other Debits</t>
  </si>
  <si>
    <t>Ice Rink Fees</t>
  </si>
  <si>
    <t>Bingo AFT Amount</t>
  </si>
  <si>
    <t>Number of Assignments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</si>
  <si>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</si>
  <si>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</si>
  <si>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</si>
  <si>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</si>
  <si>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</si>
  <si>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</si>
  <si>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</si>
  <si>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</si>
  <si>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</si>
  <si>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</si>
  <si>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</si>
  <si>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</si>
  <si>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Balance Sheet</t>
  </si>
  <si>
    <t>Income</t>
  </si>
  <si>
    <t>Expenses</t>
  </si>
  <si>
    <t>Opening Balance (April 1, 2019)</t>
  </si>
  <si>
    <t>Deposits</t>
  </si>
  <si>
    <t>Bank Fees</t>
  </si>
  <si>
    <t>Totals</t>
  </si>
  <si>
    <t>Closing Balance (March 31, 2020)</t>
  </si>
  <si>
    <t>Moore Skating Club Bingo Account Activity for 2020</t>
  </si>
  <si>
    <t>RBC Bingo Account (new)</t>
  </si>
  <si>
    <t>Other Credits</t>
  </si>
  <si>
    <t>Monthly Fee</t>
  </si>
  <si>
    <t>TD Bingo Bank Account</t>
  </si>
  <si>
    <t>Opening Balance (April 1, 2020)</t>
  </si>
  <si>
    <t>Closing Balance (March 31,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</si>
</sst>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0" xfId="0" applyFont="1" applyAlignment="1"/>
    <xf numFmtId="0" fontId="1" fillId="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5" borderId="27" xfId="0" applyFill="1" applyBorder="1" applyAlignment="1">
      <alignment horizontal="center" wrapText="1"/>
    </xf>
    <xf numFmtId="0" fontId="0" fillId="5" borderId="28" xfId="0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"/>
  <sheetViews>
    <sheetView workbookViewId="0">
      <selection sqref="A1:M1"/>
    </sheetView>
  </sheetViews>
  <sheetFormatPr defaultRowHeight="15" x14ac:dyDescent="0.25"/>
  <cols>
    <col min="1" max="1" width="17.140625" style="1" customWidth="1"/>
    <col min="2" max="6" width="17.140625" style="2" customWidth="1"/>
    <col min="7" max="12" width="18" style="1" customWidth="1"/>
    <col min="13" max="13" width="18" style="3" customWidth="1"/>
    <col min="14" max="22" width="18.140625" style="1" customWidth="1"/>
  </cols>
  <sheetData>
    <row r="1" spans="1:22" ht="28.5" x14ac:dyDescent="0.4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7"/>
      <c r="O1" s="47"/>
      <c r="P1" s="47"/>
      <c r="Q1" s="47"/>
      <c r="R1" s="47"/>
      <c r="S1" s="47"/>
      <c r="T1" s="47"/>
      <c r="U1" s="47"/>
      <c r="V1" s="47"/>
    </row>
    <row r="2" spans="1:22" ht="15.75" thickBot="1" x14ac:dyDescent="0.3"/>
    <row r="3" spans="1:22" ht="19.5" thickBot="1" x14ac:dyDescent="0.35">
      <c r="B3" s="53" t="s">
        <v>1</v>
      </c>
      <c r="C3" s="54"/>
      <c r="D3" s="55"/>
      <c r="E3" s="4"/>
      <c r="F3" s="4"/>
      <c r="G3" s="56" t="s">
        <v>31</v>
      </c>
      <c r="H3" s="57"/>
      <c r="I3" s="57"/>
    </row>
    <row r="4" spans="1:22" ht="45.75" thickBot="1" x14ac:dyDescent="0.3">
      <c r="A4" s="5" t="s">
        <v>2</v>
      </c>
      <c r="B4" s="27" t="s">
        <v>3</v>
      </c>
      <c r="C4" s="27" t="s">
        <v>4</v>
      </c>
      <c r="D4" s="28" t="s">
        <v>5</v>
      </c>
      <c r="E4" s="28" t="s">
        <v>32</v>
      </c>
      <c r="F4" s="28" t="s">
        <v>7</v>
      </c>
      <c r="G4" s="8" t="s">
        <v>3</v>
      </c>
      <c r="H4" s="8" t="s">
        <v>4</v>
      </c>
      <c r="I4" s="8" t="s">
        <v>33</v>
      </c>
      <c r="J4" s="8" t="s">
        <v>8</v>
      </c>
      <c r="K4" s="29" t="s">
        <v>6</v>
      </c>
      <c r="L4" s="40" t="s">
        <v>7</v>
      </c>
      <c r="M4" s="43" t="s">
        <v>9</v>
      </c>
      <c r="N4" s="37"/>
      <c r="O4" s="37"/>
      <c r="P4" s="37"/>
      <c r="Q4" s="37"/>
      <c r="R4" s="37"/>
      <c r="S4" s="37"/>
      <c r="T4" s="37"/>
      <c r="U4" s="37"/>
      <c r="V4" s="37"/>
    </row>
    <row r="5" spans="1:22" ht="27.75" customHeight="1" x14ac:dyDescent="0.25">
      <c r="A5" s="9" t="s">
        <v>10</v>
      </c>
      <c r="B5" s="10">
        <v>19419.560000000001</v>
      </c>
      <c r="C5" s="10">
        <v>8053.43</v>
      </c>
      <c r="D5" s="10">
        <v>1.95</v>
      </c>
      <c r="E5" s="10">
        <v>125</v>
      </c>
      <c r="F5" s="30">
        <v>12970</v>
      </c>
      <c r="G5" s="31"/>
      <c r="H5" s="31"/>
      <c r="I5" s="31"/>
      <c r="J5" s="12">
        <v>1478.87</v>
      </c>
      <c r="K5" s="15"/>
      <c r="L5" s="41"/>
      <c r="M5" s="44">
        <v>2</v>
      </c>
      <c r="N5" s="36"/>
      <c r="O5" s="36"/>
      <c r="P5" s="36"/>
      <c r="Q5" s="36"/>
      <c r="R5" s="36"/>
      <c r="S5" s="36"/>
      <c r="T5" s="36"/>
      <c r="U5" s="36"/>
      <c r="V5" s="36"/>
    </row>
    <row r="6" spans="1:22" ht="27.75" customHeight="1" x14ac:dyDescent="0.25">
      <c r="A6" s="13" t="s">
        <v>11</v>
      </c>
      <c r="B6" s="14">
        <v>8053.43</v>
      </c>
      <c r="C6" s="14">
        <v>9539.8700000000008</v>
      </c>
      <c r="D6" s="14">
        <v>1.95</v>
      </c>
      <c r="E6" s="14">
        <v>0</v>
      </c>
      <c r="F6" s="14">
        <v>0</v>
      </c>
      <c r="G6" s="32"/>
      <c r="H6" s="32"/>
      <c r="I6" s="32"/>
      <c r="J6" s="15">
        <v>1486.44</v>
      </c>
      <c r="K6" s="15"/>
      <c r="L6" s="41"/>
      <c r="M6" s="45">
        <v>2</v>
      </c>
      <c r="N6" s="36"/>
      <c r="O6" s="36"/>
      <c r="P6" s="36"/>
      <c r="Q6" s="36"/>
      <c r="R6" s="36"/>
      <c r="S6" s="36"/>
      <c r="T6" s="36"/>
      <c r="U6" s="36"/>
      <c r="V6" s="36"/>
    </row>
    <row r="7" spans="1:22" ht="27.75" customHeight="1" x14ac:dyDescent="0.25">
      <c r="A7" s="13" t="s">
        <v>12</v>
      </c>
      <c r="B7" s="14">
        <v>9539.8700000000008</v>
      </c>
      <c r="C7" s="14">
        <v>10990.42</v>
      </c>
      <c r="D7" s="14">
        <v>1.95</v>
      </c>
      <c r="E7" s="14">
        <v>0</v>
      </c>
      <c r="F7" s="14">
        <v>0</v>
      </c>
      <c r="G7" s="32"/>
      <c r="H7" s="32"/>
      <c r="I7" s="32"/>
      <c r="J7" s="15">
        <v>1450.55</v>
      </c>
      <c r="K7" s="15"/>
      <c r="L7" s="41"/>
      <c r="M7" s="45">
        <v>2</v>
      </c>
      <c r="N7" s="36"/>
      <c r="O7" s="36"/>
      <c r="P7" s="36"/>
      <c r="Q7" s="36"/>
      <c r="R7" s="36"/>
      <c r="S7" s="36"/>
      <c r="T7" s="36"/>
      <c r="U7" s="36"/>
      <c r="V7" s="36"/>
    </row>
    <row r="8" spans="1:22" ht="27.75" customHeight="1" x14ac:dyDescent="0.25">
      <c r="A8" s="13" t="s">
        <v>13</v>
      </c>
      <c r="B8" s="14">
        <v>10990.42</v>
      </c>
      <c r="C8" s="14">
        <v>10990.42</v>
      </c>
      <c r="D8" s="14">
        <v>1.95</v>
      </c>
      <c r="E8" s="14">
        <v>0</v>
      </c>
      <c r="F8" s="14">
        <v>0</v>
      </c>
      <c r="G8" s="15">
        <v>1417.58</v>
      </c>
      <c r="H8" s="15">
        <v>1402.47</v>
      </c>
      <c r="I8" s="15">
        <f>3.75+11.36</f>
        <v>15.11</v>
      </c>
      <c r="J8" s="15">
        <v>1417.58</v>
      </c>
      <c r="K8" s="15"/>
      <c r="L8" s="41"/>
      <c r="M8" s="45">
        <v>2</v>
      </c>
      <c r="N8" s="36"/>
      <c r="O8" s="36"/>
      <c r="P8" s="36"/>
      <c r="Q8" s="36"/>
      <c r="R8" s="36"/>
      <c r="S8" s="36"/>
      <c r="T8" s="36"/>
      <c r="U8" s="36"/>
      <c r="V8" s="36"/>
    </row>
    <row r="9" spans="1:22" ht="27.75" customHeight="1" x14ac:dyDescent="0.25">
      <c r="A9" s="13" t="s">
        <v>14</v>
      </c>
      <c r="B9" s="14">
        <v>10990.42</v>
      </c>
      <c r="C9" s="14">
        <v>10990.42</v>
      </c>
      <c r="D9" s="14">
        <v>1.95</v>
      </c>
      <c r="E9" s="14">
        <v>0</v>
      </c>
      <c r="F9" s="14">
        <v>0</v>
      </c>
      <c r="G9" s="15">
        <v>1406.22</v>
      </c>
      <c r="H9" s="15">
        <v>1402.44</v>
      </c>
      <c r="I9" s="15">
        <v>3.78</v>
      </c>
      <c r="J9" s="15">
        <v>0</v>
      </c>
      <c r="K9" s="15">
        <v>0</v>
      </c>
      <c r="L9" s="41">
        <v>0</v>
      </c>
      <c r="M9" s="45">
        <v>0</v>
      </c>
      <c r="N9" s="36"/>
      <c r="O9" s="36"/>
      <c r="P9" s="36"/>
      <c r="Q9" s="36"/>
      <c r="R9" s="36"/>
      <c r="S9" s="36"/>
      <c r="T9" s="36"/>
      <c r="U9" s="36"/>
      <c r="V9" s="36"/>
    </row>
    <row r="10" spans="1:22" ht="27.75" customHeight="1" x14ac:dyDescent="0.25">
      <c r="A10" s="13" t="s">
        <v>15</v>
      </c>
      <c r="B10" s="14">
        <v>10990.42</v>
      </c>
      <c r="C10" s="14">
        <v>10990.42</v>
      </c>
      <c r="D10" s="14">
        <v>1.95</v>
      </c>
      <c r="E10" s="14">
        <v>0</v>
      </c>
      <c r="F10" s="14">
        <v>0</v>
      </c>
      <c r="G10" s="15">
        <v>1402.44</v>
      </c>
      <c r="H10" s="15">
        <v>1398.69</v>
      </c>
      <c r="I10" s="15">
        <v>3.75</v>
      </c>
      <c r="J10" s="15">
        <v>0</v>
      </c>
      <c r="K10" s="15">
        <v>0</v>
      </c>
      <c r="L10" s="41">
        <v>0</v>
      </c>
      <c r="M10" s="45">
        <v>0</v>
      </c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27.75" customHeight="1" x14ac:dyDescent="0.25">
      <c r="A11" s="13" t="s">
        <v>16</v>
      </c>
      <c r="B11" s="14">
        <v>10990.42</v>
      </c>
      <c r="C11" s="14">
        <v>10990.42</v>
      </c>
      <c r="D11" s="14">
        <v>1.95</v>
      </c>
      <c r="E11" s="14">
        <v>0</v>
      </c>
      <c r="F11" s="14">
        <v>0</v>
      </c>
      <c r="G11" s="1">
        <v>1398.94</v>
      </c>
      <c r="H11" s="1">
        <v>1394.94</v>
      </c>
      <c r="I11" s="1">
        <v>3.75</v>
      </c>
      <c r="J11" s="1">
        <v>0</v>
      </c>
      <c r="K11" s="15">
        <v>0</v>
      </c>
      <c r="L11" s="41">
        <v>0</v>
      </c>
      <c r="M11" s="45">
        <v>1</v>
      </c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27.75" customHeight="1" x14ac:dyDescent="0.25">
      <c r="A12" s="13" t="s">
        <v>17</v>
      </c>
      <c r="B12" s="14">
        <v>10990.42</v>
      </c>
      <c r="C12" s="14">
        <v>10990.42</v>
      </c>
      <c r="D12" s="14">
        <v>1.95</v>
      </c>
      <c r="E12" s="14">
        <v>0</v>
      </c>
      <c r="F12" s="14">
        <v>0</v>
      </c>
      <c r="G12" s="15">
        <v>1394.94</v>
      </c>
      <c r="H12" s="15">
        <v>1718.94</v>
      </c>
      <c r="I12" s="15">
        <v>3.75</v>
      </c>
      <c r="J12" s="15">
        <v>327.75</v>
      </c>
      <c r="K12" s="15">
        <v>0</v>
      </c>
      <c r="L12" s="41">
        <v>0</v>
      </c>
      <c r="M12" s="45">
        <v>1</v>
      </c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27.75" customHeight="1" x14ac:dyDescent="0.25">
      <c r="A13" s="13" t="s">
        <v>18</v>
      </c>
      <c r="B13" s="14"/>
      <c r="C13" s="14"/>
      <c r="D13" s="33"/>
      <c r="E13" s="14"/>
      <c r="F13" s="14"/>
      <c r="G13" s="15"/>
      <c r="H13" s="15"/>
      <c r="I13" s="15"/>
      <c r="J13" s="15">
        <v>2036.14</v>
      </c>
      <c r="K13" s="15">
        <v>0</v>
      </c>
      <c r="L13" s="41">
        <v>0</v>
      </c>
      <c r="M13" s="45">
        <v>1</v>
      </c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27.75" customHeight="1" x14ac:dyDescent="0.25">
      <c r="A14" s="13" t="s">
        <v>19</v>
      </c>
      <c r="B14" s="14"/>
      <c r="C14" s="14"/>
      <c r="D14" s="33"/>
      <c r="E14" s="14"/>
      <c r="F14" s="14"/>
      <c r="G14" s="15"/>
      <c r="H14" s="15"/>
      <c r="I14" s="15"/>
      <c r="J14" s="15"/>
      <c r="K14" s="15"/>
      <c r="L14" s="41">
        <v>0</v>
      </c>
      <c r="M14" s="45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27.75" customHeight="1" x14ac:dyDescent="0.25">
      <c r="A15" s="13" t="s">
        <v>20</v>
      </c>
      <c r="B15" s="14"/>
      <c r="C15" s="14"/>
      <c r="D15" s="33"/>
      <c r="E15" s="14"/>
      <c r="F15" s="14"/>
      <c r="G15" s="15"/>
      <c r="H15" s="15"/>
      <c r="I15" s="15"/>
      <c r="J15" s="15"/>
      <c r="K15" s="15"/>
      <c r="L15" s="41"/>
      <c r="M15" s="45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27.75" customHeight="1" thickBot="1" x14ac:dyDescent="0.3">
      <c r="A16" s="16" t="s">
        <v>21</v>
      </c>
      <c r="B16" s="17"/>
      <c r="C16" s="17"/>
      <c r="D16" s="34"/>
      <c r="E16" s="17"/>
      <c r="F16" s="17"/>
      <c r="G16" s="18"/>
      <c r="H16" s="18"/>
      <c r="I16" s="18"/>
      <c r="J16" s="18"/>
      <c r="K16" s="18"/>
      <c r="L16" s="42"/>
      <c r="M16" s="46"/>
      <c r="N16" s="36"/>
      <c r="O16" s="36"/>
      <c r="P16" s="36"/>
      <c r="Q16" s="36"/>
      <c r="R16" s="36"/>
      <c r="S16" s="36"/>
      <c r="T16" s="36"/>
      <c r="U16" s="36"/>
      <c r="V16" s="36"/>
    </row>
    <row r="17" spans="1:22" x14ac:dyDescent="0.25">
      <c r="M17" s="38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8.75" x14ac:dyDescent="0.3">
      <c r="A18" s="19"/>
      <c r="B18" s="20"/>
      <c r="C18" s="20"/>
      <c r="D18" s="20"/>
      <c r="E18" s="20"/>
      <c r="F18" s="20"/>
      <c r="M18" s="38"/>
      <c r="N18" s="36"/>
      <c r="O18" s="36"/>
      <c r="P18" s="36"/>
      <c r="Q18" s="36"/>
      <c r="R18" s="36"/>
      <c r="S18" s="36"/>
      <c r="T18" s="36"/>
      <c r="U18" s="36"/>
      <c r="V18" s="36"/>
    </row>
    <row r="19" spans="1:22" x14ac:dyDescent="0.25">
      <c r="A19" s="58" t="s">
        <v>34</v>
      </c>
      <c r="B19" s="58"/>
      <c r="C19" s="58"/>
      <c r="E19" s="58" t="s">
        <v>34</v>
      </c>
      <c r="F19" s="58"/>
      <c r="G19" s="58"/>
      <c r="M19" s="38"/>
      <c r="N19" s="36"/>
      <c r="O19" s="36"/>
      <c r="P19" s="36"/>
      <c r="Q19" s="36"/>
      <c r="R19" s="36"/>
      <c r="S19" s="36"/>
      <c r="T19" s="36"/>
      <c r="U19" s="36"/>
      <c r="V19" s="36"/>
    </row>
    <row r="20" spans="1:22" x14ac:dyDescent="0.25">
      <c r="A20" s="21" t="s">
        <v>22</v>
      </c>
      <c r="B20" s="22" t="s">
        <v>23</v>
      </c>
      <c r="C20" s="22" t="s">
        <v>24</v>
      </c>
      <c r="E20" s="21" t="s">
        <v>22</v>
      </c>
      <c r="F20" s="22" t="s">
        <v>23</v>
      </c>
      <c r="G20" s="22" t="s">
        <v>24</v>
      </c>
      <c r="M20" s="39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30" x14ac:dyDescent="0.25">
      <c r="A21" s="23" t="s">
        <v>35</v>
      </c>
      <c r="B21" s="2">
        <v>10990.42</v>
      </c>
      <c r="E21" s="23" t="s">
        <v>35</v>
      </c>
      <c r="F21" s="2">
        <v>1417.58</v>
      </c>
      <c r="G21" s="2"/>
      <c r="N21" s="36"/>
      <c r="O21" s="36"/>
      <c r="P21" s="36"/>
      <c r="Q21" s="36"/>
      <c r="R21" s="36"/>
      <c r="S21" s="36"/>
      <c r="T21" s="36"/>
      <c r="U21" s="36"/>
      <c r="V21" s="36"/>
    </row>
    <row r="22" spans="1:22" x14ac:dyDescent="0.25">
      <c r="A22" s="1" t="s">
        <v>26</v>
      </c>
      <c r="E22" s="1" t="s">
        <v>26</v>
      </c>
      <c r="F22" s="2">
        <f>SUM(J8:J16)</f>
        <v>3781.4700000000003</v>
      </c>
      <c r="G22" s="2"/>
    </row>
    <row r="23" spans="1:22" x14ac:dyDescent="0.25">
      <c r="A23" s="1" t="s">
        <v>27</v>
      </c>
      <c r="E23" s="1" t="s">
        <v>27</v>
      </c>
      <c r="G23" s="2">
        <f>SUM(I8:I16)</f>
        <v>30.14</v>
      </c>
    </row>
    <row r="24" spans="1:22" x14ac:dyDescent="0.25">
      <c r="A24" s="1" t="s">
        <v>24</v>
      </c>
      <c r="C24" s="2">
        <f>SUM(E8:F16)</f>
        <v>0</v>
      </c>
      <c r="E24" s="1" t="s">
        <v>24</v>
      </c>
      <c r="G24" s="2">
        <f>SUM(K9:L16)</f>
        <v>0</v>
      </c>
    </row>
    <row r="25" spans="1:22" x14ac:dyDescent="0.25">
      <c r="A25" s="1" t="s">
        <v>28</v>
      </c>
      <c r="E25" s="1" t="s">
        <v>28</v>
      </c>
      <c r="G25" s="2"/>
    </row>
    <row r="26" spans="1:22" x14ac:dyDescent="0.25">
      <c r="E26" s="1"/>
      <c r="G26" s="2"/>
    </row>
    <row r="27" spans="1:22" ht="30" x14ac:dyDescent="0.25">
      <c r="A27" s="23" t="s">
        <v>36</v>
      </c>
      <c r="B27" s="35"/>
      <c r="E27" s="23" t="s">
        <v>36</v>
      </c>
      <c r="F27" s="35"/>
      <c r="G27" s="2"/>
    </row>
  </sheetData>
  <mergeCells count="5">
    <mergeCell ref="B3:D3"/>
    <mergeCell ref="G3:I3"/>
    <mergeCell ref="A19:C19"/>
    <mergeCell ref="E19:G19"/>
    <mergeCell ref="A1:M1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18" sqref="B18"/>
    </sheetView>
  </sheetViews>
  <sheetFormatPr defaultRowHeight="15" x14ac:dyDescent="0.25"/>
  <cols>
    <col min="1" max="1" width="17.140625" style="1" customWidth="1"/>
    <col min="2" max="7" width="17.140625" style="2" customWidth="1"/>
    <col min="8" max="8" width="18" style="1" customWidth="1"/>
    <col min="9" max="9" width="18" style="3" customWidth="1"/>
  </cols>
  <sheetData>
    <row r="1" spans="1:9" ht="28.5" x14ac:dyDescent="0.4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 thickBot="1" x14ac:dyDescent="0.3"/>
    <row r="3" spans="1:9" ht="19.5" thickBot="1" x14ac:dyDescent="0.35">
      <c r="B3" s="60" t="s">
        <v>1</v>
      </c>
      <c r="C3" s="61"/>
      <c r="D3" s="62"/>
      <c r="E3" s="4"/>
      <c r="F3" s="4"/>
      <c r="G3" s="4"/>
    </row>
    <row r="4" spans="1:9" ht="45.75" thickBot="1" x14ac:dyDescent="0.3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7" t="s">
        <v>6</v>
      </c>
      <c r="G4" s="7" t="s">
        <v>7</v>
      </c>
      <c r="H4" s="48" t="s">
        <v>8</v>
      </c>
      <c r="I4" s="43" t="s">
        <v>9</v>
      </c>
    </row>
    <row r="5" spans="1:9" ht="27.75" customHeight="1" x14ac:dyDescent="0.25">
      <c r="A5" s="9" t="s">
        <v>10</v>
      </c>
      <c r="B5" s="10">
        <v>3057.5</v>
      </c>
      <c r="C5" s="10">
        <v>3055.55</v>
      </c>
      <c r="D5" s="10">
        <v>1.95</v>
      </c>
      <c r="E5" s="10">
        <v>0</v>
      </c>
      <c r="F5" s="10">
        <v>0</v>
      </c>
      <c r="G5" s="11">
        <v>0</v>
      </c>
      <c r="H5" s="49">
        <v>0</v>
      </c>
      <c r="I5" s="51"/>
    </row>
    <row r="6" spans="1:9" ht="27.75" customHeight="1" x14ac:dyDescent="0.25">
      <c r="A6" s="13" t="s">
        <v>11</v>
      </c>
      <c r="B6" s="14">
        <v>3055.55</v>
      </c>
      <c r="C6" s="14">
        <v>4093.43</v>
      </c>
      <c r="D6" s="14">
        <v>1.95</v>
      </c>
      <c r="E6" s="14">
        <v>0</v>
      </c>
      <c r="F6" s="14">
        <v>0</v>
      </c>
      <c r="G6" s="14">
        <v>0</v>
      </c>
      <c r="H6" s="41">
        <v>1039.83</v>
      </c>
      <c r="I6" s="52"/>
    </row>
    <row r="7" spans="1:9" ht="27.75" customHeight="1" x14ac:dyDescent="0.25">
      <c r="A7" s="13" t="s">
        <v>12</v>
      </c>
      <c r="B7" s="14">
        <v>4093.43</v>
      </c>
      <c r="C7" s="14">
        <v>4707.4399999999996</v>
      </c>
      <c r="D7" s="14">
        <v>1.95</v>
      </c>
      <c r="E7" s="14">
        <v>0</v>
      </c>
      <c r="F7" s="14">
        <v>0</v>
      </c>
      <c r="G7" s="14">
        <v>0</v>
      </c>
      <c r="H7" s="41">
        <v>615.96</v>
      </c>
      <c r="I7" s="52">
        <v>1</v>
      </c>
    </row>
    <row r="8" spans="1:9" ht="27.75" customHeight="1" x14ac:dyDescent="0.25">
      <c r="A8" s="13" t="s">
        <v>13</v>
      </c>
      <c r="B8" s="14">
        <v>4707.4399999999996</v>
      </c>
      <c r="C8" s="14">
        <v>7538.49</v>
      </c>
      <c r="D8" s="14">
        <v>1.95</v>
      </c>
      <c r="E8" s="14">
        <v>0</v>
      </c>
      <c r="F8" s="14">
        <v>0</v>
      </c>
      <c r="G8" s="14">
        <v>0</v>
      </c>
      <c r="H8" s="41">
        <v>2833</v>
      </c>
      <c r="I8" s="52">
        <v>4</v>
      </c>
    </row>
    <row r="9" spans="1:9" ht="27.75" customHeight="1" x14ac:dyDescent="0.25">
      <c r="A9" s="13" t="s">
        <v>14</v>
      </c>
      <c r="B9" s="14">
        <v>7538.49</v>
      </c>
      <c r="C9" s="14">
        <v>8838.09</v>
      </c>
      <c r="D9" s="14">
        <v>1.95</v>
      </c>
      <c r="E9" s="14">
        <v>0</v>
      </c>
      <c r="F9" s="14">
        <v>0</v>
      </c>
      <c r="G9" s="14">
        <v>0</v>
      </c>
      <c r="H9" s="41">
        <v>1299.5999999999999</v>
      </c>
      <c r="I9" s="52">
        <v>2</v>
      </c>
    </row>
    <row r="10" spans="1:9" ht="27.75" customHeight="1" x14ac:dyDescent="0.25">
      <c r="A10" s="13" t="s">
        <v>15</v>
      </c>
      <c r="B10" s="14">
        <v>8838.09</v>
      </c>
      <c r="C10" s="14">
        <v>10244.370000000001</v>
      </c>
      <c r="D10" s="14">
        <v>1.95</v>
      </c>
      <c r="E10" s="14">
        <v>0</v>
      </c>
      <c r="F10" s="14">
        <v>0</v>
      </c>
      <c r="G10" s="14">
        <v>0</v>
      </c>
      <c r="H10" s="41">
        <v>1406.28</v>
      </c>
      <c r="I10" s="52">
        <v>2</v>
      </c>
    </row>
    <row r="11" spans="1:9" ht="27.75" customHeight="1" x14ac:dyDescent="0.25">
      <c r="A11" s="13" t="s">
        <v>16</v>
      </c>
      <c r="B11" s="14">
        <v>10244.370000000001</v>
      </c>
      <c r="C11" s="14">
        <v>11438.88</v>
      </c>
      <c r="D11" s="14">
        <v>1.95</v>
      </c>
      <c r="E11" s="14">
        <v>0</v>
      </c>
      <c r="F11" s="14">
        <v>0</v>
      </c>
      <c r="G11" s="14">
        <v>0</v>
      </c>
      <c r="H11" s="41">
        <v>1194.51</v>
      </c>
      <c r="I11" s="52">
        <v>2</v>
      </c>
    </row>
    <row r="12" spans="1:9" ht="27.75" customHeight="1" x14ac:dyDescent="0.25">
      <c r="A12" s="13" t="s">
        <v>17</v>
      </c>
      <c r="B12" s="14">
        <v>11438.88</v>
      </c>
      <c r="C12" s="14">
        <v>12593.14</v>
      </c>
      <c r="D12" s="14">
        <v>1.95</v>
      </c>
      <c r="E12" s="14">
        <v>0</v>
      </c>
      <c r="F12" s="14">
        <v>0</v>
      </c>
      <c r="G12" s="14">
        <v>0</v>
      </c>
      <c r="H12" s="41">
        <v>1154.26</v>
      </c>
      <c r="I12" s="52">
        <v>2</v>
      </c>
    </row>
    <row r="13" spans="1:9" ht="27.75" customHeight="1" x14ac:dyDescent="0.25">
      <c r="A13" s="13" t="s">
        <v>18</v>
      </c>
      <c r="B13" s="14">
        <v>12593.14</v>
      </c>
      <c r="C13" s="14">
        <v>13954.94</v>
      </c>
      <c r="D13" s="14">
        <v>1.95</v>
      </c>
      <c r="E13" s="14">
        <v>0</v>
      </c>
      <c r="F13" s="14">
        <v>0</v>
      </c>
      <c r="G13" s="14">
        <v>0</v>
      </c>
      <c r="H13" s="50">
        <v>1361.8</v>
      </c>
      <c r="I13" s="45">
        <v>2</v>
      </c>
    </row>
    <row r="14" spans="1:9" ht="27.75" customHeight="1" x14ac:dyDescent="0.25">
      <c r="A14" s="13" t="s">
        <v>19</v>
      </c>
      <c r="B14" s="14">
        <v>13954.94</v>
      </c>
      <c r="C14" s="14">
        <v>17047.37</v>
      </c>
      <c r="D14" s="14">
        <v>1.95</v>
      </c>
      <c r="E14" s="14">
        <v>0</v>
      </c>
      <c r="F14" s="14">
        <v>0</v>
      </c>
      <c r="G14" s="14">
        <v>0</v>
      </c>
      <c r="H14" s="41">
        <v>3092.43</v>
      </c>
      <c r="I14" s="45">
        <v>2</v>
      </c>
    </row>
    <row r="15" spans="1:9" ht="27.75" customHeight="1" x14ac:dyDescent="0.25">
      <c r="A15" s="13" t="s">
        <v>20</v>
      </c>
      <c r="B15" s="14">
        <v>17047.37</v>
      </c>
      <c r="C15" s="14">
        <v>18286.41</v>
      </c>
      <c r="D15" s="14">
        <v>1.95</v>
      </c>
      <c r="E15" s="14">
        <v>0</v>
      </c>
      <c r="F15" s="14">
        <v>0</v>
      </c>
      <c r="G15" s="14">
        <v>0</v>
      </c>
      <c r="H15" s="41">
        <v>1239.04</v>
      </c>
      <c r="I15" s="45">
        <v>2</v>
      </c>
    </row>
    <row r="16" spans="1:9" ht="27.75" customHeight="1" thickBot="1" x14ac:dyDescent="0.3">
      <c r="A16" s="16" t="s">
        <v>21</v>
      </c>
      <c r="B16" s="17">
        <v>18286.41</v>
      </c>
      <c r="C16" s="17">
        <v>19419.560000000001</v>
      </c>
      <c r="D16" s="17">
        <v>1.95</v>
      </c>
      <c r="E16" s="17">
        <v>187.67</v>
      </c>
      <c r="F16" s="17">
        <v>125</v>
      </c>
      <c r="G16" s="17">
        <v>0</v>
      </c>
      <c r="H16" s="42">
        <v>1445.82</v>
      </c>
      <c r="I16" s="46">
        <v>2</v>
      </c>
    </row>
    <row r="17" spans="1:9" x14ac:dyDescent="0.25">
      <c r="I17" s="38"/>
    </row>
    <row r="18" spans="1:9" ht="18.75" x14ac:dyDescent="0.3">
      <c r="A18" s="19"/>
      <c r="B18" s="20"/>
      <c r="C18" s="20"/>
      <c r="D18" s="20"/>
      <c r="E18" s="20"/>
      <c r="F18" s="20"/>
      <c r="G18" s="20"/>
      <c r="I18" s="38"/>
    </row>
    <row r="19" spans="1:9" x14ac:dyDescent="0.25">
      <c r="I19" s="39"/>
    </row>
    <row r="20" spans="1:9" x14ac:dyDescent="0.25">
      <c r="I20" s="39"/>
    </row>
    <row r="21" spans="1:9" x14ac:dyDescent="0.25">
      <c r="A21" s="21" t="s">
        <v>22</v>
      </c>
      <c r="B21" s="22" t="s">
        <v>23</v>
      </c>
      <c r="C21" s="22" t="s">
        <v>24</v>
      </c>
    </row>
    <row r="22" spans="1:9" ht="30" x14ac:dyDescent="0.25">
      <c r="A22" s="23" t="s">
        <v>25</v>
      </c>
      <c r="B22" s="24">
        <v>4707.4399999999996</v>
      </c>
    </row>
    <row r="23" spans="1:9" x14ac:dyDescent="0.25">
      <c r="A23" s="1" t="s">
        <v>26</v>
      </c>
      <c r="B23" s="25">
        <f>SUM(H8:H16)+4540.86</f>
        <v>19567.600000000002</v>
      </c>
    </row>
    <row r="24" spans="1:9" x14ac:dyDescent="0.25">
      <c r="A24" s="1" t="s">
        <v>27</v>
      </c>
      <c r="C24" s="2">
        <v>1.95</v>
      </c>
    </row>
    <row r="25" spans="1:9" x14ac:dyDescent="0.25">
      <c r="A25" s="1" t="s">
        <v>24</v>
      </c>
      <c r="C25" s="2">
        <f>SUM(E8:G16)+12971.95</f>
        <v>13284.62</v>
      </c>
    </row>
    <row r="26" spans="1:9" x14ac:dyDescent="0.25">
      <c r="A26" s="1" t="s">
        <v>28</v>
      </c>
      <c r="B26" s="2">
        <f>SUM(B22:B23)</f>
        <v>24275.040000000001</v>
      </c>
      <c r="C26" s="2">
        <v>-13284.62</v>
      </c>
    </row>
    <row r="27" spans="1:9" ht="15.75" thickBot="1" x14ac:dyDescent="0.3"/>
    <row r="28" spans="1:9" ht="30.75" thickBot="1" x14ac:dyDescent="0.3">
      <c r="A28" s="23" t="s">
        <v>29</v>
      </c>
      <c r="B28" s="26">
        <f>B26-C25</f>
        <v>10990.42</v>
      </c>
    </row>
  </sheetData>
  <mergeCells count="2">
    <mergeCell ref="B3:D3"/>
    <mergeCell ref="A1:I1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Russ Pearce</cp:lastModifiedBy>
  <cp:lastPrinted>2020-10-18T00:10:15Z</cp:lastPrinted>
  <dcterms:created xsi:type="dcterms:W3CDTF">2020-09-25T20:15:42Z</dcterms:created>
  <dcterms:modified xsi:type="dcterms:W3CDTF">2020-10-18T00:11:22Z</dcterms:modified>
</cp:coreProperties>
</file>