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3.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621"/>
  <workbookPr showInkAnnotation="0" autoCompressPictures="0"/>
  <bookViews>
    <workbookView xWindow="0" yWindow="0" windowWidth="25600" windowHeight="16060" tabRatio="500" activeTab="3"/>
  </bookViews>
  <sheets>
    <sheet name="Consolidated" sheetId="3" r:id="rId1"/>
    <sheet name="Feb 6" sheetId="1" r:id="rId2"/>
    <sheet name="Feb 10" sheetId="2" r:id="rId3"/>
    <sheet name="Comments" sheetId="4" r:id="rId4"/>
    <sheet name="Sheet5" sheetId="5" r:id="rId5"/>
  </sheets>
  <definedNames>
    <definedName name="_xlnm.Print_Area" localSheetId="3">Comments!$A$1:$B$31</definedName>
    <definedName name="_xlnm.Print_Area" localSheetId="0">Consolidated!$A$1:$I$360</definedName>
    <definedName name="_xlnm.Print_Area" localSheetId="2">'Feb 10'!$A$1:$I$244</definedName>
    <definedName name="_xlnm.Print_Area" localSheetId="1">'Feb 6'!$A$1:$I$233</definedName>
    <definedName name="_xlnm.Print_Titles" localSheetId="2">'Feb 10'!$1:$1</definedName>
    <definedName name="_xlnm.Print_Titles" localSheetId="1">'Feb 6'!$1:$1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123" i="3" l="1"/>
  <c r="B122" i="3"/>
  <c r="B319" i="3"/>
  <c r="C319" i="3"/>
  <c r="B320" i="3"/>
  <c r="C320" i="3"/>
  <c r="C318" i="3"/>
  <c r="B318" i="3"/>
  <c r="B269" i="3"/>
  <c r="C269" i="3"/>
  <c r="D269" i="3"/>
  <c r="E269" i="3"/>
  <c r="F269" i="3"/>
  <c r="G269" i="3"/>
  <c r="H269" i="3"/>
  <c r="B270" i="3"/>
  <c r="C270" i="3"/>
  <c r="D270" i="3"/>
  <c r="E270" i="3"/>
  <c r="F270" i="3"/>
  <c r="G270" i="3"/>
  <c r="H270" i="3"/>
  <c r="C268" i="3"/>
  <c r="D268" i="3"/>
  <c r="E268" i="3"/>
  <c r="F268" i="3"/>
  <c r="G268" i="3"/>
  <c r="H268" i="3"/>
  <c r="B268" i="3"/>
  <c r="B221" i="3"/>
  <c r="C221" i="3"/>
  <c r="D221" i="3"/>
  <c r="E221" i="3"/>
  <c r="F221" i="3"/>
  <c r="G221" i="3"/>
  <c r="H221" i="3"/>
  <c r="B222" i="3"/>
  <c r="C222" i="3"/>
  <c r="D222" i="3"/>
  <c r="E222" i="3"/>
  <c r="F222" i="3"/>
  <c r="G222" i="3"/>
  <c r="H222" i="3"/>
  <c r="C220" i="3"/>
  <c r="D220" i="3"/>
  <c r="E220" i="3"/>
  <c r="F220" i="3"/>
  <c r="G220" i="3"/>
  <c r="H220" i="3"/>
  <c r="B220" i="3"/>
  <c r="B172" i="3"/>
  <c r="C172" i="3"/>
  <c r="D172" i="3"/>
  <c r="E172" i="3"/>
  <c r="F172" i="3"/>
  <c r="G172" i="3"/>
  <c r="B173" i="3"/>
  <c r="C173" i="3"/>
  <c r="D173" i="3"/>
  <c r="E173" i="3"/>
  <c r="F173" i="3"/>
  <c r="G173" i="3"/>
  <c r="C171" i="3"/>
  <c r="D171" i="3"/>
  <c r="E171" i="3"/>
  <c r="F171" i="3"/>
  <c r="G171" i="3"/>
  <c r="B171" i="3"/>
  <c r="C123" i="3"/>
  <c r="D123" i="3"/>
  <c r="E123" i="3"/>
  <c r="F123" i="3"/>
  <c r="G123" i="3"/>
  <c r="H123" i="3"/>
  <c r="I123" i="3"/>
  <c r="B124" i="3"/>
  <c r="C124" i="3"/>
  <c r="D124" i="3"/>
  <c r="E124" i="3"/>
  <c r="F124" i="3"/>
  <c r="G124" i="3"/>
  <c r="H124" i="3"/>
  <c r="I124" i="3"/>
  <c r="C122" i="3"/>
  <c r="D122" i="3"/>
  <c r="E122" i="3"/>
  <c r="F122" i="3"/>
  <c r="G122" i="3"/>
  <c r="H122" i="3"/>
  <c r="I122" i="3"/>
  <c r="C321" i="3"/>
  <c r="C325" i="3"/>
  <c r="B321" i="3"/>
  <c r="B325" i="3"/>
  <c r="C324" i="3"/>
  <c r="B324" i="3"/>
  <c r="C323" i="3"/>
  <c r="B323" i="3"/>
  <c r="H271" i="3"/>
  <c r="H275" i="3"/>
  <c r="G271" i="3"/>
  <c r="G275" i="3"/>
  <c r="F271" i="3"/>
  <c r="F275" i="3"/>
  <c r="E271" i="3"/>
  <c r="E275" i="3"/>
  <c r="D271" i="3"/>
  <c r="D275" i="3"/>
  <c r="C271" i="3"/>
  <c r="C275" i="3"/>
  <c r="B271" i="3"/>
  <c r="B275" i="3"/>
  <c r="H274" i="3"/>
  <c r="G274" i="3"/>
  <c r="F274" i="3"/>
  <c r="E274" i="3"/>
  <c r="D274" i="3"/>
  <c r="C274" i="3"/>
  <c r="B274" i="3"/>
  <c r="H273" i="3"/>
  <c r="G273" i="3"/>
  <c r="F273" i="3"/>
  <c r="E273" i="3"/>
  <c r="D273" i="3"/>
  <c r="C273" i="3"/>
  <c r="B273" i="3"/>
  <c r="H223" i="3"/>
  <c r="H227" i="3"/>
  <c r="G223" i="3"/>
  <c r="G227" i="3"/>
  <c r="F223" i="3"/>
  <c r="F227" i="3"/>
  <c r="E223" i="3"/>
  <c r="E227" i="3"/>
  <c r="D223" i="3"/>
  <c r="D227" i="3"/>
  <c r="C223" i="3"/>
  <c r="C227" i="3"/>
  <c r="B223" i="3"/>
  <c r="B227" i="3"/>
  <c r="H226" i="3"/>
  <c r="G226" i="3"/>
  <c r="F226" i="3"/>
  <c r="E226" i="3"/>
  <c r="D226" i="3"/>
  <c r="C226" i="3"/>
  <c r="B226" i="3"/>
  <c r="H225" i="3"/>
  <c r="G225" i="3"/>
  <c r="F225" i="3"/>
  <c r="E225" i="3"/>
  <c r="D225" i="3"/>
  <c r="C225" i="3"/>
  <c r="B225" i="3"/>
  <c r="G174" i="3"/>
  <c r="G178" i="3"/>
  <c r="F174" i="3"/>
  <c r="F178" i="3"/>
  <c r="E174" i="3"/>
  <c r="E178" i="3"/>
  <c r="D174" i="3"/>
  <c r="D178" i="3"/>
  <c r="C174" i="3"/>
  <c r="C178" i="3"/>
  <c r="B174" i="3"/>
  <c r="B178" i="3"/>
  <c r="G177" i="3"/>
  <c r="F177" i="3"/>
  <c r="E177" i="3"/>
  <c r="D177" i="3"/>
  <c r="C177" i="3"/>
  <c r="B177" i="3"/>
  <c r="G176" i="3"/>
  <c r="F176" i="3"/>
  <c r="E176" i="3"/>
  <c r="D176" i="3"/>
  <c r="C176" i="3"/>
  <c r="B176" i="3"/>
  <c r="I125" i="3"/>
  <c r="I129" i="3"/>
  <c r="H125" i="3"/>
  <c r="H129" i="3"/>
  <c r="G125" i="3"/>
  <c r="G129" i="3"/>
  <c r="F125" i="3"/>
  <c r="F129" i="3"/>
  <c r="E125" i="3"/>
  <c r="E129" i="3"/>
  <c r="D125" i="3"/>
  <c r="D129" i="3"/>
  <c r="C125" i="3"/>
  <c r="C129" i="3"/>
  <c r="B125" i="3"/>
  <c r="B129" i="3"/>
  <c r="I128" i="3"/>
  <c r="H128" i="3"/>
  <c r="G128" i="3"/>
  <c r="F128" i="3"/>
  <c r="E128" i="3"/>
  <c r="D128" i="3"/>
  <c r="C128" i="3"/>
  <c r="B128" i="3"/>
  <c r="I127" i="3"/>
  <c r="H127" i="3"/>
  <c r="G127" i="3"/>
  <c r="F127" i="3"/>
  <c r="E127" i="3"/>
  <c r="D127" i="3"/>
  <c r="C127" i="3"/>
  <c r="B127" i="3"/>
  <c r="C204" i="2"/>
  <c r="C208" i="2"/>
  <c r="B204" i="2"/>
  <c r="B208" i="2"/>
  <c r="C207" i="2"/>
  <c r="B207" i="2"/>
  <c r="C206" i="2"/>
  <c r="B206" i="2"/>
  <c r="H156" i="2"/>
  <c r="H160" i="2"/>
  <c r="G156" i="2"/>
  <c r="G160" i="2"/>
  <c r="F156" i="2"/>
  <c r="F160" i="2"/>
  <c r="E156" i="2"/>
  <c r="E160" i="2"/>
  <c r="D156" i="2"/>
  <c r="D160" i="2"/>
  <c r="C156" i="2"/>
  <c r="C160" i="2"/>
  <c r="B156" i="2"/>
  <c r="B160" i="2"/>
  <c r="H159" i="2"/>
  <c r="G159" i="2"/>
  <c r="F159" i="2"/>
  <c r="E159" i="2"/>
  <c r="D159" i="2"/>
  <c r="C159" i="2"/>
  <c r="B159" i="2"/>
  <c r="H158" i="2"/>
  <c r="G158" i="2"/>
  <c r="F158" i="2"/>
  <c r="E158" i="2"/>
  <c r="D158" i="2"/>
  <c r="C158" i="2"/>
  <c r="B158" i="2"/>
  <c r="H107" i="2"/>
  <c r="H111" i="2"/>
  <c r="G107" i="2"/>
  <c r="G111" i="2"/>
  <c r="F107" i="2"/>
  <c r="F111" i="2"/>
  <c r="E107" i="2"/>
  <c r="E111" i="2"/>
  <c r="D107" i="2"/>
  <c r="D111" i="2"/>
  <c r="C107" i="2"/>
  <c r="C111" i="2"/>
  <c r="B107" i="2"/>
  <c r="B111" i="2"/>
  <c r="H110" i="2"/>
  <c r="G110" i="2"/>
  <c r="F110" i="2"/>
  <c r="E110" i="2"/>
  <c r="D110" i="2"/>
  <c r="C110" i="2"/>
  <c r="B110" i="2"/>
  <c r="H109" i="2"/>
  <c r="G109" i="2"/>
  <c r="F109" i="2"/>
  <c r="E109" i="2"/>
  <c r="D109" i="2"/>
  <c r="C109" i="2"/>
  <c r="B109" i="2"/>
  <c r="G59" i="2"/>
  <c r="G63" i="2"/>
  <c r="F59" i="2"/>
  <c r="F63" i="2"/>
  <c r="E59" i="2"/>
  <c r="E63" i="2"/>
  <c r="D59" i="2"/>
  <c r="D63" i="2"/>
  <c r="C59" i="2"/>
  <c r="C63" i="2"/>
  <c r="B59" i="2"/>
  <c r="B63" i="2"/>
  <c r="G62" i="2"/>
  <c r="F62" i="2"/>
  <c r="E62" i="2"/>
  <c r="D62" i="2"/>
  <c r="C62" i="2"/>
  <c r="B62" i="2"/>
  <c r="G61" i="2"/>
  <c r="F61" i="2"/>
  <c r="E61" i="2"/>
  <c r="D61" i="2"/>
  <c r="C61" i="2"/>
  <c r="B61" i="2"/>
  <c r="I10" i="2"/>
  <c r="I14" i="2"/>
  <c r="H10" i="2"/>
  <c r="H14" i="2"/>
  <c r="G10" i="2"/>
  <c r="G14" i="2"/>
  <c r="F10" i="2"/>
  <c r="F14" i="2"/>
  <c r="E10" i="2"/>
  <c r="E14" i="2"/>
  <c r="D10" i="2"/>
  <c r="D14" i="2"/>
  <c r="C10" i="2"/>
  <c r="C14" i="2"/>
  <c r="B10" i="2"/>
  <c r="B14" i="2"/>
  <c r="I13" i="2"/>
  <c r="H13" i="2"/>
  <c r="G13" i="2"/>
  <c r="F13" i="2"/>
  <c r="E13" i="2"/>
  <c r="D13" i="2"/>
  <c r="C13" i="2"/>
  <c r="B13" i="2"/>
  <c r="I12" i="2"/>
  <c r="H12" i="2"/>
  <c r="G12" i="2"/>
  <c r="F12" i="2"/>
  <c r="E12" i="2"/>
  <c r="D12" i="2"/>
  <c r="C12" i="2"/>
  <c r="B12" i="2"/>
  <c r="C195" i="1"/>
  <c r="C199" i="1"/>
  <c r="B195" i="1"/>
  <c r="B199" i="1"/>
  <c r="C198" i="1"/>
  <c r="B198" i="1"/>
  <c r="C197" i="1"/>
  <c r="B197" i="1"/>
  <c r="C147" i="1"/>
  <c r="C151" i="1"/>
  <c r="D147" i="1"/>
  <c r="D151" i="1"/>
  <c r="E147" i="1"/>
  <c r="E151" i="1"/>
  <c r="F147" i="1"/>
  <c r="F151" i="1"/>
  <c r="G147" i="1"/>
  <c r="G151" i="1"/>
  <c r="H147" i="1"/>
  <c r="H151" i="1"/>
  <c r="B147" i="1"/>
  <c r="B151" i="1"/>
  <c r="C150" i="1"/>
  <c r="D150" i="1"/>
  <c r="E150" i="1"/>
  <c r="F150" i="1"/>
  <c r="G150" i="1"/>
  <c r="H150" i="1"/>
  <c r="B150" i="1"/>
  <c r="C149" i="1"/>
  <c r="D149" i="1"/>
  <c r="E149" i="1"/>
  <c r="F149" i="1"/>
  <c r="G149" i="1"/>
  <c r="H149" i="1"/>
  <c r="B149" i="1"/>
  <c r="C100" i="1"/>
  <c r="C104" i="1"/>
  <c r="D100" i="1"/>
  <c r="D104" i="1"/>
  <c r="E100" i="1"/>
  <c r="E104" i="1"/>
  <c r="F100" i="1"/>
  <c r="F104" i="1"/>
  <c r="G100" i="1"/>
  <c r="G104" i="1"/>
  <c r="H100" i="1"/>
  <c r="H104" i="1"/>
  <c r="B100" i="1"/>
  <c r="B104" i="1"/>
  <c r="C103" i="1"/>
  <c r="D103" i="1"/>
  <c r="E103" i="1"/>
  <c r="F103" i="1"/>
  <c r="G103" i="1"/>
  <c r="H103" i="1"/>
  <c r="B103" i="1"/>
  <c r="C54" i="1"/>
  <c r="C56" i="1"/>
  <c r="D54" i="1"/>
  <c r="D56" i="1"/>
  <c r="E54" i="1"/>
  <c r="E56" i="1"/>
  <c r="F54" i="1"/>
  <c r="F56" i="1"/>
  <c r="G54" i="1"/>
  <c r="G56" i="1"/>
  <c r="C102" i="1"/>
  <c r="D102" i="1"/>
  <c r="E102" i="1"/>
  <c r="F102" i="1"/>
  <c r="G102" i="1"/>
  <c r="H102" i="1"/>
  <c r="B102" i="1"/>
  <c r="B54" i="1"/>
  <c r="C10" i="1"/>
  <c r="D10" i="1"/>
  <c r="E10" i="1"/>
  <c r="F10" i="1"/>
  <c r="G10" i="1"/>
  <c r="H10" i="1"/>
  <c r="I10" i="1"/>
  <c r="B10" i="1"/>
  <c r="C57" i="1"/>
  <c r="D57" i="1"/>
  <c r="E57" i="1"/>
  <c r="F57" i="1"/>
  <c r="G57" i="1"/>
  <c r="C58" i="1"/>
  <c r="D58" i="1"/>
  <c r="E58" i="1"/>
  <c r="F58" i="1"/>
  <c r="G58" i="1"/>
  <c r="B58" i="1"/>
  <c r="B57" i="1"/>
  <c r="B56" i="1"/>
  <c r="C14" i="1"/>
  <c r="D14" i="1"/>
  <c r="E14" i="1"/>
  <c r="F14" i="1"/>
  <c r="G14" i="1"/>
  <c r="H14" i="1"/>
  <c r="I14" i="1"/>
  <c r="B14" i="1"/>
  <c r="C13" i="1"/>
  <c r="D13" i="1"/>
  <c r="E13" i="1"/>
  <c r="F13" i="1"/>
  <c r="G13" i="1"/>
  <c r="H13" i="1"/>
  <c r="I13" i="1"/>
  <c r="B13" i="1"/>
  <c r="C12" i="1"/>
  <c r="D12" i="1"/>
  <c r="E12" i="1"/>
  <c r="F12" i="1"/>
  <c r="G12" i="1"/>
  <c r="H12" i="1"/>
  <c r="I12" i="1"/>
  <c r="B12" i="1"/>
</calcChain>
</file>

<file path=xl/sharedStrings.xml><?xml version="1.0" encoding="utf-8"?>
<sst xmlns="http://schemas.openxmlformats.org/spreadsheetml/2006/main" count="408" uniqueCount="142">
  <si>
    <t xml:space="preserve">Question No. </t>
  </si>
  <si>
    <t>1A</t>
  </si>
  <si>
    <t>V. Square</t>
  </si>
  <si>
    <t>1B</t>
  </si>
  <si>
    <t>Hot Spot</t>
  </si>
  <si>
    <t>Café</t>
  </si>
  <si>
    <t>1C</t>
  </si>
  <si>
    <t>1D</t>
  </si>
  <si>
    <t>Upgrade VH</t>
  </si>
  <si>
    <t>1E</t>
  </si>
  <si>
    <t>Shop &amp; PO</t>
  </si>
  <si>
    <t>1F</t>
  </si>
  <si>
    <t>Businesses</t>
  </si>
  <si>
    <t>1G</t>
  </si>
  <si>
    <t>Nursery</t>
  </si>
  <si>
    <t>1H</t>
  </si>
  <si>
    <t>Allotments</t>
  </si>
  <si>
    <t>Total</t>
  </si>
  <si>
    <t>2A</t>
  </si>
  <si>
    <t>4A</t>
  </si>
  <si>
    <t>5A</t>
  </si>
  <si>
    <t>6A</t>
  </si>
  <si>
    <t>Clusters</t>
  </si>
  <si>
    <t>Landowners</t>
  </si>
  <si>
    <t>Lanes</t>
  </si>
  <si>
    <t>Younger</t>
  </si>
  <si>
    <t>Design Code</t>
  </si>
  <si>
    <t>Site Briefs</t>
  </si>
  <si>
    <t>2B</t>
  </si>
  <si>
    <t>2C</t>
  </si>
  <si>
    <t>2D</t>
  </si>
  <si>
    <t>2E</t>
  </si>
  <si>
    <t>2F</t>
  </si>
  <si>
    <t>Open Skies</t>
  </si>
  <si>
    <t>Countryside</t>
  </si>
  <si>
    <t>R&amp;F Field</t>
  </si>
  <si>
    <t>Green Spaces</t>
  </si>
  <si>
    <t>Verges</t>
  </si>
  <si>
    <t>Water Courses</t>
  </si>
  <si>
    <t>Dark Skies</t>
  </si>
  <si>
    <t>4B</t>
  </si>
  <si>
    <t>4C</t>
  </si>
  <si>
    <t>4D</t>
  </si>
  <si>
    <t>4E</t>
  </si>
  <si>
    <t>4F</t>
  </si>
  <si>
    <t>4G</t>
  </si>
  <si>
    <t>B430@30mph</t>
  </si>
  <si>
    <t>Control@Church Lane</t>
  </si>
  <si>
    <t>5B</t>
  </si>
  <si>
    <t>5C</t>
  </si>
  <si>
    <t>5D</t>
  </si>
  <si>
    <t>CL Pedestrian safety</t>
  </si>
  <si>
    <t>Home Zones</t>
  </si>
  <si>
    <t>CL/MS Crossing</t>
  </si>
  <si>
    <t>5E</t>
  </si>
  <si>
    <t>5F</t>
  </si>
  <si>
    <t>Public rights of way</t>
  </si>
  <si>
    <t>Bus Stops</t>
  </si>
  <si>
    <t>5G</t>
  </si>
  <si>
    <t>6B</t>
  </si>
  <si>
    <t>Community &amp; Economy</t>
  </si>
  <si>
    <t>Housing</t>
  </si>
  <si>
    <t>Environment &amp; Public Spaces</t>
  </si>
  <si>
    <t>Traffic Calming &amp; Movement</t>
  </si>
  <si>
    <t>Design</t>
  </si>
  <si>
    <t>Results Saturday Feb. 6, 2016</t>
  </si>
  <si>
    <t>For</t>
  </si>
  <si>
    <t>Against</t>
  </si>
  <si>
    <t>Abstain</t>
  </si>
  <si>
    <t>Abstian</t>
  </si>
  <si>
    <t>Results Wednesday Feb. 10, 2016</t>
  </si>
  <si>
    <t>Dashboard of Consolidated Results</t>
  </si>
  <si>
    <t>Consolidated Results</t>
  </si>
  <si>
    <t>1a</t>
  </si>
  <si>
    <t xml:space="preserve">We need space for a youth club. </t>
  </si>
  <si>
    <t>We need new bridleways for horses  (x 4)</t>
  </si>
  <si>
    <t xml:space="preserve">Village Square should not be on carpark but on grass in from of the Hall </t>
  </si>
  <si>
    <t>1c</t>
  </si>
  <si>
    <t>Café: would it be comercially viable to cooperate with the Milk Shed?</t>
  </si>
  <si>
    <t>Only agree if parking areas are properly considered</t>
  </si>
  <si>
    <t>1e</t>
  </si>
  <si>
    <t>Would like a better village shop; open at convenient times</t>
  </si>
  <si>
    <t>1g</t>
  </si>
  <si>
    <t>Could be an Old People's Home</t>
  </si>
  <si>
    <t>We need a minimum number of children for the Nursery School.</t>
  </si>
  <si>
    <t>2a</t>
  </si>
  <si>
    <t xml:space="preserve">Development Briels seem a bit overbearing.. </t>
  </si>
  <si>
    <t>Occupation of house is market driven; this is possibly an unrealistic goal</t>
  </si>
  <si>
    <t>Priority for affordable housing for people who don't have kids or on gov't benefits. Few village people have any chance of new existing affordable housing.</t>
  </si>
  <si>
    <t>2c</t>
  </si>
  <si>
    <t xml:space="preserve">Limit the number of self-builds. </t>
  </si>
  <si>
    <t>2d</t>
  </si>
  <si>
    <t>No further development of Southfield Farm site ….no Phase 2,3,</t>
  </si>
  <si>
    <t>4a</t>
  </si>
  <si>
    <t>Route land footpaths to the East so they become circular routes</t>
  </si>
  <si>
    <t>4c</t>
  </si>
  <si>
    <t>All development to be within the present shape of the village in all directions.</t>
  </si>
  <si>
    <t>4d</t>
  </si>
  <si>
    <t>Not if this means concrete and bollards and too many signs</t>
  </si>
  <si>
    <t>4e</t>
  </si>
  <si>
    <t>Prohibit parking on green verges especially North Lane.</t>
  </si>
  <si>
    <t>4f</t>
  </si>
  <si>
    <t>Landowners should be responsible for eeping water courses free flowing</t>
  </si>
  <si>
    <t>Please enforce protection of verges.</t>
  </si>
  <si>
    <t>4g</t>
  </si>
  <si>
    <t>Is low level lighting, not tall street lamp, possible. Particularly from the Village Hall to B430</t>
  </si>
  <si>
    <t>There could be some bollard type lights for pedestrians.</t>
  </si>
  <si>
    <t>5a</t>
  </si>
  <si>
    <t xml:space="preserve">Urgent need for safety.  Buses are urgently needed for the elderly. </t>
  </si>
  <si>
    <t xml:space="preserve">New bus shop is too far away for the elderly. </t>
  </si>
  <si>
    <t>Can the speed limit be reduced to 30 mph or even 20 mph</t>
  </si>
  <si>
    <t>5c</t>
  </si>
  <si>
    <t>Definately need a footpath on Church Lane.</t>
  </si>
  <si>
    <t>5e</t>
  </si>
  <si>
    <t>Cross walks are not rural.  This makes too much street furniture</t>
  </si>
  <si>
    <t>If the limit is 30 mph, a crosswalk isn't necessary.</t>
  </si>
  <si>
    <t>5g</t>
  </si>
  <si>
    <t>This would make a different to keep my young adults in the village, plus giving them some independence</t>
  </si>
  <si>
    <t>Bus shelters? Need buses!</t>
  </si>
  <si>
    <t>6a</t>
  </si>
  <si>
    <t xml:space="preserve">The bus needs to go to the village.  The proposal of social housing is good. </t>
  </si>
  <si>
    <t>Comments on Consolidated Feb 6 &amp; 10, 2016 meetings</t>
  </si>
  <si>
    <t>Table notes</t>
  </si>
  <si>
    <t>1. Gallosbrook Way has already got some allotments on the area where the 4 houses are proposed</t>
  </si>
  <si>
    <t>2. A member of the VH committee disliked everything we proposed around the hall as the committee has previously looked into expanding the hall etc but the cost of more cleaners, higher insurance etc is prohibitive</t>
  </si>
  <si>
    <t>3. Keeping dark skies is important for maintaining the village character - this was said whilst commenting on how too many signs etc could ruin the village, which is already mentioned in Eric's list</t>
  </si>
  <si>
    <t>4. A nursery isn't needed as there are many in the surrounding villages and there aren't enough children in the village to make this necessary</t>
  </si>
  <si>
    <t>5. Don't move the church wall so a village square with enough parking could be made to fit (!)</t>
  </si>
  <si>
    <t>1. 'Home Zone' would add too many extra 'street furniture' signage and traffic calming elements and could not accommodate blind and disabled people.</t>
  </si>
  <si>
    <t>2.  Extension of village hall good idea but concern about loss of parking space</t>
  </si>
  <si>
    <t>3.  Nursery building good idea - could be partly staffed by volunteers to keep costs for parents down</t>
  </si>
  <si>
    <t>4.  Build 'almshouses' across the back of the playing field to partially enclose the green space - which is never used as a football pitch and is wasted space.</t>
  </si>
  <si>
    <t>5.  Move the shop into the Ben Jonson!</t>
  </si>
  <si>
    <r>
      <t>1.</t>
    </r>
    <r>
      <rPr>
        <sz val="7"/>
        <color rgb="FF000000"/>
        <rFont val="Times New Roman"/>
      </rPr>
      <t xml:space="preserve">     </t>
    </r>
    <r>
      <rPr>
        <sz val="12"/>
        <color rgb="FF000000"/>
        <rFont val="Calibri"/>
        <family val="2"/>
      </rPr>
      <t>Why not go the whole hog and make it 20mph on the B 430?</t>
    </r>
  </si>
  <si>
    <r>
      <t>2.</t>
    </r>
    <r>
      <rPr>
        <sz val="7"/>
        <color rgb="FF000000"/>
        <rFont val="Times New Roman"/>
      </rPr>
      <t xml:space="preserve">     </t>
    </r>
    <r>
      <rPr>
        <sz val="12"/>
        <color rgb="FF000000"/>
        <rFont val="Calibri"/>
        <family val="2"/>
      </rPr>
      <t>If pavements are added to Church Lane, there was concern that the countryside character of the road would be lost.</t>
    </r>
  </si>
  <si>
    <r>
      <t>3.</t>
    </r>
    <r>
      <rPr>
        <sz val="7"/>
        <color rgb="FF000000"/>
        <rFont val="Times New Roman"/>
      </rPr>
      <t xml:space="preserve">     </t>
    </r>
    <r>
      <rPr>
        <sz val="12"/>
        <color rgb="FF000000"/>
        <rFont val="Calibri"/>
        <family val="2"/>
      </rPr>
      <t>Also, we must avoid too many signs.</t>
    </r>
  </si>
  <si>
    <r>
      <t>4.</t>
    </r>
    <r>
      <rPr>
        <sz val="7"/>
        <color rgb="FF000000"/>
        <rFont val="Times New Roman"/>
      </rPr>
      <t xml:space="preserve">     </t>
    </r>
    <r>
      <rPr>
        <sz val="12"/>
        <color rgb="FF000000"/>
        <rFont val="Calibri"/>
        <family val="2"/>
      </rPr>
      <t>A few people favoured having a single carriageway in Church Lane, with passing places, if this made it possible to have a footpath along the road to the playing field.</t>
    </r>
  </si>
  <si>
    <r>
      <t>5.</t>
    </r>
    <r>
      <rPr>
        <sz val="7"/>
        <color rgb="FF000000"/>
        <rFont val="Times New Roman"/>
      </rPr>
      <t xml:space="preserve">     </t>
    </r>
    <r>
      <rPr>
        <sz val="12"/>
        <color rgb="FF000000"/>
        <rFont val="Calibri"/>
        <family val="2"/>
      </rPr>
      <t>One person noted that there could be an alternative pedestrian route from the Church to the playing field by using the footpaths around the back of Church Close, starting opposite the Church entrance gate. But, at present, there is no access to the playing field from the field behind Church Close.</t>
    </r>
  </si>
  <si>
    <r>
      <t>6.</t>
    </r>
    <r>
      <rPr>
        <sz val="7"/>
        <color rgb="FF000000"/>
        <rFont val="Times New Roman"/>
      </rPr>
      <t xml:space="preserve">     </t>
    </r>
    <r>
      <rPr>
        <sz val="12"/>
        <color rgb="FF000000"/>
        <rFont val="Calibri"/>
        <family val="2"/>
      </rPr>
      <t>The pop-up café would need to have somewhere to sit under cover.</t>
    </r>
  </si>
  <si>
    <r>
      <t>7.</t>
    </r>
    <r>
      <rPr>
        <sz val="7"/>
        <color rgb="FF000000"/>
        <rFont val="Times New Roman"/>
      </rPr>
      <t xml:space="preserve">     </t>
    </r>
    <r>
      <rPr>
        <sz val="12"/>
        <color rgb="FF000000"/>
        <rFont val="Calibri"/>
        <family val="2"/>
      </rPr>
      <t>There was concern about how many parking spaces could be accommodated if the village hall were extended.</t>
    </r>
  </si>
  <si>
    <r>
      <t>8.</t>
    </r>
    <r>
      <rPr>
        <sz val="7"/>
        <color rgb="FF000000"/>
        <rFont val="Times New Roman"/>
      </rPr>
      <t xml:space="preserve">     </t>
    </r>
    <r>
      <rPr>
        <sz val="12"/>
        <color rgb="FF000000"/>
        <rFont val="Calibri"/>
        <family val="2"/>
      </rPr>
      <t>Design Code – Make sure the code can allow for innovative designs (Eric).</t>
    </r>
  </si>
  <si>
    <r>
      <t>9.</t>
    </r>
    <r>
      <rPr>
        <sz val="7"/>
        <color rgb="FF000000"/>
        <rFont val="Times New Roman"/>
      </rPr>
      <t xml:space="preserve">     </t>
    </r>
    <r>
      <rPr>
        <sz val="12"/>
        <color rgb="FF000000"/>
        <rFont val="Calibri"/>
        <family val="2"/>
      </rPr>
      <t>Is there a simple map of Weston showing footpaths (public rights of way) and walkers’ landmarks, e.g. stone pits?</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</si>
</sst>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Arial"/>
      <family val="2"/>
    </font>
    <font>
      <sz val="12"/>
      <color theme="1"/>
      <name val="Arial"/>
      <family val="2"/>
    </font>
    <font>
      <u/>
      <sz val="12"/>
      <color theme="10"/>
      <name val="Arial"/>
      <family val="2"/>
    </font>
    <font>
      <u/>
      <sz val="12"/>
      <color theme="11"/>
      <name val="Arial"/>
      <family val="2"/>
    </font>
    <font>
      <sz val="12"/>
      <color rgb="FF000000"/>
      <name val="Arial"/>
      <family val="2"/>
    </font>
    <font>
      <sz val="16"/>
      <color theme="1"/>
      <name val="Arial"/>
    </font>
    <font>
      <sz val="8"/>
      <name val="Arial"/>
      <family val="2"/>
    </font>
    <font>
      <sz val="20"/>
      <color theme="1"/>
      <name val="Arial"/>
    </font>
    <font>
      <sz val="16"/>
      <color rgb="FF000000"/>
      <name val="Arial"/>
    </font>
    <font>
      <b/>
      <sz val="20"/>
      <color theme="1"/>
      <name val="Arial"/>
    </font>
    <font>
      <b/>
      <sz val="20"/>
      <color rgb="FF000000"/>
      <name val="Arial"/>
    </font>
    <font>
      <sz val="14"/>
      <color theme="1"/>
      <name val="Arial"/>
    </font>
    <font>
      <sz val="12"/>
      <name val="Calibri"/>
      <scheme val="minor"/>
    </font>
    <font>
      <sz val="12"/>
      <name val="Calibri"/>
    </font>
    <font>
      <sz val="12"/>
      <color rgb="FF000000"/>
      <name val="Calibri"/>
      <family val="2"/>
    </font>
    <font>
      <sz val="7"/>
      <color rgb="FF000000"/>
      <name val="Times New Roman"/>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66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rgb="FF000000"/>
      </right>
      <top style="thin">
        <color auto="1"/>
      </top>
      <bottom style="thin">
        <color auto="1"/>
      </bottom>
      <diagonal/>
    </border>
  </borders>
  <cellStyleXfs count="1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6">
    <xf numFmtId="0" fontId="0" fillId="0" borderId="0" xfId="0"/>
    <xf numFmtId="0" fontId="0" fillId="0" borderId="0" xfId="0" applyAlignment="1">
      <alignment horizontal="center"/>
    </xf>
    <xf numFmtId="0" fontId="5" fillId="0" borderId="5" xfId="0" applyFont="1" applyBorder="1" applyAlignment="1">
      <alignment horizontal="center"/>
    </xf>
    <xf numFmtId="0" fontId="0" fillId="0" borderId="0" xfId="0" applyFill="1"/>
    <xf numFmtId="0" fontId="0" fillId="2" borderId="0" xfId="0" applyFill="1"/>
    <xf numFmtId="0" fontId="0" fillId="2" borderId="0" xfId="0" applyFill="1" applyAlignment="1">
      <alignment horizontal="center"/>
    </xf>
    <xf numFmtId="0" fontId="0" fillId="0" borderId="1" xfId="0" applyBorder="1"/>
    <xf numFmtId="0" fontId="0" fillId="0" borderId="1" xfId="0" applyBorder="1" applyAlignment="1">
      <alignment horizontal="center"/>
    </xf>
    <xf numFmtId="10" fontId="0" fillId="0" borderId="1" xfId="1" applyNumberFormat="1" applyFont="1" applyBorder="1"/>
    <xf numFmtId="0" fontId="0" fillId="0" borderId="1" xfId="0" applyBorder="1" applyAlignment="1">
      <alignment horizontal="center" wrapText="1"/>
    </xf>
    <xf numFmtId="0" fontId="0" fillId="3" borderId="0" xfId="0" applyFill="1" applyAlignment="1">
      <alignment horizontal="center"/>
    </xf>
    <xf numFmtId="0" fontId="0" fillId="3" borderId="0" xfId="0" applyFill="1"/>
    <xf numFmtId="0" fontId="0" fillId="3" borderId="0" xfId="0" applyFill="1" applyAlignment="1">
      <alignment horizontal="center" wrapText="1"/>
    </xf>
    <xf numFmtId="10" fontId="0" fillId="3" borderId="0" xfId="1" applyNumberFormat="1" applyFont="1" applyFill="1"/>
    <xf numFmtId="0" fontId="0" fillId="3" borderId="0" xfId="0" applyFill="1" applyAlignment="1">
      <alignment vertical="center" wrapText="1"/>
    </xf>
    <xf numFmtId="0" fontId="4" fillId="0" borderId="1" xfId="0" applyFont="1" applyBorder="1"/>
    <xf numFmtId="0" fontId="0" fillId="0" borderId="1" xfId="0" applyBorder="1" applyAlignment="1">
      <alignment horizontal="center" vertical="center" wrapText="1"/>
    </xf>
    <xf numFmtId="0" fontId="0" fillId="0" borderId="1" xfId="0" applyBorder="1" applyAlignment="1">
      <alignment horizontal="right"/>
    </xf>
    <xf numFmtId="0" fontId="0" fillId="0" borderId="0" xfId="0" applyBorder="1"/>
    <xf numFmtId="10" fontId="0" fillId="0" borderId="0" xfId="1" applyNumberFormat="1" applyFont="1" applyBorder="1"/>
    <xf numFmtId="0" fontId="0" fillId="4" borderId="0" xfId="0" applyFill="1" applyBorder="1"/>
    <xf numFmtId="10" fontId="0" fillId="4" borderId="0" xfId="1" applyNumberFormat="1" applyFont="1" applyFill="1" applyBorder="1"/>
    <xf numFmtId="10" fontId="0" fillId="0" borderId="0" xfId="1" applyNumberFormat="1" applyFont="1" applyFill="1"/>
    <xf numFmtId="10" fontId="0" fillId="4" borderId="0" xfId="1" applyNumberFormat="1" applyFont="1" applyFill="1"/>
    <xf numFmtId="0" fontId="0" fillId="4" borderId="0" xfId="0" applyFill="1"/>
    <xf numFmtId="0" fontId="4" fillId="0" borderId="0" xfId="0" applyFont="1" applyBorder="1"/>
    <xf numFmtId="0" fontId="4" fillId="4" borderId="0" xfId="0" applyFont="1" applyFill="1" applyBorder="1"/>
    <xf numFmtId="0" fontId="0" fillId="0" borderId="0" xfId="0" applyFill="1" applyAlignment="1">
      <alignment horizontal="center"/>
    </xf>
    <xf numFmtId="0" fontId="9" fillId="0" borderId="0" xfId="0" applyFont="1" applyBorder="1" applyAlignment="1">
      <alignment horizontal="center"/>
    </xf>
    <xf numFmtId="0" fontId="12" fillId="0" borderId="0" xfId="0" applyFont="1"/>
    <xf numFmtId="0" fontId="12" fillId="0" borderId="0" xfId="0" applyFont="1" applyAlignment="1">
      <alignment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4" xfId="0" applyFont="1" applyFill="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9" fillId="0" borderId="6" xfId="0" applyFont="1" applyBorder="1" applyAlignment="1">
      <alignment horizontal="center"/>
    </xf>
    <xf numFmtId="0" fontId="10" fillId="0" borderId="6"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7"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11" fillId="0" borderId="0" xfId="0" applyFont="1" applyAlignment="1">
      <alignment horizontal="center"/>
    </xf>
    <xf numFmtId="0" fontId="13" fillId="0" borderId="0" xfId="0" applyFont="1"/>
    <xf numFmtId="0" fontId="13" fillId="0" borderId="0" xfId="0" applyFont="1" applyAlignment="1">
      <alignment wrapText="1"/>
    </xf>
    <xf numFmtId="0" fontId="14" fillId="0" borderId="0" xfId="0" applyFont="1" applyAlignment="1">
      <alignment horizontal="left" vertical="center" indent="1"/>
    </xf>
    <xf numFmtId="0" fontId="14" fillId="0" borderId="0" xfId="0" applyFont="1" applyAlignment="1">
      <alignment horizontal="left" vertical="center" wrapText="1" indent="1"/>
    </xf>
  </cellXfs>
  <cellStyles count="1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Community</a:t>
            </a:r>
            <a:r>
              <a:rPr lang="en-US" baseline="0"/>
              <a:t> &amp; Economy</a:t>
            </a:r>
          </a:p>
        </c:rich>
      </c:tx>
      <c:layout/>
      <c:overlay val="0"/>
    </c:title>
    <c:autoTitleDeleted val="0"/>
    <c:plotArea>
      <c:layout/>
      <c:barChart>
        <c:barDir val="col"/>
        <c:grouping val="stacked"/>
        <c:varyColors val="0"/>
        <c:ser>
          <c:idx val="0"/>
          <c:order val="0"/>
          <c:tx>
            <c:strRef>
              <c:f>Consolidated!$A$122</c:f>
              <c:strCache>
                <c:ptCount val="1"/>
                <c:pt idx="0">
                  <c:v>For</c:v>
                </c:pt>
              </c:strCache>
            </c:strRef>
          </c:tx>
          <c:spPr>
            <a:solidFill>
              <a:srgbClr val="008000"/>
            </a:solidFill>
          </c:spPr>
          <c:invertIfNegative val="0"/>
          <c:cat>
            <c:strRef>
              <c:f>Consolidated!$B$121:$I$121</c:f>
              <c:strCache>
                <c:ptCount val="8"/>
                <c:pt idx="0">
                  <c:v>V. Square</c:v>
                </c:pt>
                <c:pt idx="1">
                  <c:v>Hot Spot</c:v>
                </c:pt>
                <c:pt idx="2">
                  <c:v>Café</c:v>
                </c:pt>
                <c:pt idx="3">
                  <c:v>Upgrade VH</c:v>
                </c:pt>
                <c:pt idx="4">
                  <c:v>Shop &amp; PO</c:v>
                </c:pt>
                <c:pt idx="5">
                  <c:v>Businesses</c:v>
                </c:pt>
                <c:pt idx="6">
                  <c:v>Nursery</c:v>
                </c:pt>
                <c:pt idx="7">
                  <c:v>Allotments</c:v>
                </c:pt>
              </c:strCache>
            </c:strRef>
          </c:cat>
          <c:val>
            <c:numRef>
              <c:f>Consolidated!$B$122:$I$122</c:f>
              <c:numCache>
                <c:formatCode>General</c:formatCode>
                <c:ptCount val="8"/>
                <c:pt idx="0">
                  <c:v>51.0</c:v>
                </c:pt>
                <c:pt idx="1">
                  <c:v>61.0</c:v>
                </c:pt>
                <c:pt idx="2">
                  <c:v>45.0</c:v>
                </c:pt>
                <c:pt idx="3">
                  <c:v>64.0</c:v>
                </c:pt>
                <c:pt idx="4">
                  <c:v>63.0</c:v>
                </c:pt>
                <c:pt idx="5">
                  <c:v>49.0</c:v>
                </c:pt>
                <c:pt idx="6">
                  <c:v>45.0</c:v>
                </c:pt>
                <c:pt idx="7">
                  <c:v>57.0</c:v>
                </c:pt>
              </c:numCache>
            </c:numRef>
          </c:val>
        </c:ser>
        <c:ser>
          <c:idx val="1"/>
          <c:order val="1"/>
          <c:tx>
            <c:strRef>
              <c:f>Consolidated!$A$123</c:f>
              <c:strCache>
                <c:ptCount val="1"/>
                <c:pt idx="0">
                  <c:v>Against</c:v>
                </c:pt>
              </c:strCache>
            </c:strRef>
          </c:tx>
          <c:spPr>
            <a:solidFill>
              <a:srgbClr val="FF0000"/>
            </a:solidFill>
          </c:spPr>
          <c:invertIfNegative val="0"/>
          <c:cat>
            <c:strRef>
              <c:f>Consolidated!$B$121:$I$121</c:f>
              <c:strCache>
                <c:ptCount val="8"/>
                <c:pt idx="0">
                  <c:v>V. Square</c:v>
                </c:pt>
                <c:pt idx="1">
                  <c:v>Hot Spot</c:v>
                </c:pt>
                <c:pt idx="2">
                  <c:v>Café</c:v>
                </c:pt>
                <c:pt idx="3">
                  <c:v>Upgrade VH</c:v>
                </c:pt>
                <c:pt idx="4">
                  <c:v>Shop &amp; PO</c:v>
                </c:pt>
                <c:pt idx="5">
                  <c:v>Businesses</c:v>
                </c:pt>
                <c:pt idx="6">
                  <c:v>Nursery</c:v>
                </c:pt>
                <c:pt idx="7">
                  <c:v>Allotments</c:v>
                </c:pt>
              </c:strCache>
            </c:strRef>
          </c:cat>
          <c:val>
            <c:numRef>
              <c:f>Consolidated!$B$123:$I$123</c:f>
              <c:numCache>
                <c:formatCode>General</c:formatCode>
                <c:ptCount val="8"/>
                <c:pt idx="0">
                  <c:v>15.0</c:v>
                </c:pt>
                <c:pt idx="1">
                  <c:v>5.0</c:v>
                </c:pt>
                <c:pt idx="2">
                  <c:v>21.0</c:v>
                </c:pt>
                <c:pt idx="3">
                  <c:v>8.0</c:v>
                </c:pt>
                <c:pt idx="4">
                  <c:v>5.0</c:v>
                </c:pt>
                <c:pt idx="5">
                  <c:v>5.0</c:v>
                </c:pt>
                <c:pt idx="6">
                  <c:v>11.0</c:v>
                </c:pt>
                <c:pt idx="7">
                  <c:v>5.0</c:v>
                </c:pt>
              </c:numCache>
            </c:numRef>
          </c:val>
        </c:ser>
        <c:ser>
          <c:idx val="2"/>
          <c:order val="2"/>
          <c:tx>
            <c:strRef>
              <c:f>Consolidated!$A$124</c:f>
              <c:strCache>
                <c:ptCount val="1"/>
                <c:pt idx="0">
                  <c:v>Abstain</c:v>
                </c:pt>
              </c:strCache>
            </c:strRef>
          </c:tx>
          <c:spPr>
            <a:solidFill>
              <a:schemeClr val="accent1">
                <a:lumMod val="60000"/>
                <a:lumOff val="40000"/>
              </a:schemeClr>
            </a:solidFill>
          </c:spPr>
          <c:invertIfNegative val="0"/>
          <c:cat>
            <c:strRef>
              <c:f>Consolidated!$B$121:$I$121</c:f>
              <c:strCache>
                <c:ptCount val="8"/>
                <c:pt idx="0">
                  <c:v>V. Square</c:v>
                </c:pt>
                <c:pt idx="1">
                  <c:v>Hot Spot</c:v>
                </c:pt>
                <c:pt idx="2">
                  <c:v>Café</c:v>
                </c:pt>
                <c:pt idx="3">
                  <c:v>Upgrade VH</c:v>
                </c:pt>
                <c:pt idx="4">
                  <c:v>Shop &amp; PO</c:v>
                </c:pt>
                <c:pt idx="5">
                  <c:v>Businesses</c:v>
                </c:pt>
                <c:pt idx="6">
                  <c:v>Nursery</c:v>
                </c:pt>
                <c:pt idx="7">
                  <c:v>Allotments</c:v>
                </c:pt>
              </c:strCache>
            </c:strRef>
          </c:cat>
          <c:val>
            <c:numRef>
              <c:f>Consolidated!$B$124:$I$124</c:f>
              <c:numCache>
                <c:formatCode>General</c:formatCode>
                <c:ptCount val="8"/>
                <c:pt idx="0">
                  <c:v>9.0</c:v>
                </c:pt>
                <c:pt idx="1">
                  <c:v>9.0</c:v>
                </c:pt>
                <c:pt idx="2">
                  <c:v>9.0</c:v>
                </c:pt>
                <c:pt idx="3">
                  <c:v>3.0</c:v>
                </c:pt>
                <c:pt idx="4">
                  <c:v>7.0</c:v>
                </c:pt>
                <c:pt idx="5">
                  <c:v>21.0</c:v>
                </c:pt>
                <c:pt idx="6">
                  <c:v>19.0</c:v>
                </c:pt>
                <c:pt idx="7">
                  <c:v>13.0</c:v>
                </c:pt>
              </c:numCache>
            </c:numRef>
          </c:val>
        </c:ser>
        <c:dLbls>
          <c:showLegendKey val="0"/>
          <c:showVal val="0"/>
          <c:showCatName val="0"/>
          <c:showSerName val="0"/>
          <c:showPercent val="0"/>
          <c:showBubbleSize val="0"/>
        </c:dLbls>
        <c:gapWidth val="150"/>
        <c:overlap val="100"/>
        <c:axId val="-2094910152"/>
        <c:axId val="-2094907144"/>
      </c:barChart>
      <c:catAx>
        <c:axId val="-2094910152"/>
        <c:scaling>
          <c:orientation val="minMax"/>
        </c:scaling>
        <c:delete val="0"/>
        <c:axPos val="b"/>
        <c:majorTickMark val="out"/>
        <c:minorTickMark val="none"/>
        <c:tickLblPos val="nextTo"/>
        <c:txPr>
          <a:bodyPr/>
          <a:lstStyle/>
          <a:p>
            <a:pPr>
              <a:defRPr sz="1100" b="1" i="0"/>
            </a:pPr>
            <a:endParaRPr lang="en-US"/>
          </a:p>
        </c:txPr>
        <c:crossAx val="-2094907144"/>
        <c:crosses val="autoZero"/>
        <c:auto val="1"/>
        <c:lblAlgn val="ctr"/>
        <c:lblOffset val="100"/>
        <c:noMultiLvlLbl val="0"/>
      </c:catAx>
      <c:valAx>
        <c:axId val="-2094907144"/>
        <c:scaling>
          <c:orientation val="minMax"/>
        </c:scaling>
        <c:delete val="0"/>
        <c:axPos val="l"/>
        <c:majorGridlines/>
        <c:numFmt formatCode="General" sourceLinked="1"/>
        <c:majorTickMark val="out"/>
        <c:minorTickMark val="none"/>
        <c:tickLblPos val="nextTo"/>
        <c:crossAx val="-2094910152"/>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Design</a:t>
            </a:r>
          </a:p>
        </c:rich>
      </c:tx>
      <c:layout/>
      <c:overlay val="0"/>
    </c:title>
    <c:autoTitleDeleted val="0"/>
    <c:plotArea>
      <c:layout/>
      <c:barChart>
        <c:barDir val="col"/>
        <c:grouping val="stacked"/>
        <c:varyColors val="0"/>
        <c:ser>
          <c:idx val="0"/>
          <c:order val="0"/>
          <c:tx>
            <c:strRef>
              <c:f>Consolidated!$A$318</c:f>
              <c:strCache>
                <c:ptCount val="1"/>
                <c:pt idx="0">
                  <c:v>For</c:v>
                </c:pt>
              </c:strCache>
            </c:strRef>
          </c:tx>
          <c:spPr>
            <a:solidFill>
              <a:srgbClr val="008000"/>
            </a:solidFill>
          </c:spPr>
          <c:invertIfNegative val="0"/>
          <c:cat>
            <c:strRef>
              <c:f>Consolidated!$B$317:$C$317</c:f>
              <c:strCache>
                <c:ptCount val="2"/>
                <c:pt idx="0">
                  <c:v>Design Code</c:v>
                </c:pt>
                <c:pt idx="1">
                  <c:v>Site Briefs</c:v>
                </c:pt>
              </c:strCache>
            </c:strRef>
          </c:cat>
          <c:val>
            <c:numRef>
              <c:f>Consolidated!$B$318:$C$318</c:f>
              <c:numCache>
                <c:formatCode>General</c:formatCode>
                <c:ptCount val="2"/>
                <c:pt idx="0">
                  <c:v>58.0</c:v>
                </c:pt>
                <c:pt idx="1">
                  <c:v>49.0</c:v>
                </c:pt>
              </c:numCache>
            </c:numRef>
          </c:val>
        </c:ser>
        <c:ser>
          <c:idx val="1"/>
          <c:order val="1"/>
          <c:tx>
            <c:strRef>
              <c:f>Consolidated!$A$319</c:f>
              <c:strCache>
                <c:ptCount val="1"/>
                <c:pt idx="0">
                  <c:v>Against</c:v>
                </c:pt>
              </c:strCache>
            </c:strRef>
          </c:tx>
          <c:spPr>
            <a:solidFill>
              <a:srgbClr val="FF0000"/>
            </a:solidFill>
          </c:spPr>
          <c:invertIfNegative val="0"/>
          <c:cat>
            <c:strRef>
              <c:f>Consolidated!$B$317:$C$317</c:f>
              <c:strCache>
                <c:ptCount val="2"/>
                <c:pt idx="0">
                  <c:v>Design Code</c:v>
                </c:pt>
                <c:pt idx="1">
                  <c:v>Site Briefs</c:v>
                </c:pt>
              </c:strCache>
            </c:strRef>
          </c:cat>
          <c:val>
            <c:numRef>
              <c:f>Consolidated!$B$319:$C$319</c:f>
              <c:numCache>
                <c:formatCode>General</c:formatCode>
                <c:ptCount val="2"/>
                <c:pt idx="0">
                  <c:v>7.0</c:v>
                </c:pt>
                <c:pt idx="1">
                  <c:v>7.0</c:v>
                </c:pt>
              </c:numCache>
            </c:numRef>
          </c:val>
        </c:ser>
        <c:ser>
          <c:idx val="2"/>
          <c:order val="2"/>
          <c:tx>
            <c:strRef>
              <c:f>Consolidated!$A$320</c:f>
              <c:strCache>
                <c:ptCount val="1"/>
                <c:pt idx="0">
                  <c:v>Abstain</c:v>
                </c:pt>
              </c:strCache>
            </c:strRef>
          </c:tx>
          <c:spPr>
            <a:solidFill>
              <a:schemeClr val="tx2">
                <a:lumMod val="40000"/>
                <a:lumOff val="60000"/>
              </a:schemeClr>
            </a:solidFill>
          </c:spPr>
          <c:invertIfNegative val="0"/>
          <c:cat>
            <c:strRef>
              <c:f>Consolidated!$B$317:$C$317</c:f>
              <c:strCache>
                <c:ptCount val="2"/>
                <c:pt idx="0">
                  <c:v>Design Code</c:v>
                </c:pt>
                <c:pt idx="1">
                  <c:v>Site Briefs</c:v>
                </c:pt>
              </c:strCache>
            </c:strRef>
          </c:cat>
          <c:val>
            <c:numRef>
              <c:f>Consolidated!$B$320:$C$320</c:f>
              <c:numCache>
                <c:formatCode>General</c:formatCode>
                <c:ptCount val="2"/>
                <c:pt idx="0">
                  <c:v>10.0</c:v>
                </c:pt>
                <c:pt idx="1">
                  <c:v>19.0</c:v>
                </c:pt>
              </c:numCache>
            </c:numRef>
          </c:val>
        </c:ser>
        <c:dLbls>
          <c:showLegendKey val="0"/>
          <c:showVal val="0"/>
          <c:showCatName val="0"/>
          <c:showSerName val="0"/>
          <c:showPercent val="0"/>
          <c:showBubbleSize val="0"/>
        </c:dLbls>
        <c:gapWidth val="150"/>
        <c:overlap val="100"/>
        <c:axId val="-2094333928"/>
        <c:axId val="-2094330920"/>
      </c:barChart>
      <c:catAx>
        <c:axId val="-2094333928"/>
        <c:scaling>
          <c:orientation val="minMax"/>
        </c:scaling>
        <c:delete val="0"/>
        <c:axPos val="b"/>
        <c:majorTickMark val="out"/>
        <c:minorTickMark val="none"/>
        <c:tickLblPos val="nextTo"/>
        <c:txPr>
          <a:bodyPr/>
          <a:lstStyle/>
          <a:p>
            <a:pPr>
              <a:defRPr sz="1100" b="1" i="0"/>
            </a:pPr>
            <a:endParaRPr lang="en-US"/>
          </a:p>
        </c:txPr>
        <c:crossAx val="-2094330920"/>
        <c:crosses val="autoZero"/>
        <c:auto val="1"/>
        <c:lblAlgn val="ctr"/>
        <c:lblOffset val="100"/>
        <c:noMultiLvlLbl val="0"/>
      </c:catAx>
      <c:valAx>
        <c:axId val="-2094330920"/>
        <c:scaling>
          <c:orientation val="minMax"/>
        </c:scaling>
        <c:delete val="0"/>
        <c:axPos val="l"/>
        <c:majorGridlines/>
        <c:numFmt formatCode="General" sourceLinked="1"/>
        <c:majorTickMark val="out"/>
        <c:minorTickMark val="none"/>
        <c:tickLblPos val="nextTo"/>
        <c:crossAx val="-2094333928"/>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Community &amp; Economy Responses</a:t>
            </a:r>
          </a:p>
          <a:p>
            <a:pPr>
              <a:defRPr/>
            </a:pPr>
            <a:endParaRPr lang="en-US"/>
          </a:p>
        </c:rich>
      </c:tx>
      <c:layout/>
      <c:overlay val="0"/>
    </c:title>
    <c:autoTitleDeleted val="0"/>
    <c:plotArea>
      <c:layout/>
      <c:barChart>
        <c:barDir val="col"/>
        <c:grouping val="stacked"/>
        <c:varyColors val="0"/>
        <c:ser>
          <c:idx val="0"/>
          <c:order val="0"/>
          <c:tx>
            <c:strRef>
              <c:f>'Feb 6'!$A$7</c:f>
              <c:strCache>
                <c:ptCount val="1"/>
                <c:pt idx="0">
                  <c:v>For</c:v>
                </c:pt>
              </c:strCache>
            </c:strRef>
          </c:tx>
          <c:spPr>
            <a:solidFill>
              <a:srgbClr val="008000"/>
            </a:solidFill>
          </c:spPr>
          <c:invertIfNegative val="0"/>
          <c:cat>
            <c:strRef>
              <c:f>'Feb 6'!$B$6:$I$6</c:f>
              <c:strCache>
                <c:ptCount val="8"/>
                <c:pt idx="0">
                  <c:v>V. Square</c:v>
                </c:pt>
                <c:pt idx="1">
                  <c:v>Hot Spot</c:v>
                </c:pt>
                <c:pt idx="2">
                  <c:v>Café</c:v>
                </c:pt>
                <c:pt idx="3">
                  <c:v>Upgrade VH</c:v>
                </c:pt>
                <c:pt idx="4">
                  <c:v>Shop &amp; PO</c:v>
                </c:pt>
                <c:pt idx="5">
                  <c:v>Businesses</c:v>
                </c:pt>
                <c:pt idx="6">
                  <c:v>Nursery</c:v>
                </c:pt>
                <c:pt idx="7">
                  <c:v>Allotments</c:v>
                </c:pt>
              </c:strCache>
            </c:strRef>
          </c:cat>
          <c:val>
            <c:numRef>
              <c:f>'Feb 6'!$B$7:$I$7</c:f>
              <c:numCache>
                <c:formatCode>General</c:formatCode>
                <c:ptCount val="8"/>
                <c:pt idx="0">
                  <c:v>23.0</c:v>
                </c:pt>
                <c:pt idx="1">
                  <c:v>25.0</c:v>
                </c:pt>
                <c:pt idx="2">
                  <c:v>17.0</c:v>
                </c:pt>
                <c:pt idx="3">
                  <c:v>28.0</c:v>
                </c:pt>
                <c:pt idx="4">
                  <c:v>26.0</c:v>
                </c:pt>
                <c:pt idx="5">
                  <c:v>20.0</c:v>
                </c:pt>
                <c:pt idx="6">
                  <c:v>18.0</c:v>
                </c:pt>
                <c:pt idx="7">
                  <c:v>25.0</c:v>
                </c:pt>
              </c:numCache>
            </c:numRef>
          </c:val>
        </c:ser>
        <c:ser>
          <c:idx val="1"/>
          <c:order val="1"/>
          <c:tx>
            <c:strRef>
              <c:f>'Feb 6'!$A$8</c:f>
              <c:strCache>
                <c:ptCount val="1"/>
                <c:pt idx="0">
                  <c:v>Against</c:v>
                </c:pt>
              </c:strCache>
            </c:strRef>
          </c:tx>
          <c:spPr>
            <a:solidFill>
              <a:srgbClr val="FF0000"/>
            </a:solidFill>
          </c:spPr>
          <c:invertIfNegative val="0"/>
          <c:cat>
            <c:strRef>
              <c:f>'Feb 6'!$B$6:$I$6</c:f>
              <c:strCache>
                <c:ptCount val="8"/>
                <c:pt idx="0">
                  <c:v>V. Square</c:v>
                </c:pt>
                <c:pt idx="1">
                  <c:v>Hot Spot</c:v>
                </c:pt>
                <c:pt idx="2">
                  <c:v>Café</c:v>
                </c:pt>
                <c:pt idx="3">
                  <c:v>Upgrade VH</c:v>
                </c:pt>
                <c:pt idx="4">
                  <c:v>Shop &amp; PO</c:v>
                </c:pt>
                <c:pt idx="5">
                  <c:v>Businesses</c:v>
                </c:pt>
                <c:pt idx="6">
                  <c:v>Nursery</c:v>
                </c:pt>
                <c:pt idx="7">
                  <c:v>Allotments</c:v>
                </c:pt>
              </c:strCache>
            </c:strRef>
          </c:cat>
          <c:val>
            <c:numRef>
              <c:f>'Feb 6'!$B$8:$I$8</c:f>
              <c:numCache>
                <c:formatCode>General</c:formatCode>
                <c:ptCount val="8"/>
                <c:pt idx="0">
                  <c:v>9.0</c:v>
                </c:pt>
                <c:pt idx="1">
                  <c:v>3.0</c:v>
                </c:pt>
                <c:pt idx="2">
                  <c:v>13.0</c:v>
                </c:pt>
                <c:pt idx="3">
                  <c:v>6.0</c:v>
                </c:pt>
                <c:pt idx="4">
                  <c:v>5.0</c:v>
                </c:pt>
                <c:pt idx="5">
                  <c:v>3.0</c:v>
                </c:pt>
                <c:pt idx="6">
                  <c:v>5.0</c:v>
                </c:pt>
                <c:pt idx="7">
                  <c:v>5.0</c:v>
                </c:pt>
              </c:numCache>
            </c:numRef>
          </c:val>
        </c:ser>
        <c:ser>
          <c:idx val="2"/>
          <c:order val="2"/>
          <c:tx>
            <c:strRef>
              <c:f>'Feb 6'!$A$9</c:f>
              <c:strCache>
                <c:ptCount val="1"/>
                <c:pt idx="0">
                  <c:v>Abstain</c:v>
                </c:pt>
              </c:strCache>
            </c:strRef>
          </c:tx>
          <c:spPr>
            <a:solidFill>
              <a:schemeClr val="tx2">
                <a:lumMod val="40000"/>
                <a:lumOff val="60000"/>
              </a:schemeClr>
            </a:solidFill>
          </c:spPr>
          <c:invertIfNegative val="0"/>
          <c:cat>
            <c:strRef>
              <c:f>'Feb 6'!$B$6:$I$6</c:f>
              <c:strCache>
                <c:ptCount val="8"/>
                <c:pt idx="0">
                  <c:v>V. Square</c:v>
                </c:pt>
                <c:pt idx="1">
                  <c:v>Hot Spot</c:v>
                </c:pt>
                <c:pt idx="2">
                  <c:v>Café</c:v>
                </c:pt>
                <c:pt idx="3">
                  <c:v>Upgrade VH</c:v>
                </c:pt>
                <c:pt idx="4">
                  <c:v>Shop &amp; PO</c:v>
                </c:pt>
                <c:pt idx="5">
                  <c:v>Businesses</c:v>
                </c:pt>
                <c:pt idx="6">
                  <c:v>Nursery</c:v>
                </c:pt>
                <c:pt idx="7">
                  <c:v>Allotments</c:v>
                </c:pt>
              </c:strCache>
            </c:strRef>
          </c:cat>
          <c:val>
            <c:numRef>
              <c:f>'Feb 6'!$B$9:$I$9</c:f>
              <c:numCache>
                <c:formatCode>General</c:formatCode>
                <c:ptCount val="8"/>
                <c:pt idx="0">
                  <c:v>3.0</c:v>
                </c:pt>
                <c:pt idx="1">
                  <c:v>7.0</c:v>
                </c:pt>
                <c:pt idx="2">
                  <c:v>5.0</c:v>
                </c:pt>
                <c:pt idx="3">
                  <c:v>1.0</c:v>
                </c:pt>
                <c:pt idx="4">
                  <c:v>4.0</c:v>
                </c:pt>
                <c:pt idx="5">
                  <c:v>12.0</c:v>
                </c:pt>
                <c:pt idx="6">
                  <c:v>12.0</c:v>
                </c:pt>
                <c:pt idx="7">
                  <c:v>5.0</c:v>
                </c:pt>
              </c:numCache>
            </c:numRef>
          </c:val>
        </c:ser>
        <c:dLbls>
          <c:showLegendKey val="0"/>
          <c:showVal val="0"/>
          <c:showCatName val="0"/>
          <c:showSerName val="0"/>
          <c:showPercent val="0"/>
          <c:showBubbleSize val="0"/>
        </c:dLbls>
        <c:gapWidth val="150"/>
        <c:overlap val="100"/>
        <c:axId val="-2094205288"/>
        <c:axId val="-2094202440"/>
      </c:barChart>
      <c:catAx>
        <c:axId val="-2094205288"/>
        <c:scaling>
          <c:orientation val="minMax"/>
        </c:scaling>
        <c:delete val="0"/>
        <c:axPos val="b"/>
        <c:majorTickMark val="out"/>
        <c:minorTickMark val="none"/>
        <c:tickLblPos val="nextTo"/>
        <c:txPr>
          <a:bodyPr/>
          <a:lstStyle/>
          <a:p>
            <a:pPr>
              <a:defRPr sz="1100" b="1" i="0"/>
            </a:pPr>
            <a:endParaRPr lang="en-US"/>
          </a:p>
        </c:txPr>
        <c:crossAx val="-2094202440"/>
        <c:crosses val="autoZero"/>
        <c:auto val="1"/>
        <c:lblAlgn val="ctr"/>
        <c:lblOffset val="100"/>
        <c:noMultiLvlLbl val="0"/>
      </c:catAx>
      <c:valAx>
        <c:axId val="-2094202440"/>
        <c:scaling>
          <c:orientation val="minMax"/>
        </c:scaling>
        <c:delete val="0"/>
        <c:axPos val="l"/>
        <c:majorGridlines/>
        <c:numFmt formatCode="General" sourceLinked="1"/>
        <c:majorTickMark val="out"/>
        <c:minorTickMark val="none"/>
        <c:tickLblPos val="nextTo"/>
        <c:crossAx val="-2094205288"/>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Housing</a:t>
            </a:r>
          </a:p>
        </c:rich>
      </c:tx>
      <c:layout/>
      <c:overlay val="0"/>
    </c:title>
    <c:autoTitleDeleted val="0"/>
    <c:plotArea>
      <c:layout/>
      <c:barChart>
        <c:barDir val="col"/>
        <c:grouping val="stacked"/>
        <c:varyColors val="0"/>
        <c:ser>
          <c:idx val="0"/>
          <c:order val="0"/>
          <c:tx>
            <c:strRef>
              <c:f>'Feb 6'!$A$51</c:f>
              <c:strCache>
                <c:ptCount val="1"/>
                <c:pt idx="0">
                  <c:v>For</c:v>
                </c:pt>
              </c:strCache>
            </c:strRef>
          </c:tx>
          <c:spPr>
            <a:solidFill>
              <a:srgbClr val="008000"/>
            </a:solidFill>
          </c:spPr>
          <c:invertIfNegative val="0"/>
          <c:cat>
            <c:strRef>
              <c:f>'Feb 6'!$B$50:$G$50</c:f>
              <c:strCache>
                <c:ptCount val="6"/>
                <c:pt idx="0">
                  <c:v>Younger</c:v>
                </c:pt>
                <c:pt idx="1">
                  <c:v>Lanes</c:v>
                </c:pt>
                <c:pt idx="2">
                  <c:v>Landowners</c:v>
                </c:pt>
                <c:pt idx="3">
                  <c:v>Clusters</c:v>
                </c:pt>
                <c:pt idx="4">
                  <c:v>Design Code</c:v>
                </c:pt>
                <c:pt idx="5">
                  <c:v>Site Briefs</c:v>
                </c:pt>
              </c:strCache>
            </c:strRef>
          </c:cat>
          <c:val>
            <c:numRef>
              <c:f>'Feb 6'!$B$51:$G$51</c:f>
              <c:numCache>
                <c:formatCode>General</c:formatCode>
                <c:ptCount val="6"/>
                <c:pt idx="0">
                  <c:v>31.0</c:v>
                </c:pt>
                <c:pt idx="1">
                  <c:v>28.0</c:v>
                </c:pt>
                <c:pt idx="2">
                  <c:v>29.0</c:v>
                </c:pt>
                <c:pt idx="3">
                  <c:v>29.0</c:v>
                </c:pt>
                <c:pt idx="4">
                  <c:v>27.0</c:v>
                </c:pt>
                <c:pt idx="5">
                  <c:v>26.0</c:v>
                </c:pt>
              </c:numCache>
            </c:numRef>
          </c:val>
        </c:ser>
        <c:ser>
          <c:idx val="1"/>
          <c:order val="1"/>
          <c:tx>
            <c:strRef>
              <c:f>'Feb 6'!$A$52</c:f>
              <c:strCache>
                <c:ptCount val="1"/>
                <c:pt idx="0">
                  <c:v>Against</c:v>
                </c:pt>
              </c:strCache>
            </c:strRef>
          </c:tx>
          <c:spPr>
            <a:solidFill>
              <a:srgbClr val="FF0000"/>
            </a:solidFill>
          </c:spPr>
          <c:invertIfNegative val="0"/>
          <c:cat>
            <c:strRef>
              <c:f>'Feb 6'!$B$50:$G$50</c:f>
              <c:strCache>
                <c:ptCount val="6"/>
                <c:pt idx="0">
                  <c:v>Younger</c:v>
                </c:pt>
                <c:pt idx="1">
                  <c:v>Lanes</c:v>
                </c:pt>
                <c:pt idx="2">
                  <c:v>Landowners</c:v>
                </c:pt>
                <c:pt idx="3">
                  <c:v>Clusters</c:v>
                </c:pt>
                <c:pt idx="4">
                  <c:v>Design Code</c:v>
                </c:pt>
                <c:pt idx="5">
                  <c:v>Site Briefs</c:v>
                </c:pt>
              </c:strCache>
            </c:strRef>
          </c:cat>
          <c:val>
            <c:numRef>
              <c:f>'Feb 6'!$B$52:$G$52</c:f>
              <c:numCache>
                <c:formatCode>General</c:formatCode>
                <c:ptCount val="6"/>
                <c:pt idx="0">
                  <c:v>0.0</c:v>
                </c:pt>
                <c:pt idx="1">
                  <c:v>4.0</c:v>
                </c:pt>
                <c:pt idx="2">
                  <c:v>4.0</c:v>
                </c:pt>
                <c:pt idx="3">
                  <c:v>6.0</c:v>
                </c:pt>
                <c:pt idx="4">
                  <c:v>5.0</c:v>
                </c:pt>
                <c:pt idx="5">
                  <c:v>5.0</c:v>
                </c:pt>
              </c:numCache>
            </c:numRef>
          </c:val>
        </c:ser>
        <c:ser>
          <c:idx val="2"/>
          <c:order val="2"/>
          <c:tx>
            <c:strRef>
              <c:f>'Feb 6'!$A$53</c:f>
              <c:strCache>
                <c:ptCount val="1"/>
                <c:pt idx="0">
                  <c:v>Abstain</c:v>
                </c:pt>
              </c:strCache>
            </c:strRef>
          </c:tx>
          <c:spPr>
            <a:solidFill>
              <a:schemeClr val="tx2">
                <a:lumMod val="40000"/>
                <a:lumOff val="60000"/>
              </a:schemeClr>
            </a:solidFill>
          </c:spPr>
          <c:invertIfNegative val="0"/>
          <c:cat>
            <c:strRef>
              <c:f>'Feb 6'!$B$50:$G$50</c:f>
              <c:strCache>
                <c:ptCount val="6"/>
                <c:pt idx="0">
                  <c:v>Younger</c:v>
                </c:pt>
                <c:pt idx="1">
                  <c:v>Lanes</c:v>
                </c:pt>
                <c:pt idx="2">
                  <c:v>Landowners</c:v>
                </c:pt>
                <c:pt idx="3">
                  <c:v>Clusters</c:v>
                </c:pt>
                <c:pt idx="4">
                  <c:v>Design Code</c:v>
                </c:pt>
                <c:pt idx="5">
                  <c:v>Site Briefs</c:v>
                </c:pt>
              </c:strCache>
            </c:strRef>
          </c:cat>
          <c:val>
            <c:numRef>
              <c:f>'Feb 6'!$B$53:$G$53</c:f>
              <c:numCache>
                <c:formatCode>General</c:formatCode>
                <c:ptCount val="6"/>
                <c:pt idx="0">
                  <c:v>4.0</c:v>
                </c:pt>
                <c:pt idx="1">
                  <c:v>3.0</c:v>
                </c:pt>
                <c:pt idx="2">
                  <c:v>2.0</c:v>
                </c:pt>
                <c:pt idx="3">
                  <c:v>0.0</c:v>
                </c:pt>
                <c:pt idx="4">
                  <c:v>3.0</c:v>
                </c:pt>
                <c:pt idx="5">
                  <c:v>4.0</c:v>
                </c:pt>
              </c:numCache>
            </c:numRef>
          </c:val>
        </c:ser>
        <c:dLbls>
          <c:showLegendKey val="0"/>
          <c:showVal val="0"/>
          <c:showCatName val="0"/>
          <c:showSerName val="0"/>
          <c:showPercent val="0"/>
          <c:showBubbleSize val="0"/>
        </c:dLbls>
        <c:gapWidth val="150"/>
        <c:overlap val="100"/>
        <c:axId val="-2094258632"/>
        <c:axId val="-2094255624"/>
      </c:barChart>
      <c:catAx>
        <c:axId val="-2094258632"/>
        <c:scaling>
          <c:orientation val="minMax"/>
        </c:scaling>
        <c:delete val="0"/>
        <c:axPos val="b"/>
        <c:majorTickMark val="out"/>
        <c:minorTickMark val="none"/>
        <c:tickLblPos val="nextTo"/>
        <c:txPr>
          <a:bodyPr/>
          <a:lstStyle/>
          <a:p>
            <a:pPr>
              <a:defRPr sz="1100" b="1" i="0"/>
            </a:pPr>
            <a:endParaRPr lang="en-US"/>
          </a:p>
        </c:txPr>
        <c:crossAx val="-2094255624"/>
        <c:crosses val="autoZero"/>
        <c:auto val="1"/>
        <c:lblAlgn val="ctr"/>
        <c:lblOffset val="100"/>
        <c:noMultiLvlLbl val="0"/>
      </c:catAx>
      <c:valAx>
        <c:axId val="-2094255624"/>
        <c:scaling>
          <c:orientation val="minMax"/>
        </c:scaling>
        <c:delete val="0"/>
        <c:axPos val="l"/>
        <c:majorGridlines/>
        <c:numFmt formatCode="General" sourceLinked="1"/>
        <c:majorTickMark val="out"/>
        <c:minorTickMark val="none"/>
        <c:tickLblPos val="nextTo"/>
        <c:crossAx val="-2094258632"/>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Environment</a:t>
            </a:r>
            <a:r>
              <a:rPr lang="en-US" baseline="0"/>
              <a:t> &amp; Public Spaces</a:t>
            </a:r>
          </a:p>
        </c:rich>
      </c:tx>
      <c:layout/>
      <c:overlay val="0"/>
    </c:title>
    <c:autoTitleDeleted val="0"/>
    <c:plotArea>
      <c:layout/>
      <c:barChart>
        <c:barDir val="col"/>
        <c:grouping val="stacked"/>
        <c:varyColors val="0"/>
        <c:ser>
          <c:idx val="0"/>
          <c:order val="0"/>
          <c:tx>
            <c:strRef>
              <c:f>'Feb 6'!$A$97</c:f>
              <c:strCache>
                <c:ptCount val="1"/>
                <c:pt idx="0">
                  <c:v>For</c:v>
                </c:pt>
              </c:strCache>
            </c:strRef>
          </c:tx>
          <c:spPr>
            <a:solidFill>
              <a:srgbClr val="008000"/>
            </a:solidFill>
          </c:spPr>
          <c:invertIfNegative val="0"/>
          <c:cat>
            <c:strRef>
              <c:f>'Feb 6'!$B$96:$H$96</c:f>
              <c:strCache>
                <c:ptCount val="7"/>
                <c:pt idx="0">
                  <c:v>Open Skies</c:v>
                </c:pt>
                <c:pt idx="1">
                  <c:v>Countryside</c:v>
                </c:pt>
                <c:pt idx="2">
                  <c:v>R&amp;F Field</c:v>
                </c:pt>
                <c:pt idx="3">
                  <c:v>Green Spaces</c:v>
                </c:pt>
                <c:pt idx="4">
                  <c:v>Verges</c:v>
                </c:pt>
                <c:pt idx="5">
                  <c:v>Water Courses</c:v>
                </c:pt>
                <c:pt idx="6">
                  <c:v>Dark Skies</c:v>
                </c:pt>
              </c:strCache>
            </c:strRef>
          </c:cat>
          <c:val>
            <c:numRef>
              <c:f>'Feb 6'!$B$97:$H$97</c:f>
              <c:numCache>
                <c:formatCode>General</c:formatCode>
                <c:ptCount val="7"/>
                <c:pt idx="0">
                  <c:v>25.0</c:v>
                </c:pt>
                <c:pt idx="1">
                  <c:v>29.0</c:v>
                </c:pt>
                <c:pt idx="2">
                  <c:v>29.0</c:v>
                </c:pt>
                <c:pt idx="3">
                  <c:v>27.0</c:v>
                </c:pt>
                <c:pt idx="4">
                  <c:v>33.0</c:v>
                </c:pt>
                <c:pt idx="5">
                  <c:v>33.0</c:v>
                </c:pt>
                <c:pt idx="6">
                  <c:v>21.0</c:v>
                </c:pt>
              </c:numCache>
            </c:numRef>
          </c:val>
        </c:ser>
        <c:ser>
          <c:idx val="1"/>
          <c:order val="1"/>
          <c:tx>
            <c:strRef>
              <c:f>'Feb 6'!$A$98</c:f>
              <c:strCache>
                <c:ptCount val="1"/>
                <c:pt idx="0">
                  <c:v>Against</c:v>
                </c:pt>
              </c:strCache>
            </c:strRef>
          </c:tx>
          <c:spPr>
            <a:solidFill>
              <a:srgbClr val="FF0000"/>
            </a:solidFill>
          </c:spPr>
          <c:invertIfNegative val="0"/>
          <c:cat>
            <c:strRef>
              <c:f>'Feb 6'!$B$96:$H$96</c:f>
              <c:strCache>
                <c:ptCount val="7"/>
                <c:pt idx="0">
                  <c:v>Open Skies</c:v>
                </c:pt>
                <c:pt idx="1">
                  <c:v>Countryside</c:v>
                </c:pt>
                <c:pt idx="2">
                  <c:v>R&amp;F Field</c:v>
                </c:pt>
                <c:pt idx="3">
                  <c:v>Green Spaces</c:v>
                </c:pt>
                <c:pt idx="4">
                  <c:v>Verges</c:v>
                </c:pt>
                <c:pt idx="5">
                  <c:v>Water Courses</c:v>
                </c:pt>
                <c:pt idx="6">
                  <c:v>Dark Skies</c:v>
                </c:pt>
              </c:strCache>
            </c:strRef>
          </c:cat>
          <c:val>
            <c:numRef>
              <c:f>'Feb 6'!$B$98:$H$98</c:f>
              <c:numCache>
                <c:formatCode>General</c:formatCode>
                <c:ptCount val="7"/>
                <c:pt idx="0">
                  <c:v>5.0</c:v>
                </c:pt>
                <c:pt idx="1">
                  <c:v>4.0</c:v>
                </c:pt>
                <c:pt idx="2">
                  <c:v>5.0</c:v>
                </c:pt>
                <c:pt idx="3">
                  <c:v>5.0</c:v>
                </c:pt>
                <c:pt idx="4">
                  <c:v>1.0</c:v>
                </c:pt>
                <c:pt idx="5">
                  <c:v>2.0</c:v>
                </c:pt>
                <c:pt idx="6">
                  <c:v>6.0</c:v>
                </c:pt>
              </c:numCache>
            </c:numRef>
          </c:val>
        </c:ser>
        <c:ser>
          <c:idx val="2"/>
          <c:order val="2"/>
          <c:tx>
            <c:strRef>
              <c:f>'Feb 6'!$A$99</c:f>
              <c:strCache>
                <c:ptCount val="1"/>
                <c:pt idx="0">
                  <c:v>Abstain</c:v>
                </c:pt>
              </c:strCache>
            </c:strRef>
          </c:tx>
          <c:spPr>
            <a:solidFill>
              <a:schemeClr val="tx2">
                <a:lumMod val="40000"/>
                <a:lumOff val="60000"/>
              </a:schemeClr>
            </a:solidFill>
          </c:spPr>
          <c:invertIfNegative val="0"/>
          <c:cat>
            <c:strRef>
              <c:f>'Feb 6'!$B$96:$H$96</c:f>
              <c:strCache>
                <c:ptCount val="7"/>
                <c:pt idx="0">
                  <c:v>Open Skies</c:v>
                </c:pt>
                <c:pt idx="1">
                  <c:v>Countryside</c:v>
                </c:pt>
                <c:pt idx="2">
                  <c:v>R&amp;F Field</c:v>
                </c:pt>
                <c:pt idx="3">
                  <c:v>Green Spaces</c:v>
                </c:pt>
                <c:pt idx="4">
                  <c:v>Verges</c:v>
                </c:pt>
                <c:pt idx="5">
                  <c:v>Water Courses</c:v>
                </c:pt>
                <c:pt idx="6">
                  <c:v>Dark Skies</c:v>
                </c:pt>
              </c:strCache>
            </c:strRef>
          </c:cat>
          <c:val>
            <c:numRef>
              <c:f>'Feb 6'!$B$99:$H$99</c:f>
              <c:numCache>
                <c:formatCode>General</c:formatCode>
                <c:ptCount val="7"/>
                <c:pt idx="0">
                  <c:v>5.0</c:v>
                </c:pt>
                <c:pt idx="1">
                  <c:v>2.0</c:v>
                </c:pt>
                <c:pt idx="2">
                  <c:v>1.0</c:v>
                </c:pt>
                <c:pt idx="3">
                  <c:v>3.0</c:v>
                </c:pt>
                <c:pt idx="4">
                  <c:v>1.0</c:v>
                </c:pt>
                <c:pt idx="5">
                  <c:v>0.0</c:v>
                </c:pt>
                <c:pt idx="6">
                  <c:v>8.0</c:v>
                </c:pt>
              </c:numCache>
            </c:numRef>
          </c:val>
        </c:ser>
        <c:dLbls>
          <c:showLegendKey val="0"/>
          <c:showVal val="0"/>
          <c:showCatName val="0"/>
          <c:showSerName val="0"/>
          <c:showPercent val="0"/>
          <c:showBubbleSize val="0"/>
        </c:dLbls>
        <c:gapWidth val="150"/>
        <c:overlap val="100"/>
        <c:axId val="-2094463288"/>
        <c:axId val="-2094460280"/>
      </c:barChart>
      <c:catAx>
        <c:axId val="-2094463288"/>
        <c:scaling>
          <c:orientation val="minMax"/>
        </c:scaling>
        <c:delete val="0"/>
        <c:axPos val="b"/>
        <c:majorTickMark val="out"/>
        <c:minorTickMark val="none"/>
        <c:tickLblPos val="nextTo"/>
        <c:txPr>
          <a:bodyPr/>
          <a:lstStyle/>
          <a:p>
            <a:pPr>
              <a:defRPr sz="1100" b="1" i="0"/>
            </a:pPr>
            <a:endParaRPr lang="en-US"/>
          </a:p>
        </c:txPr>
        <c:crossAx val="-2094460280"/>
        <c:crosses val="autoZero"/>
        <c:auto val="1"/>
        <c:lblAlgn val="ctr"/>
        <c:lblOffset val="100"/>
        <c:noMultiLvlLbl val="0"/>
      </c:catAx>
      <c:valAx>
        <c:axId val="-2094460280"/>
        <c:scaling>
          <c:orientation val="minMax"/>
        </c:scaling>
        <c:delete val="0"/>
        <c:axPos val="l"/>
        <c:majorGridlines/>
        <c:numFmt formatCode="General" sourceLinked="1"/>
        <c:majorTickMark val="out"/>
        <c:minorTickMark val="none"/>
        <c:tickLblPos val="nextTo"/>
        <c:crossAx val="-2094463288"/>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Traffic Calming &amp; Movement</a:t>
            </a:r>
          </a:p>
        </c:rich>
      </c:tx>
      <c:layout/>
      <c:overlay val="0"/>
    </c:title>
    <c:autoTitleDeleted val="0"/>
    <c:plotArea>
      <c:layout/>
      <c:barChart>
        <c:barDir val="col"/>
        <c:grouping val="stacked"/>
        <c:varyColors val="0"/>
        <c:ser>
          <c:idx val="0"/>
          <c:order val="0"/>
          <c:tx>
            <c:strRef>
              <c:f>'Feb 6'!$A$144</c:f>
              <c:strCache>
                <c:ptCount val="1"/>
                <c:pt idx="0">
                  <c:v>For</c:v>
                </c:pt>
              </c:strCache>
            </c:strRef>
          </c:tx>
          <c:spPr>
            <a:solidFill>
              <a:srgbClr val="008000"/>
            </a:solidFill>
          </c:spPr>
          <c:invertIfNegative val="0"/>
          <c:cat>
            <c:strRef>
              <c:f>'Feb 6'!$B$143:$H$143</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'Feb 6'!$B$144:$H$144</c:f>
              <c:numCache>
                <c:formatCode>General</c:formatCode>
                <c:ptCount val="7"/>
                <c:pt idx="0">
                  <c:v>31.0</c:v>
                </c:pt>
                <c:pt idx="1">
                  <c:v>33.0</c:v>
                </c:pt>
                <c:pt idx="2">
                  <c:v>29.0</c:v>
                </c:pt>
                <c:pt idx="3">
                  <c:v>26.0</c:v>
                </c:pt>
                <c:pt idx="4">
                  <c:v>25.0</c:v>
                </c:pt>
                <c:pt idx="5">
                  <c:v>28.0</c:v>
                </c:pt>
                <c:pt idx="6">
                  <c:v>29.0</c:v>
                </c:pt>
              </c:numCache>
            </c:numRef>
          </c:val>
        </c:ser>
        <c:ser>
          <c:idx val="1"/>
          <c:order val="1"/>
          <c:tx>
            <c:strRef>
              <c:f>'Feb 6'!$A$145</c:f>
              <c:strCache>
                <c:ptCount val="1"/>
                <c:pt idx="0">
                  <c:v>Against</c:v>
                </c:pt>
              </c:strCache>
            </c:strRef>
          </c:tx>
          <c:spPr>
            <a:solidFill>
              <a:srgbClr val="FF0000"/>
            </a:solidFill>
          </c:spPr>
          <c:invertIfNegative val="0"/>
          <c:cat>
            <c:strRef>
              <c:f>'Feb 6'!$B$143:$H$143</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'Feb 6'!$B$145:$H$145</c:f>
              <c:numCache>
                <c:formatCode>General</c:formatCode>
                <c:ptCount val="7"/>
                <c:pt idx="0">
                  <c:v>1.0</c:v>
                </c:pt>
                <c:pt idx="1">
                  <c:v>0.0</c:v>
                </c:pt>
                <c:pt idx="2">
                  <c:v>3.0</c:v>
                </c:pt>
                <c:pt idx="3">
                  <c:v>5.0</c:v>
                </c:pt>
                <c:pt idx="4">
                  <c:v>5.0</c:v>
                </c:pt>
                <c:pt idx="5">
                  <c:v>4.0</c:v>
                </c:pt>
                <c:pt idx="6">
                  <c:v>5.0</c:v>
                </c:pt>
              </c:numCache>
            </c:numRef>
          </c:val>
        </c:ser>
        <c:ser>
          <c:idx val="2"/>
          <c:order val="2"/>
          <c:tx>
            <c:strRef>
              <c:f>'Feb 6'!$A$146</c:f>
              <c:strCache>
                <c:ptCount val="1"/>
                <c:pt idx="0">
                  <c:v>Abstain</c:v>
                </c:pt>
              </c:strCache>
            </c:strRef>
          </c:tx>
          <c:spPr>
            <a:solidFill>
              <a:schemeClr val="tx2">
                <a:lumMod val="40000"/>
                <a:lumOff val="60000"/>
              </a:schemeClr>
            </a:solidFill>
          </c:spPr>
          <c:invertIfNegative val="0"/>
          <c:cat>
            <c:strRef>
              <c:f>'Feb 6'!$B$143:$H$143</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'Feb 6'!$B$146:$H$146</c:f>
              <c:numCache>
                <c:formatCode>General</c:formatCode>
                <c:ptCount val="7"/>
                <c:pt idx="0">
                  <c:v>3.0</c:v>
                </c:pt>
                <c:pt idx="1">
                  <c:v>2.0</c:v>
                </c:pt>
                <c:pt idx="2">
                  <c:v>3.0</c:v>
                </c:pt>
                <c:pt idx="3">
                  <c:v>4.0</c:v>
                </c:pt>
                <c:pt idx="4">
                  <c:v>5.0</c:v>
                </c:pt>
                <c:pt idx="5">
                  <c:v>3.0</c:v>
                </c:pt>
                <c:pt idx="6">
                  <c:v>1.0</c:v>
                </c:pt>
              </c:numCache>
            </c:numRef>
          </c:val>
        </c:ser>
        <c:dLbls>
          <c:showLegendKey val="0"/>
          <c:showVal val="0"/>
          <c:showCatName val="0"/>
          <c:showSerName val="0"/>
          <c:showPercent val="0"/>
          <c:showBubbleSize val="0"/>
        </c:dLbls>
        <c:gapWidth val="150"/>
        <c:overlap val="100"/>
        <c:axId val="-2094507928"/>
        <c:axId val="-2094209160"/>
      </c:barChart>
      <c:catAx>
        <c:axId val="-2094507928"/>
        <c:scaling>
          <c:orientation val="minMax"/>
        </c:scaling>
        <c:delete val="0"/>
        <c:axPos val="b"/>
        <c:majorTickMark val="out"/>
        <c:minorTickMark val="none"/>
        <c:tickLblPos val="nextTo"/>
        <c:txPr>
          <a:bodyPr/>
          <a:lstStyle/>
          <a:p>
            <a:pPr>
              <a:defRPr sz="1100" b="1" i="0"/>
            </a:pPr>
            <a:endParaRPr lang="en-US"/>
          </a:p>
        </c:txPr>
        <c:crossAx val="-2094209160"/>
        <c:crosses val="autoZero"/>
        <c:auto val="1"/>
        <c:lblAlgn val="ctr"/>
        <c:lblOffset val="100"/>
        <c:noMultiLvlLbl val="0"/>
      </c:catAx>
      <c:valAx>
        <c:axId val="-2094209160"/>
        <c:scaling>
          <c:orientation val="minMax"/>
        </c:scaling>
        <c:delete val="0"/>
        <c:axPos val="l"/>
        <c:majorGridlines/>
        <c:numFmt formatCode="General" sourceLinked="1"/>
        <c:majorTickMark val="out"/>
        <c:minorTickMark val="none"/>
        <c:tickLblPos val="nextTo"/>
        <c:crossAx val="-2094507928"/>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Design</a:t>
            </a:r>
          </a:p>
          <a:p>
            <a:pPr>
              <a:defRPr/>
            </a:pPr>
            <a:endParaRPr lang="en-US"/>
          </a:p>
        </c:rich>
      </c:tx>
      <c:layout/>
      <c:overlay val="0"/>
    </c:title>
    <c:autoTitleDeleted val="0"/>
    <c:plotArea>
      <c:layout/>
      <c:barChart>
        <c:barDir val="col"/>
        <c:grouping val="stacked"/>
        <c:varyColors val="0"/>
        <c:ser>
          <c:idx val="0"/>
          <c:order val="0"/>
          <c:tx>
            <c:strRef>
              <c:f>'Feb 6'!$A$192</c:f>
              <c:strCache>
                <c:ptCount val="1"/>
                <c:pt idx="0">
                  <c:v>For</c:v>
                </c:pt>
              </c:strCache>
            </c:strRef>
          </c:tx>
          <c:spPr>
            <a:solidFill>
              <a:srgbClr val="008000"/>
            </a:solidFill>
          </c:spPr>
          <c:invertIfNegative val="0"/>
          <c:cat>
            <c:strRef>
              <c:f>'Feb 6'!$B$191:$C$191</c:f>
              <c:strCache>
                <c:ptCount val="2"/>
                <c:pt idx="0">
                  <c:v>Design Code</c:v>
                </c:pt>
                <c:pt idx="1">
                  <c:v>Site Briefs</c:v>
                </c:pt>
              </c:strCache>
            </c:strRef>
          </c:cat>
          <c:val>
            <c:numRef>
              <c:f>'Feb 6'!$B$192:$C$192</c:f>
              <c:numCache>
                <c:formatCode>General</c:formatCode>
                <c:ptCount val="2"/>
                <c:pt idx="0">
                  <c:v>26.0</c:v>
                </c:pt>
                <c:pt idx="1">
                  <c:v>19.0</c:v>
                </c:pt>
              </c:numCache>
            </c:numRef>
          </c:val>
        </c:ser>
        <c:ser>
          <c:idx val="1"/>
          <c:order val="1"/>
          <c:tx>
            <c:strRef>
              <c:f>'Feb 6'!$A$193</c:f>
              <c:strCache>
                <c:ptCount val="1"/>
                <c:pt idx="0">
                  <c:v>Against</c:v>
                </c:pt>
              </c:strCache>
            </c:strRef>
          </c:tx>
          <c:spPr>
            <a:solidFill>
              <a:srgbClr val="FF0000"/>
            </a:solidFill>
          </c:spPr>
          <c:invertIfNegative val="0"/>
          <c:cat>
            <c:strRef>
              <c:f>'Feb 6'!$B$191:$C$191</c:f>
              <c:strCache>
                <c:ptCount val="2"/>
                <c:pt idx="0">
                  <c:v>Design Code</c:v>
                </c:pt>
                <c:pt idx="1">
                  <c:v>Site Briefs</c:v>
                </c:pt>
              </c:strCache>
            </c:strRef>
          </c:cat>
          <c:val>
            <c:numRef>
              <c:f>'Feb 6'!$B$193:$C$193</c:f>
              <c:numCache>
                <c:formatCode>General</c:formatCode>
                <c:ptCount val="2"/>
                <c:pt idx="0">
                  <c:v>4.0</c:v>
                </c:pt>
                <c:pt idx="1">
                  <c:v>4.0</c:v>
                </c:pt>
              </c:numCache>
            </c:numRef>
          </c:val>
        </c:ser>
        <c:ser>
          <c:idx val="2"/>
          <c:order val="2"/>
          <c:tx>
            <c:strRef>
              <c:f>'Feb 6'!$A$194</c:f>
              <c:strCache>
                <c:ptCount val="1"/>
                <c:pt idx="0">
                  <c:v>Abstain</c:v>
                </c:pt>
              </c:strCache>
            </c:strRef>
          </c:tx>
          <c:spPr>
            <a:solidFill>
              <a:schemeClr val="tx2">
                <a:lumMod val="40000"/>
                <a:lumOff val="60000"/>
              </a:schemeClr>
            </a:solidFill>
          </c:spPr>
          <c:invertIfNegative val="0"/>
          <c:cat>
            <c:strRef>
              <c:f>'Feb 6'!$B$191:$C$191</c:f>
              <c:strCache>
                <c:ptCount val="2"/>
                <c:pt idx="0">
                  <c:v>Design Code</c:v>
                </c:pt>
                <c:pt idx="1">
                  <c:v>Site Briefs</c:v>
                </c:pt>
              </c:strCache>
            </c:strRef>
          </c:cat>
          <c:val>
            <c:numRef>
              <c:f>'Feb 6'!$B$194:$C$194</c:f>
              <c:numCache>
                <c:formatCode>General</c:formatCode>
                <c:ptCount val="2"/>
                <c:pt idx="0">
                  <c:v>5.0</c:v>
                </c:pt>
                <c:pt idx="1">
                  <c:v>12.0</c:v>
                </c:pt>
              </c:numCache>
            </c:numRef>
          </c:val>
        </c:ser>
        <c:dLbls>
          <c:showLegendKey val="0"/>
          <c:showVal val="0"/>
          <c:showCatName val="0"/>
          <c:showSerName val="0"/>
          <c:showPercent val="0"/>
          <c:showBubbleSize val="0"/>
        </c:dLbls>
        <c:gapWidth val="150"/>
        <c:overlap val="100"/>
        <c:axId val="-2094501976"/>
        <c:axId val="-2094498968"/>
      </c:barChart>
      <c:catAx>
        <c:axId val="-2094501976"/>
        <c:scaling>
          <c:orientation val="minMax"/>
        </c:scaling>
        <c:delete val="0"/>
        <c:axPos val="b"/>
        <c:majorTickMark val="out"/>
        <c:minorTickMark val="none"/>
        <c:tickLblPos val="nextTo"/>
        <c:txPr>
          <a:bodyPr/>
          <a:lstStyle/>
          <a:p>
            <a:pPr>
              <a:defRPr sz="1100" b="1" i="0"/>
            </a:pPr>
            <a:endParaRPr lang="en-US"/>
          </a:p>
        </c:txPr>
        <c:crossAx val="-2094498968"/>
        <c:crosses val="autoZero"/>
        <c:auto val="1"/>
        <c:lblAlgn val="ctr"/>
        <c:lblOffset val="100"/>
        <c:noMultiLvlLbl val="0"/>
      </c:catAx>
      <c:valAx>
        <c:axId val="-2094498968"/>
        <c:scaling>
          <c:orientation val="minMax"/>
        </c:scaling>
        <c:delete val="0"/>
        <c:axPos val="l"/>
        <c:majorGridlines/>
        <c:numFmt formatCode="General" sourceLinked="1"/>
        <c:majorTickMark val="out"/>
        <c:minorTickMark val="none"/>
        <c:tickLblPos val="nextTo"/>
        <c:crossAx val="-2094501976"/>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Community &amp; Economy</a:t>
            </a:r>
          </a:p>
        </c:rich>
      </c:tx>
      <c:layout/>
      <c:overlay val="0"/>
    </c:title>
    <c:autoTitleDeleted val="0"/>
    <c:plotArea>
      <c:layout/>
      <c:barChart>
        <c:barDir val="col"/>
        <c:grouping val="stacked"/>
        <c:varyColors val="0"/>
        <c:ser>
          <c:idx val="0"/>
          <c:order val="0"/>
          <c:tx>
            <c:strRef>
              <c:f>'Feb 10'!$A$7</c:f>
              <c:strCache>
                <c:ptCount val="1"/>
                <c:pt idx="0">
                  <c:v>For</c:v>
                </c:pt>
              </c:strCache>
            </c:strRef>
          </c:tx>
          <c:spPr>
            <a:solidFill>
              <a:srgbClr val="008000"/>
            </a:solidFill>
          </c:spPr>
          <c:invertIfNegative val="0"/>
          <c:cat>
            <c:strRef>
              <c:f>'Feb 10'!$B$6:$I$6</c:f>
              <c:strCache>
                <c:ptCount val="8"/>
                <c:pt idx="0">
                  <c:v>V. Square</c:v>
                </c:pt>
                <c:pt idx="1">
                  <c:v>Hot Spot</c:v>
                </c:pt>
                <c:pt idx="2">
                  <c:v>Café</c:v>
                </c:pt>
                <c:pt idx="3">
                  <c:v>Upgrade VH</c:v>
                </c:pt>
                <c:pt idx="4">
                  <c:v>Shop &amp; PO</c:v>
                </c:pt>
                <c:pt idx="5">
                  <c:v>Businesses</c:v>
                </c:pt>
                <c:pt idx="6">
                  <c:v>Nursery</c:v>
                </c:pt>
                <c:pt idx="7">
                  <c:v>Allotments</c:v>
                </c:pt>
              </c:strCache>
            </c:strRef>
          </c:cat>
          <c:val>
            <c:numRef>
              <c:f>'Feb 10'!$B$7:$I$7</c:f>
              <c:numCache>
                <c:formatCode>General</c:formatCode>
                <c:ptCount val="8"/>
                <c:pt idx="0">
                  <c:v>28.0</c:v>
                </c:pt>
                <c:pt idx="1">
                  <c:v>36.0</c:v>
                </c:pt>
                <c:pt idx="2">
                  <c:v>28.0</c:v>
                </c:pt>
                <c:pt idx="3">
                  <c:v>36.0</c:v>
                </c:pt>
                <c:pt idx="4">
                  <c:v>37.0</c:v>
                </c:pt>
                <c:pt idx="5">
                  <c:v>29.0</c:v>
                </c:pt>
                <c:pt idx="6">
                  <c:v>27.0</c:v>
                </c:pt>
                <c:pt idx="7">
                  <c:v>32.0</c:v>
                </c:pt>
              </c:numCache>
            </c:numRef>
          </c:val>
        </c:ser>
        <c:ser>
          <c:idx val="1"/>
          <c:order val="1"/>
          <c:tx>
            <c:strRef>
              <c:f>'Feb 10'!$A$8</c:f>
              <c:strCache>
                <c:ptCount val="1"/>
                <c:pt idx="0">
                  <c:v>Against</c:v>
                </c:pt>
              </c:strCache>
            </c:strRef>
          </c:tx>
          <c:spPr>
            <a:solidFill>
              <a:srgbClr val="FF0000"/>
            </a:solidFill>
          </c:spPr>
          <c:invertIfNegative val="0"/>
          <c:cat>
            <c:strRef>
              <c:f>'Feb 10'!$B$6:$I$6</c:f>
              <c:strCache>
                <c:ptCount val="8"/>
                <c:pt idx="0">
                  <c:v>V. Square</c:v>
                </c:pt>
                <c:pt idx="1">
                  <c:v>Hot Spot</c:v>
                </c:pt>
                <c:pt idx="2">
                  <c:v>Café</c:v>
                </c:pt>
                <c:pt idx="3">
                  <c:v>Upgrade VH</c:v>
                </c:pt>
                <c:pt idx="4">
                  <c:v>Shop &amp; PO</c:v>
                </c:pt>
                <c:pt idx="5">
                  <c:v>Businesses</c:v>
                </c:pt>
                <c:pt idx="6">
                  <c:v>Nursery</c:v>
                </c:pt>
                <c:pt idx="7">
                  <c:v>Allotments</c:v>
                </c:pt>
              </c:strCache>
            </c:strRef>
          </c:cat>
          <c:val>
            <c:numRef>
              <c:f>'Feb 10'!$B$8:$I$8</c:f>
              <c:numCache>
                <c:formatCode>General</c:formatCode>
                <c:ptCount val="8"/>
                <c:pt idx="0">
                  <c:v>6.0</c:v>
                </c:pt>
                <c:pt idx="1">
                  <c:v>2.0</c:v>
                </c:pt>
                <c:pt idx="2">
                  <c:v>8.0</c:v>
                </c:pt>
                <c:pt idx="3">
                  <c:v>2.0</c:v>
                </c:pt>
                <c:pt idx="4">
                  <c:v>0.0</c:v>
                </c:pt>
                <c:pt idx="5">
                  <c:v>2.0</c:v>
                </c:pt>
                <c:pt idx="6">
                  <c:v>6.0</c:v>
                </c:pt>
                <c:pt idx="7">
                  <c:v>0.0</c:v>
                </c:pt>
              </c:numCache>
            </c:numRef>
          </c:val>
        </c:ser>
        <c:ser>
          <c:idx val="2"/>
          <c:order val="2"/>
          <c:tx>
            <c:strRef>
              <c:f>'Feb 10'!$A$9</c:f>
              <c:strCache>
                <c:ptCount val="1"/>
                <c:pt idx="0">
                  <c:v>Abstain</c:v>
                </c:pt>
              </c:strCache>
            </c:strRef>
          </c:tx>
          <c:spPr>
            <a:solidFill>
              <a:schemeClr val="tx2">
                <a:lumMod val="40000"/>
                <a:lumOff val="60000"/>
              </a:schemeClr>
            </a:solidFill>
          </c:spPr>
          <c:invertIfNegative val="0"/>
          <c:cat>
            <c:strRef>
              <c:f>'Feb 10'!$B$6:$I$6</c:f>
              <c:strCache>
                <c:ptCount val="8"/>
                <c:pt idx="0">
                  <c:v>V. Square</c:v>
                </c:pt>
                <c:pt idx="1">
                  <c:v>Hot Spot</c:v>
                </c:pt>
                <c:pt idx="2">
                  <c:v>Café</c:v>
                </c:pt>
                <c:pt idx="3">
                  <c:v>Upgrade VH</c:v>
                </c:pt>
                <c:pt idx="4">
                  <c:v>Shop &amp; PO</c:v>
                </c:pt>
                <c:pt idx="5">
                  <c:v>Businesses</c:v>
                </c:pt>
                <c:pt idx="6">
                  <c:v>Nursery</c:v>
                </c:pt>
                <c:pt idx="7">
                  <c:v>Allotments</c:v>
                </c:pt>
              </c:strCache>
            </c:strRef>
          </c:cat>
          <c:val>
            <c:numRef>
              <c:f>'Feb 10'!$B$9:$I$9</c:f>
              <c:numCache>
                <c:formatCode>General</c:formatCode>
                <c:ptCount val="8"/>
                <c:pt idx="0">
                  <c:v>6.0</c:v>
                </c:pt>
                <c:pt idx="1">
                  <c:v>2.0</c:v>
                </c:pt>
                <c:pt idx="2">
                  <c:v>4.0</c:v>
                </c:pt>
                <c:pt idx="3">
                  <c:v>2.0</c:v>
                </c:pt>
                <c:pt idx="4">
                  <c:v>3.0</c:v>
                </c:pt>
                <c:pt idx="5">
                  <c:v>9.0</c:v>
                </c:pt>
                <c:pt idx="6">
                  <c:v>7.0</c:v>
                </c:pt>
                <c:pt idx="7">
                  <c:v>8.0</c:v>
                </c:pt>
              </c:numCache>
            </c:numRef>
          </c:val>
        </c:ser>
        <c:dLbls>
          <c:showLegendKey val="0"/>
          <c:showVal val="0"/>
          <c:showCatName val="0"/>
          <c:showSerName val="0"/>
          <c:showPercent val="0"/>
          <c:showBubbleSize val="0"/>
        </c:dLbls>
        <c:gapWidth val="150"/>
        <c:overlap val="100"/>
        <c:axId val="-2094622408"/>
        <c:axId val="-2094619432"/>
      </c:barChart>
      <c:catAx>
        <c:axId val="-2094622408"/>
        <c:scaling>
          <c:orientation val="minMax"/>
        </c:scaling>
        <c:delete val="0"/>
        <c:axPos val="b"/>
        <c:majorTickMark val="out"/>
        <c:minorTickMark val="none"/>
        <c:tickLblPos val="nextTo"/>
        <c:crossAx val="-2094619432"/>
        <c:crosses val="autoZero"/>
        <c:auto val="1"/>
        <c:lblAlgn val="ctr"/>
        <c:lblOffset val="100"/>
        <c:noMultiLvlLbl val="0"/>
      </c:catAx>
      <c:valAx>
        <c:axId val="-2094619432"/>
        <c:scaling>
          <c:orientation val="minMax"/>
        </c:scaling>
        <c:delete val="0"/>
        <c:axPos val="l"/>
        <c:majorGridlines/>
        <c:numFmt formatCode="General" sourceLinked="1"/>
        <c:majorTickMark val="out"/>
        <c:minorTickMark val="none"/>
        <c:tickLblPos val="nextTo"/>
        <c:crossAx val="-2094622408"/>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Housing</a:t>
            </a:r>
          </a:p>
        </c:rich>
      </c:tx>
      <c:layout/>
      <c:overlay val="0"/>
    </c:title>
    <c:autoTitleDeleted val="0"/>
    <c:plotArea>
      <c:layout/>
      <c:barChart>
        <c:barDir val="col"/>
        <c:grouping val="stacked"/>
        <c:varyColors val="0"/>
        <c:ser>
          <c:idx val="0"/>
          <c:order val="0"/>
          <c:tx>
            <c:strRef>
              <c:f>'Feb 10'!$A$56</c:f>
              <c:strCache>
                <c:ptCount val="1"/>
                <c:pt idx="0">
                  <c:v>For</c:v>
                </c:pt>
              </c:strCache>
            </c:strRef>
          </c:tx>
          <c:spPr>
            <a:solidFill>
              <a:srgbClr val="008000"/>
            </a:solidFill>
          </c:spPr>
          <c:invertIfNegative val="0"/>
          <c:cat>
            <c:strRef>
              <c:f>'Feb 10'!$B$55:$G$55</c:f>
              <c:strCache>
                <c:ptCount val="6"/>
                <c:pt idx="0">
                  <c:v>Younger</c:v>
                </c:pt>
                <c:pt idx="1">
                  <c:v>Lanes</c:v>
                </c:pt>
                <c:pt idx="2">
                  <c:v>Landowners</c:v>
                </c:pt>
                <c:pt idx="3">
                  <c:v>Clusters</c:v>
                </c:pt>
                <c:pt idx="4">
                  <c:v>Design Code</c:v>
                </c:pt>
                <c:pt idx="5">
                  <c:v>Site Briefs</c:v>
                </c:pt>
              </c:strCache>
            </c:strRef>
          </c:cat>
          <c:val>
            <c:numRef>
              <c:f>'Feb 10'!$B$56:$G$56</c:f>
              <c:numCache>
                <c:formatCode>General</c:formatCode>
                <c:ptCount val="6"/>
                <c:pt idx="0">
                  <c:v>36.0</c:v>
                </c:pt>
                <c:pt idx="1">
                  <c:v>36.0</c:v>
                </c:pt>
                <c:pt idx="2">
                  <c:v>36.0</c:v>
                </c:pt>
                <c:pt idx="3">
                  <c:v>33.0</c:v>
                </c:pt>
                <c:pt idx="4">
                  <c:v>34.0</c:v>
                </c:pt>
                <c:pt idx="5">
                  <c:v>32.0</c:v>
                </c:pt>
              </c:numCache>
            </c:numRef>
          </c:val>
        </c:ser>
        <c:ser>
          <c:idx val="1"/>
          <c:order val="1"/>
          <c:tx>
            <c:strRef>
              <c:f>'Feb 10'!$A$57</c:f>
              <c:strCache>
                <c:ptCount val="1"/>
                <c:pt idx="0">
                  <c:v>Against</c:v>
                </c:pt>
              </c:strCache>
            </c:strRef>
          </c:tx>
          <c:spPr>
            <a:solidFill>
              <a:srgbClr val="FF0000"/>
            </a:solidFill>
          </c:spPr>
          <c:invertIfNegative val="0"/>
          <c:cat>
            <c:strRef>
              <c:f>'Feb 10'!$B$55:$G$55</c:f>
              <c:strCache>
                <c:ptCount val="6"/>
                <c:pt idx="0">
                  <c:v>Younger</c:v>
                </c:pt>
                <c:pt idx="1">
                  <c:v>Lanes</c:v>
                </c:pt>
                <c:pt idx="2">
                  <c:v>Landowners</c:v>
                </c:pt>
                <c:pt idx="3">
                  <c:v>Clusters</c:v>
                </c:pt>
                <c:pt idx="4">
                  <c:v>Design Code</c:v>
                </c:pt>
                <c:pt idx="5">
                  <c:v>Site Briefs</c:v>
                </c:pt>
              </c:strCache>
            </c:strRef>
          </c:cat>
          <c:val>
            <c:numRef>
              <c:f>'Feb 10'!$B$57:$G$57</c:f>
              <c:numCache>
                <c:formatCode>General</c:formatCode>
                <c:ptCount val="6"/>
                <c:pt idx="0">
                  <c:v>1.0</c:v>
                </c:pt>
                <c:pt idx="1">
                  <c:v>2.0</c:v>
                </c:pt>
                <c:pt idx="2">
                  <c:v>1.0</c:v>
                </c:pt>
                <c:pt idx="3">
                  <c:v>2.0</c:v>
                </c:pt>
                <c:pt idx="4">
                  <c:v>4.0</c:v>
                </c:pt>
                <c:pt idx="5">
                  <c:v>2.0</c:v>
                </c:pt>
              </c:numCache>
            </c:numRef>
          </c:val>
        </c:ser>
        <c:ser>
          <c:idx val="2"/>
          <c:order val="2"/>
          <c:tx>
            <c:strRef>
              <c:f>'Feb 10'!$A$58</c:f>
              <c:strCache>
                <c:ptCount val="1"/>
                <c:pt idx="0">
                  <c:v>Abstain</c:v>
                </c:pt>
              </c:strCache>
            </c:strRef>
          </c:tx>
          <c:spPr>
            <a:solidFill>
              <a:schemeClr val="tx2">
                <a:lumMod val="40000"/>
                <a:lumOff val="60000"/>
              </a:schemeClr>
            </a:solidFill>
          </c:spPr>
          <c:invertIfNegative val="0"/>
          <c:cat>
            <c:strRef>
              <c:f>'Feb 10'!$B$55:$G$55</c:f>
              <c:strCache>
                <c:ptCount val="6"/>
                <c:pt idx="0">
                  <c:v>Younger</c:v>
                </c:pt>
                <c:pt idx="1">
                  <c:v>Lanes</c:v>
                </c:pt>
                <c:pt idx="2">
                  <c:v>Landowners</c:v>
                </c:pt>
                <c:pt idx="3">
                  <c:v>Clusters</c:v>
                </c:pt>
                <c:pt idx="4">
                  <c:v>Design Code</c:v>
                </c:pt>
                <c:pt idx="5">
                  <c:v>Site Briefs</c:v>
                </c:pt>
              </c:strCache>
            </c:strRef>
          </c:cat>
          <c:val>
            <c:numRef>
              <c:f>'Feb 10'!$B$58:$G$58</c:f>
              <c:numCache>
                <c:formatCode>General</c:formatCode>
                <c:ptCount val="6"/>
                <c:pt idx="0">
                  <c:v>3.0</c:v>
                </c:pt>
                <c:pt idx="1">
                  <c:v>2.0</c:v>
                </c:pt>
                <c:pt idx="2">
                  <c:v>3.0</c:v>
                </c:pt>
                <c:pt idx="3">
                  <c:v>5.0</c:v>
                </c:pt>
                <c:pt idx="4">
                  <c:v>2.0</c:v>
                </c:pt>
                <c:pt idx="5">
                  <c:v>6.0</c:v>
                </c:pt>
              </c:numCache>
            </c:numRef>
          </c:val>
        </c:ser>
        <c:dLbls>
          <c:showLegendKey val="0"/>
          <c:showVal val="0"/>
          <c:showCatName val="0"/>
          <c:showSerName val="0"/>
          <c:showPercent val="0"/>
          <c:showBubbleSize val="0"/>
        </c:dLbls>
        <c:gapWidth val="150"/>
        <c:overlap val="100"/>
        <c:axId val="-2094580632"/>
        <c:axId val="-2094577624"/>
      </c:barChart>
      <c:catAx>
        <c:axId val="-2094580632"/>
        <c:scaling>
          <c:orientation val="minMax"/>
        </c:scaling>
        <c:delete val="0"/>
        <c:axPos val="b"/>
        <c:majorTickMark val="out"/>
        <c:minorTickMark val="none"/>
        <c:tickLblPos val="nextTo"/>
        <c:txPr>
          <a:bodyPr/>
          <a:lstStyle/>
          <a:p>
            <a:pPr>
              <a:defRPr sz="1100" b="1" i="0"/>
            </a:pPr>
            <a:endParaRPr lang="en-US"/>
          </a:p>
        </c:txPr>
        <c:crossAx val="-2094577624"/>
        <c:crosses val="autoZero"/>
        <c:auto val="1"/>
        <c:lblAlgn val="ctr"/>
        <c:lblOffset val="100"/>
        <c:noMultiLvlLbl val="0"/>
      </c:catAx>
      <c:valAx>
        <c:axId val="-2094577624"/>
        <c:scaling>
          <c:orientation val="minMax"/>
        </c:scaling>
        <c:delete val="0"/>
        <c:axPos val="l"/>
        <c:majorGridlines/>
        <c:numFmt formatCode="General" sourceLinked="1"/>
        <c:majorTickMark val="out"/>
        <c:minorTickMark val="none"/>
        <c:tickLblPos val="nextTo"/>
        <c:crossAx val="-2094580632"/>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Environment &amp; Public Spaces</a:t>
            </a:r>
          </a:p>
        </c:rich>
      </c:tx>
      <c:layout/>
      <c:overlay val="0"/>
    </c:title>
    <c:autoTitleDeleted val="0"/>
    <c:plotArea>
      <c:layout/>
      <c:barChart>
        <c:barDir val="col"/>
        <c:grouping val="stacked"/>
        <c:varyColors val="0"/>
        <c:ser>
          <c:idx val="0"/>
          <c:order val="0"/>
          <c:tx>
            <c:strRef>
              <c:f>'Feb 10'!$A$104</c:f>
              <c:strCache>
                <c:ptCount val="1"/>
                <c:pt idx="0">
                  <c:v>For</c:v>
                </c:pt>
              </c:strCache>
            </c:strRef>
          </c:tx>
          <c:spPr>
            <a:solidFill>
              <a:srgbClr val="008000"/>
            </a:solidFill>
          </c:spPr>
          <c:invertIfNegative val="0"/>
          <c:cat>
            <c:strRef>
              <c:f>'Feb 10'!$B$103:$H$103</c:f>
              <c:strCache>
                <c:ptCount val="7"/>
                <c:pt idx="0">
                  <c:v>Open Skies</c:v>
                </c:pt>
                <c:pt idx="1">
                  <c:v>Countryside</c:v>
                </c:pt>
                <c:pt idx="2">
                  <c:v>R&amp;F Field</c:v>
                </c:pt>
                <c:pt idx="3">
                  <c:v>Green Spaces</c:v>
                </c:pt>
                <c:pt idx="4">
                  <c:v>Verges</c:v>
                </c:pt>
                <c:pt idx="5">
                  <c:v>Water Courses</c:v>
                </c:pt>
                <c:pt idx="6">
                  <c:v>Dark Skies</c:v>
                </c:pt>
              </c:strCache>
            </c:strRef>
          </c:cat>
          <c:val>
            <c:numRef>
              <c:f>'Feb 10'!$B$104:$H$104</c:f>
              <c:numCache>
                <c:formatCode>General</c:formatCode>
                <c:ptCount val="7"/>
                <c:pt idx="0">
                  <c:v>34.0</c:v>
                </c:pt>
                <c:pt idx="1">
                  <c:v>31.0</c:v>
                </c:pt>
                <c:pt idx="2">
                  <c:v>35.0</c:v>
                </c:pt>
                <c:pt idx="3">
                  <c:v>29.0</c:v>
                </c:pt>
                <c:pt idx="4">
                  <c:v>33.0</c:v>
                </c:pt>
                <c:pt idx="5">
                  <c:v>37.0</c:v>
                </c:pt>
                <c:pt idx="6">
                  <c:v>32.0</c:v>
                </c:pt>
              </c:numCache>
            </c:numRef>
          </c:val>
        </c:ser>
        <c:ser>
          <c:idx val="1"/>
          <c:order val="1"/>
          <c:tx>
            <c:strRef>
              <c:f>'Feb 10'!$A$105</c:f>
              <c:strCache>
                <c:ptCount val="1"/>
                <c:pt idx="0">
                  <c:v>Against</c:v>
                </c:pt>
              </c:strCache>
            </c:strRef>
          </c:tx>
          <c:spPr>
            <a:solidFill>
              <a:srgbClr val="FF0000"/>
            </a:solidFill>
          </c:spPr>
          <c:invertIfNegative val="0"/>
          <c:cat>
            <c:strRef>
              <c:f>'Feb 10'!$B$103:$H$103</c:f>
              <c:strCache>
                <c:ptCount val="7"/>
                <c:pt idx="0">
                  <c:v>Open Skies</c:v>
                </c:pt>
                <c:pt idx="1">
                  <c:v>Countryside</c:v>
                </c:pt>
                <c:pt idx="2">
                  <c:v>R&amp;F Field</c:v>
                </c:pt>
                <c:pt idx="3">
                  <c:v>Green Spaces</c:v>
                </c:pt>
                <c:pt idx="4">
                  <c:v>Verges</c:v>
                </c:pt>
                <c:pt idx="5">
                  <c:v>Water Courses</c:v>
                </c:pt>
                <c:pt idx="6">
                  <c:v>Dark Skies</c:v>
                </c:pt>
              </c:strCache>
            </c:strRef>
          </c:cat>
          <c:val>
            <c:numRef>
              <c:f>'Feb 10'!$B$105:$H$105</c:f>
              <c:numCache>
                <c:formatCode>General</c:formatCode>
                <c:ptCount val="7"/>
                <c:pt idx="0">
                  <c:v>3.0</c:v>
                </c:pt>
                <c:pt idx="1">
                  <c:v>3.0</c:v>
                </c:pt>
                <c:pt idx="2">
                  <c:v>1.0</c:v>
                </c:pt>
                <c:pt idx="3">
                  <c:v>3.0</c:v>
                </c:pt>
                <c:pt idx="4">
                  <c:v>2.0</c:v>
                </c:pt>
                <c:pt idx="5">
                  <c:v>0.0</c:v>
                </c:pt>
                <c:pt idx="6">
                  <c:v>5.0</c:v>
                </c:pt>
              </c:numCache>
            </c:numRef>
          </c:val>
        </c:ser>
        <c:ser>
          <c:idx val="2"/>
          <c:order val="2"/>
          <c:tx>
            <c:strRef>
              <c:f>'Feb 10'!$A$106</c:f>
              <c:strCache>
                <c:ptCount val="1"/>
                <c:pt idx="0">
                  <c:v>Abstain</c:v>
                </c:pt>
              </c:strCache>
            </c:strRef>
          </c:tx>
          <c:spPr>
            <a:solidFill>
              <a:schemeClr val="tx2">
                <a:lumMod val="40000"/>
                <a:lumOff val="60000"/>
              </a:schemeClr>
            </a:solidFill>
          </c:spPr>
          <c:invertIfNegative val="0"/>
          <c:cat>
            <c:strRef>
              <c:f>'Feb 10'!$B$103:$H$103</c:f>
              <c:strCache>
                <c:ptCount val="7"/>
                <c:pt idx="0">
                  <c:v>Open Skies</c:v>
                </c:pt>
                <c:pt idx="1">
                  <c:v>Countryside</c:v>
                </c:pt>
                <c:pt idx="2">
                  <c:v>R&amp;F Field</c:v>
                </c:pt>
                <c:pt idx="3">
                  <c:v>Green Spaces</c:v>
                </c:pt>
                <c:pt idx="4">
                  <c:v>Verges</c:v>
                </c:pt>
                <c:pt idx="5">
                  <c:v>Water Courses</c:v>
                </c:pt>
                <c:pt idx="6">
                  <c:v>Dark Skies</c:v>
                </c:pt>
              </c:strCache>
            </c:strRef>
          </c:cat>
          <c:val>
            <c:numRef>
              <c:f>'Feb 10'!$B$106:$H$106</c:f>
              <c:numCache>
                <c:formatCode>General</c:formatCode>
                <c:ptCount val="7"/>
                <c:pt idx="0">
                  <c:v>3.0</c:v>
                </c:pt>
                <c:pt idx="1">
                  <c:v>6.0</c:v>
                </c:pt>
                <c:pt idx="2">
                  <c:v>4.0</c:v>
                </c:pt>
                <c:pt idx="3">
                  <c:v>8.0</c:v>
                </c:pt>
                <c:pt idx="4">
                  <c:v>5.0</c:v>
                </c:pt>
                <c:pt idx="5">
                  <c:v>3.0</c:v>
                </c:pt>
                <c:pt idx="6">
                  <c:v>3.0</c:v>
                </c:pt>
              </c:numCache>
            </c:numRef>
          </c:val>
        </c:ser>
        <c:dLbls>
          <c:showLegendKey val="0"/>
          <c:showVal val="0"/>
          <c:showCatName val="0"/>
          <c:showSerName val="0"/>
          <c:showPercent val="0"/>
          <c:showBubbleSize val="0"/>
        </c:dLbls>
        <c:gapWidth val="150"/>
        <c:overlap val="100"/>
        <c:axId val="-2094707576"/>
        <c:axId val="-2094704568"/>
      </c:barChart>
      <c:catAx>
        <c:axId val="-2094707576"/>
        <c:scaling>
          <c:orientation val="minMax"/>
        </c:scaling>
        <c:delete val="0"/>
        <c:axPos val="b"/>
        <c:majorTickMark val="out"/>
        <c:minorTickMark val="none"/>
        <c:tickLblPos val="nextTo"/>
        <c:txPr>
          <a:bodyPr/>
          <a:lstStyle/>
          <a:p>
            <a:pPr>
              <a:defRPr sz="1100" b="1" i="0"/>
            </a:pPr>
            <a:endParaRPr lang="en-US"/>
          </a:p>
        </c:txPr>
        <c:crossAx val="-2094704568"/>
        <c:crosses val="autoZero"/>
        <c:auto val="1"/>
        <c:lblAlgn val="ctr"/>
        <c:lblOffset val="100"/>
        <c:noMultiLvlLbl val="0"/>
      </c:catAx>
      <c:valAx>
        <c:axId val="-2094704568"/>
        <c:scaling>
          <c:orientation val="minMax"/>
        </c:scaling>
        <c:delete val="0"/>
        <c:axPos val="l"/>
        <c:majorGridlines/>
        <c:numFmt formatCode="General" sourceLinked="1"/>
        <c:majorTickMark val="out"/>
        <c:minorTickMark val="none"/>
        <c:tickLblPos val="nextTo"/>
        <c:crossAx val="-2094707576"/>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Traffic Calming &amp; Movement</a:t>
            </a:r>
          </a:p>
        </c:rich>
      </c:tx>
      <c:layout/>
      <c:overlay val="0"/>
    </c:title>
    <c:autoTitleDeleted val="0"/>
    <c:plotArea>
      <c:layout/>
      <c:barChart>
        <c:barDir val="col"/>
        <c:grouping val="stacked"/>
        <c:varyColors val="0"/>
        <c:ser>
          <c:idx val="0"/>
          <c:order val="0"/>
          <c:tx>
            <c:strRef>
              <c:f>'Feb 10'!$A$153</c:f>
              <c:strCache>
                <c:ptCount val="1"/>
                <c:pt idx="0">
                  <c:v>For</c:v>
                </c:pt>
              </c:strCache>
            </c:strRef>
          </c:tx>
          <c:spPr>
            <a:solidFill>
              <a:srgbClr val="008000"/>
            </a:solidFill>
          </c:spPr>
          <c:invertIfNegative val="0"/>
          <c:cat>
            <c:strRef>
              <c:f>'Feb 10'!$B$152:$H$152</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'Feb 10'!$B$153:$H$153</c:f>
              <c:numCache>
                <c:formatCode>General</c:formatCode>
                <c:ptCount val="7"/>
                <c:pt idx="0">
                  <c:v>35.0</c:v>
                </c:pt>
                <c:pt idx="1">
                  <c:v>35.0</c:v>
                </c:pt>
                <c:pt idx="2">
                  <c:v>37.0</c:v>
                </c:pt>
                <c:pt idx="3">
                  <c:v>30.0</c:v>
                </c:pt>
                <c:pt idx="4">
                  <c:v>33.0</c:v>
                </c:pt>
                <c:pt idx="5">
                  <c:v>30.0</c:v>
                </c:pt>
                <c:pt idx="6">
                  <c:v>38.0</c:v>
                </c:pt>
              </c:numCache>
            </c:numRef>
          </c:val>
        </c:ser>
        <c:ser>
          <c:idx val="1"/>
          <c:order val="1"/>
          <c:tx>
            <c:strRef>
              <c:f>'Feb 10'!$A$154</c:f>
              <c:strCache>
                <c:ptCount val="1"/>
                <c:pt idx="0">
                  <c:v>Against</c:v>
                </c:pt>
              </c:strCache>
            </c:strRef>
          </c:tx>
          <c:spPr>
            <a:solidFill>
              <a:srgbClr val="FF0000"/>
            </a:solidFill>
          </c:spPr>
          <c:invertIfNegative val="0"/>
          <c:cat>
            <c:strRef>
              <c:f>'Feb 10'!$B$152:$H$152</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'Feb 10'!$B$154:$H$154</c:f>
              <c:numCache>
                <c:formatCode>General</c:formatCode>
                <c:ptCount val="7"/>
                <c:pt idx="0">
                  <c:v>2.0</c:v>
                </c:pt>
                <c:pt idx="1">
                  <c:v>0.0</c:v>
                </c:pt>
                <c:pt idx="2">
                  <c:v>0.0</c:v>
                </c:pt>
                <c:pt idx="3">
                  <c:v>4.0</c:v>
                </c:pt>
                <c:pt idx="4">
                  <c:v>2.0</c:v>
                </c:pt>
                <c:pt idx="5">
                  <c:v>4.0</c:v>
                </c:pt>
                <c:pt idx="6">
                  <c:v>1.0</c:v>
                </c:pt>
              </c:numCache>
            </c:numRef>
          </c:val>
        </c:ser>
        <c:ser>
          <c:idx val="2"/>
          <c:order val="2"/>
          <c:tx>
            <c:strRef>
              <c:f>'Feb 10'!$A$155</c:f>
              <c:strCache>
                <c:ptCount val="1"/>
                <c:pt idx="0">
                  <c:v>Abstain</c:v>
                </c:pt>
              </c:strCache>
            </c:strRef>
          </c:tx>
          <c:spPr>
            <a:solidFill>
              <a:schemeClr val="tx2">
                <a:lumMod val="40000"/>
                <a:lumOff val="60000"/>
              </a:schemeClr>
            </a:solidFill>
          </c:spPr>
          <c:invertIfNegative val="0"/>
          <c:cat>
            <c:strRef>
              <c:f>'Feb 10'!$B$152:$H$152</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'Feb 10'!$B$155:$H$155</c:f>
              <c:numCache>
                <c:formatCode>General</c:formatCode>
                <c:ptCount val="7"/>
                <c:pt idx="0">
                  <c:v>3.0</c:v>
                </c:pt>
                <c:pt idx="1">
                  <c:v>5.0</c:v>
                </c:pt>
                <c:pt idx="2">
                  <c:v>3.0</c:v>
                </c:pt>
                <c:pt idx="3">
                  <c:v>6.0</c:v>
                </c:pt>
                <c:pt idx="4">
                  <c:v>5.0</c:v>
                </c:pt>
                <c:pt idx="5">
                  <c:v>6.0</c:v>
                </c:pt>
                <c:pt idx="6">
                  <c:v>1.0</c:v>
                </c:pt>
              </c:numCache>
            </c:numRef>
          </c:val>
        </c:ser>
        <c:dLbls>
          <c:showLegendKey val="0"/>
          <c:showVal val="0"/>
          <c:showCatName val="0"/>
          <c:showSerName val="0"/>
          <c:showPercent val="0"/>
          <c:showBubbleSize val="0"/>
        </c:dLbls>
        <c:gapWidth val="150"/>
        <c:overlap val="100"/>
        <c:axId val="-2094427560"/>
        <c:axId val="-2094424552"/>
      </c:barChart>
      <c:catAx>
        <c:axId val="-2094427560"/>
        <c:scaling>
          <c:orientation val="minMax"/>
        </c:scaling>
        <c:delete val="0"/>
        <c:axPos val="b"/>
        <c:majorTickMark val="out"/>
        <c:minorTickMark val="none"/>
        <c:tickLblPos val="nextTo"/>
        <c:txPr>
          <a:bodyPr/>
          <a:lstStyle/>
          <a:p>
            <a:pPr>
              <a:defRPr sz="1100" b="1" i="0"/>
            </a:pPr>
            <a:endParaRPr lang="en-US"/>
          </a:p>
        </c:txPr>
        <c:crossAx val="-2094424552"/>
        <c:crosses val="autoZero"/>
        <c:auto val="1"/>
        <c:lblAlgn val="ctr"/>
        <c:lblOffset val="100"/>
        <c:noMultiLvlLbl val="0"/>
      </c:catAx>
      <c:valAx>
        <c:axId val="-2094424552"/>
        <c:scaling>
          <c:orientation val="minMax"/>
        </c:scaling>
        <c:delete val="0"/>
        <c:axPos val="l"/>
        <c:majorGridlines/>
        <c:numFmt formatCode="General" sourceLinked="1"/>
        <c:majorTickMark val="out"/>
        <c:minorTickMark val="none"/>
        <c:tickLblPos val="nextTo"/>
        <c:crossAx val="-2094427560"/>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Housing</a:t>
            </a:r>
          </a:p>
        </c:rich>
      </c:tx>
      <c:layout/>
      <c:overlay val="0"/>
    </c:title>
    <c:autoTitleDeleted val="0"/>
    <c:plotArea>
      <c:layout/>
      <c:barChart>
        <c:barDir val="col"/>
        <c:grouping val="stacked"/>
        <c:varyColors val="0"/>
        <c:ser>
          <c:idx val="0"/>
          <c:order val="0"/>
          <c:tx>
            <c:strRef>
              <c:f>Consolidated!$A$171</c:f>
              <c:strCache>
                <c:ptCount val="1"/>
                <c:pt idx="0">
                  <c:v>For</c:v>
                </c:pt>
              </c:strCache>
            </c:strRef>
          </c:tx>
          <c:spPr>
            <a:solidFill>
              <a:srgbClr val="008000"/>
            </a:solidFill>
          </c:spPr>
          <c:invertIfNegative val="0"/>
          <c:cat>
            <c:strRef>
              <c:f>Consolidated!$B$170:$G$170</c:f>
              <c:strCache>
                <c:ptCount val="6"/>
                <c:pt idx="0">
                  <c:v>Younger</c:v>
                </c:pt>
                <c:pt idx="1">
                  <c:v>Lanes</c:v>
                </c:pt>
                <c:pt idx="2">
                  <c:v>Landowners</c:v>
                </c:pt>
                <c:pt idx="3">
                  <c:v>Clusters</c:v>
                </c:pt>
                <c:pt idx="4">
                  <c:v>Design Code</c:v>
                </c:pt>
                <c:pt idx="5">
                  <c:v>Site Briefs</c:v>
                </c:pt>
              </c:strCache>
            </c:strRef>
          </c:cat>
          <c:val>
            <c:numRef>
              <c:f>Consolidated!$B$171:$G$171</c:f>
              <c:numCache>
                <c:formatCode>General</c:formatCode>
                <c:ptCount val="6"/>
                <c:pt idx="0">
                  <c:v>67.0</c:v>
                </c:pt>
                <c:pt idx="1">
                  <c:v>64.0</c:v>
                </c:pt>
                <c:pt idx="2">
                  <c:v>65.0</c:v>
                </c:pt>
                <c:pt idx="3">
                  <c:v>62.0</c:v>
                </c:pt>
                <c:pt idx="4">
                  <c:v>61.0</c:v>
                </c:pt>
                <c:pt idx="5">
                  <c:v>58.0</c:v>
                </c:pt>
              </c:numCache>
            </c:numRef>
          </c:val>
        </c:ser>
        <c:ser>
          <c:idx val="1"/>
          <c:order val="1"/>
          <c:tx>
            <c:strRef>
              <c:f>Consolidated!$A$172</c:f>
              <c:strCache>
                <c:ptCount val="1"/>
                <c:pt idx="0">
                  <c:v>Against</c:v>
                </c:pt>
              </c:strCache>
            </c:strRef>
          </c:tx>
          <c:spPr>
            <a:solidFill>
              <a:srgbClr val="FF0000"/>
            </a:solidFill>
          </c:spPr>
          <c:invertIfNegative val="0"/>
          <c:cat>
            <c:strRef>
              <c:f>Consolidated!$B$170:$G$170</c:f>
              <c:strCache>
                <c:ptCount val="6"/>
                <c:pt idx="0">
                  <c:v>Younger</c:v>
                </c:pt>
                <c:pt idx="1">
                  <c:v>Lanes</c:v>
                </c:pt>
                <c:pt idx="2">
                  <c:v>Landowners</c:v>
                </c:pt>
                <c:pt idx="3">
                  <c:v>Clusters</c:v>
                </c:pt>
                <c:pt idx="4">
                  <c:v>Design Code</c:v>
                </c:pt>
                <c:pt idx="5">
                  <c:v>Site Briefs</c:v>
                </c:pt>
              </c:strCache>
            </c:strRef>
          </c:cat>
          <c:val>
            <c:numRef>
              <c:f>Consolidated!$B$172:$G$172</c:f>
              <c:numCache>
                <c:formatCode>General</c:formatCode>
                <c:ptCount val="6"/>
                <c:pt idx="0">
                  <c:v>1.0</c:v>
                </c:pt>
                <c:pt idx="1">
                  <c:v>6.0</c:v>
                </c:pt>
                <c:pt idx="2">
                  <c:v>5.0</c:v>
                </c:pt>
                <c:pt idx="3">
                  <c:v>8.0</c:v>
                </c:pt>
                <c:pt idx="4">
                  <c:v>9.0</c:v>
                </c:pt>
                <c:pt idx="5">
                  <c:v>7.0</c:v>
                </c:pt>
              </c:numCache>
            </c:numRef>
          </c:val>
        </c:ser>
        <c:ser>
          <c:idx val="2"/>
          <c:order val="2"/>
          <c:tx>
            <c:strRef>
              <c:f>Consolidated!$A$173</c:f>
              <c:strCache>
                <c:ptCount val="1"/>
                <c:pt idx="0">
                  <c:v>Abstain</c:v>
                </c:pt>
              </c:strCache>
            </c:strRef>
          </c:tx>
          <c:spPr>
            <a:solidFill>
              <a:schemeClr val="tx2">
                <a:lumMod val="40000"/>
                <a:lumOff val="60000"/>
              </a:schemeClr>
            </a:solidFill>
          </c:spPr>
          <c:invertIfNegative val="0"/>
          <c:cat>
            <c:strRef>
              <c:f>Consolidated!$B$170:$G$170</c:f>
              <c:strCache>
                <c:ptCount val="6"/>
                <c:pt idx="0">
                  <c:v>Younger</c:v>
                </c:pt>
                <c:pt idx="1">
                  <c:v>Lanes</c:v>
                </c:pt>
                <c:pt idx="2">
                  <c:v>Landowners</c:v>
                </c:pt>
                <c:pt idx="3">
                  <c:v>Clusters</c:v>
                </c:pt>
                <c:pt idx="4">
                  <c:v>Design Code</c:v>
                </c:pt>
                <c:pt idx="5">
                  <c:v>Site Briefs</c:v>
                </c:pt>
              </c:strCache>
            </c:strRef>
          </c:cat>
          <c:val>
            <c:numRef>
              <c:f>Consolidated!$B$173:$G$173</c:f>
              <c:numCache>
                <c:formatCode>General</c:formatCode>
                <c:ptCount val="6"/>
                <c:pt idx="0">
                  <c:v>7.0</c:v>
                </c:pt>
                <c:pt idx="1">
                  <c:v>5.0</c:v>
                </c:pt>
                <c:pt idx="2">
                  <c:v>5.0</c:v>
                </c:pt>
                <c:pt idx="3">
                  <c:v>5.0</c:v>
                </c:pt>
                <c:pt idx="4">
                  <c:v>5.0</c:v>
                </c:pt>
                <c:pt idx="5">
                  <c:v>10.0</c:v>
                </c:pt>
              </c:numCache>
            </c:numRef>
          </c:val>
        </c:ser>
        <c:dLbls>
          <c:showLegendKey val="0"/>
          <c:showVal val="0"/>
          <c:showCatName val="0"/>
          <c:showSerName val="0"/>
          <c:showPercent val="0"/>
          <c:showBubbleSize val="0"/>
        </c:dLbls>
        <c:gapWidth val="150"/>
        <c:overlap val="100"/>
        <c:axId val="-2094918936"/>
        <c:axId val="-2094915928"/>
      </c:barChart>
      <c:catAx>
        <c:axId val="-2094918936"/>
        <c:scaling>
          <c:orientation val="minMax"/>
        </c:scaling>
        <c:delete val="0"/>
        <c:axPos val="b"/>
        <c:majorTickMark val="out"/>
        <c:minorTickMark val="none"/>
        <c:tickLblPos val="nextTo"/>
        <c:txPr>
          <a:bodyPr/>
          <a:lstStyle/>
          <a:p>
            <a:pPr>
              <a:defRPr sz="1100" b="1" i="0"/>
            </a:pPr>
            <a:endParaRPr lang="en-US"/>
          </a:p>
        </c:txPr>
        <c:crossAx val="-2094915928"/>
        <c:crosses val="autoZero"/>
        <c:auto val="1"/>
        <c:lblAlgn val="ctr"/>
        <c:lblOffset val="100"/>
        <c:noMultiLvlLbl val="0"/>
      </c:catAx>
      <c:valAx>
        <c:axId val="-2094915928"/>
        <c:scaling>
          <c:orientation val="minMax"/>
        </c:scaling>
        <c:delete val="0"/>
        <c:axPos val="l"/>
        <c:majorGridlines/>
        <c:numFmt formatCode="General" sourceLinked="1"/>
        <c:majorTickMark val="out"/>
        <c:minorTickMark val="none"/>
        <c:tickLblPos val="nextTo"/>
        <c:crossAx val="-2094918936"/>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Design</a:t>
            </a:r>
          </a:p>
        </c:rich>
      </c:tx>
      <c:layout/>
      <c:overlay val="0"/>
    </c:title>
    <c:autoTitleDeleted val="0"/>
    <c:plotArea>
      <c:layout/>
      <c:barChart>
        <c:barDir val="col"/>
        <c:grouping val="stacked"/>
        <c:varyColors val="0"/>
        <c:ser>
          <c:idx val="0"/>
          <c:order val="0"/>
          <c:tx>
            <c:strRef>
              <c:f>'Feb 10'!$A$201</c:f>
              <c:strCache>
                <c:ptCount val="1"/>
                <c:pt idx="0">
                  <c:v>For</c:v>
                </c:pt>
              </c:strCache>
            </c:strRef>
          </c:tx>
          <c:spPr>
            <a:solidFill>
              <a:srgbClr val="008000"/>
            </a:solidFill>
          </c:spPr>
          <c:invertIfNegative val="0"/>
          <c:cat>
            <c:strRef>
              <c:f>'Feb 10'!$B$200:$C$200</c:f>
              <c:strCache>
                <c:ptCount val="2"/>
                <c:pt idx="0">
                  <c:v>Design Code</c:v>
                </c:pt>
                <c:pt idx="1">
                  <c:v>Site Briefs</c:v>
                </c:pt>
              </c:strCache>
            </c:strRef>
          </c:cat>
          <c:val>
            <c:numRef>
              <c:f>'Feb 10'!$B$201:$C$201</c:f>
              <c:numCache>
                <c:formatCode>General</c:formatCode>
                <c:ptCount val="2"/>
                <c:pt idx="0">
                  <c:v>32.0</c:v>
                </c:pt>
                <c:pt idx="1">
                  <c:v>30.0</c:v>
                </c:pt>
              </c:numCache>
            </c:numRef>
          </c:val>
        </c:ser>
        <c:ser>
          <c:idx val="1"/>
          <c:order val="1"/>
          <c:tx>
            <c:strRef>
              <c:f>'Feb 10'!$A$202</c:f>
              <c:strCache>
                <c:ptCount val="1"/>
                <c:pt idx="0">
                  <c:v>Against</c:v>
                </c:pt>
              </c:strCache>
            </c:strRef>
          </c:tx>
          <c:spPr>
            <a:solidFill>
              <a:srgbClr val="FF0000"/>
            </a:solidFill>
          </c:spPr>
          <c:invertIfNegative val="0"/>
          <c:cat>
            <c:strRef>
              <c:f>'Feb 10'!$B$200:$C$200</c:f>
              <c:strCache>
                <c:ptCount val="2"/>
                <c:pt idx="0">
                  <c:v>Design Code</c:v>
                </c:pt>
                <c:pt idx="1">
                  <c:v>Site Briefs</c:v>
                </c:pt>
              </c:strCache>
            </c:strRef>
          </c:cat>
          <c:val>
            <c:numRef>
              <c:f>'Feb 10'!$B$202:$C$202</c:f>
              <c:numCache>
                <c:formatCode>General</c:formatCode>
                <c:ptCount val="2"/>
                <c:pt idx="0">
                  <c:v>3.0</c:v>
                </c:pt>
                <c:pt idx="1">
                  <c:v>3.0</c:v>
                </c:pt>
              </c:numCache>
            </c:numRef>
          </c:val>
        </c:ser>
        <c:ser>
          <c:idx val="2"/>
          <c:order val="2"/>
          <c:tx>
            <c:strRef>
              <c:f>'Feb 10'!$A$203</c:f>
              <c:strCache>
                <c:ptCount val="1"/>
                <c:pt idx="0">
                  <c:v>Abstain</c:v>
                </c:pt>
              </c:strCache>
            </c:strRef>
          </c:tx>
          <c:spPr>
            <a:solidFill>
              <a:schemeClr val="tx2">
                <a:lumMod val="40000"/>
                <a:lumOff val="60000"/>
              </a:schemeClr>
            </a:solidFill>
          </c:spPr>
          <c:invertIfNegative val="0"/>
          <c:cat>
            <c:strRef>
              <c:f>'Feb 10'!$B$200:$C$200</c:f>
              <c:strCache>
                <c:ptCount val="2"/>
                <c:pt idx="0">
                  <c:v>Design Code</c:v>
                </c:pt>
                <c:pt idx="1">
                  <c:v>Site Briefs</c:v>
                </c:pt>
              </c:strCache>
            </c:strRef>
          </c:cat>
          <c:val>
            <c:numRef>
              <c:f>'Feb 10'!$B$203:$C$203</c:f>
              <c:numCache>
                <c:formatCode>General</c:formatCode>
                <c:ptCount val="2"/>
                <c:pt idx="0">
                  <c:v>5.0</c:v>
                </c:pt>
                <c:pt idx="1">
                  <c:v>7.0</c:v>
                </c:pt>
              </c:numCache>
            </c:numRef>
          </c:val>
        </c:ser>
        <c:dLbls>
          <c:showLegendKey val="0"/>
          <c:showVal val="0"/>
          <c:showCatName val="0"/>
          <c:showSerName val="0"/>
          <c:showPercent val="0"/>
          <c:showBubbleSize val="0"/>
        </c:dLbls>
        <c:gapWidth val="150"/>
        <c:overlap val="100"/>
        <c:axId val="-2094769976"/>
        <c:axId val="-2094766968"/>
      </c:barChart>
      <c:catAx>
        <c:axId val="-2094769976"/>
        <c:scaling>
          <c:orientation val="minMax"/>
        </c:scaling>
        <c:delete val="0"/>
        <c:axPos val="b"/>
        <c:majorTickMark val="out"/>
        <c:minorTickMark val="none"/>
        <c:tickLblPos val="nextTo"/>
        <c:txPr>
          <a:bodyPr/>
          <a:lstStyle/>
          <a:p>
            <a:pPr>
              <a:defRPr sz="1100" b="1" i="0"/>
            </a:pPr>
            <a:endParaRPr lang="en-US"/>
          </a:p>
        </c:txPr>
        <c:crossAx val="-2094766968"/>
        <c:crosses val="autoZero"/>
        <c:auto val="1"/>
        <c:lblAlgn val="ctr"/>
        <c:lblOffset val="100"/>
        <c:noMultiLvlLbl val="0"/>
      </c:catAx>
      <c:valAx>
        <c:axId val="-2094766968"/>
        <c:scaling>
          <c:orientation val="minMax"/>
        </c:scaling>
        <c:delete val="0"/>
        <c:axPos val="l"/>
        <c:majorGridlines/>
        <c:numFmt formatCode="General" sourceLinked="1"/>
        <c:majorTickMark val="out"/>
        <c:minorTickMark val="none"/>
        <c:tickLblPos val="nextTo"/>
        <c:crossAx val="-2094769976"/>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Environment &amp; Public Spaces</a:t>
            </a:r>
          </a:p>
          <a:p>
            <a:pPr>
              <a:defRPr/>
            </a:pPr>
            <a:endParaRPr lang="en-US"/>
          </a:p>
        </c:rich>
      </c:tx>
      <c:layout/>
      <c:overlay val="0"/>
    </c:title>
    <c:autoTitleDeleted val="0"/>
    <c:plotArea>
      <c:layout/>
      <c:barChart>
        <c:barDir val="col"/>
        <c:grouping val="stacked"/>
        <c:varyColors val="0"/>
        <c:ser>
          <c:idx val="0"/>
          <c:order val="0"/>
          <c:tx>
            <c:strRef>
              <c:f>Consolidated!$A$220</c:f>
              <c:strCache>
                <c:ptCount val="1"/>
                <c:pt idx="0">
                  <c:v>For</c:v>
                </c:pt>
              </c:strCache>
            </c:strRef>
          </c:tx>
          <c:spPr>
            <a:solidFill>
              <a:srgbClr val="008000"/>
            </a:solidFill>
          </c:spPr>
          <c:invertIfNegative val="0"/>
          <c:cat>
            <c:strRef>
              <c:f>Consolidated!$B$219:$H$219</c:f>
              <c:strCache>
                <c:ptCount val="7"/>
                <c:pt idx="0">
                  <c:v>Open Skies</c:v>
                </c:pt>
                <c:pt idx="1">
                  <c:v>Countryside</c:v>
                </c:pt>
                <c:pt idx="2">
                  <c:v>R&amp;F Field</c:v>
                </c:pt>
                <c:pt idx="3">
                  <c:v>Green Spaces</c:v>
                </c:pt>
                <c:pt idx="4">
                  <c:v>Verges</c:v>
                </c:pt>
                <c:pt idx="5">
                  <c:v>Water Courses</c:v>
                </c:pt>
                <c:pt idx="6">
                  <c:v>Dark Skies</c:v>
                </c:pt>
              </c:strCache>
            </c:strRef>
          </c:cat>
          <c:val>
            <c:numRef>
              <c:f>Consolidated!$B$220:$H$220</c:f>
              <c:numCache>
                <c:formatCode>General</c:formatCode>
                <c:ptCount val="7"/>
                <c:pt idx="0">
                  <c:v>59.0</c:v>
                </c:pt>
                <c:pt idx="1">
                  <c:v>60.0</c:v>
                </c:pt>
                <c:pt idx="2">
                  <c:v>64.0</c:v>
                </c:pt>
                <c:pt idx="3">
                  <c:v>56.0</c:v>
                </c:pt>
                <c:pt idx="4">
                  <c:v>66.0</c:v>
                </c:pt>
                <c:pt idx="5">
                  <c:v>70.0</c:v>
                </c:pt>
                <c:pt idx="6">
                  <c:v>53.0</c:v>
                </c:pt>
              </c:numCache>
            </c:numRef>
          </c:val>
        </c:ser>
        <c:ser>
          <c:idx val="1"/>
          <c:order val="1"/>
          <c:tx>
            <c:strRef>
              <c:f>Consolidated!$A$221</c:f>
              <c:strCache>
                <c:ptCount val="1"/>
                <c:pt idx="0">
                  <c:v>Against</c:v>
                </c:pt>
              </c:strCache>
            </c:strRef>
          </c:tx>
          <c:spPr>
            <a:solidFill>
              <a:srgbClr val="FF0000"/>
            </a:solidFill>
          </c:spPr>
          <c:invertIfNegative val="0"/>
          <c:cat>
            <c:strRef>
              <c:f>Consolidated!$B$219:$H$219</c:f>
              <c:strCache>
                <c:ptCount val="7"/>
                <c:pt idx="0">
                  <c:v>Open Skies</c:v>
                </c:pt>
                <c:pt idx="1">
                  <c:v>Countryside</c:v>
                </c:pt>
                <c:pt idx="2">
                  <c:v>R&amp;F Field</c:v>
                </c:pt>
                <c:pt idx="3">
                  <c:v>Green Spaces</c:v>
                </c:pt>
                <c:pt idx="4">
                  <c:v>Verges</c:v>
                </c:pt>
                <c:pt idx="5">
                  <c:v>Water Courses</c:v>
                </c:pt>
                <c:pt idx="6">
                  <c:v>Dark Skies</c:v>
                </c:pt>
              </c:strCache>
            </c:strRef>
          </c:cat>
          <c:val>
            <c:numRef>
              <c:f>Consolidated!$B$221:$H$221</c:f>
              <c:numCache>
                <c:formatCode>General</c:formatCode>
                <c:ptCount val="7"/>
                <c:pt idx="0">
                  <c:v>8.0</c:v>
                </c:pt>
                <c:pt idx="1">
                  <c:v>7.0</c:v>
                </c:pt>
                <c:pt idx="2">
                  <c:v>6.0</c:v>
                </c:pt>
                <c:pt idx="3">
                  <c:v>8.0</c:v>
                </c:pt>
                <c:pt idx="4">
                  <c:v>3.0</c:v>
                </c:pt>
                <c:pt idx="5">
                  <c:v>2.0</c:v>
                </c:pt>
                <c:pt idx="6">
                  <c:v>11.0</c:v>
                </c:pt>
              </c:numCache>
            </c:numRef>
          </c:val>
        </c:ser>
        <c:ser>
          <c:idx val="2"/>
          <c:order val="2"/>
          <c:tx>
            <c:strRef>
              <c:f>Consolidated!$A$222</c:f>
              <c:strCache>
                <c:ptCount val="1"/>
                <c:pt idx="0">
                  <c:v>Abstain</c:v>
                </c:pt>
              </c:strCache>
            </c:strRef>
          </c:tx>
          <c:spPr>
            <a:solidFill>
              <a:schemeClr val="tx2">
                <a:lumMod val="40000"/>
                <a:lumOff val="60000"/>
              </a:schemeClr>
            </a:solidFill>
          </c:spPr>
          <c:invertIfNegative val="0"/>
          <c:cat>
            <c:strRef>
              <c:f>Consolidated!$B$219:$H$219</c:f>
              <c:strCache>
                <c:ptCount val="7"/>
                <c:pt idx="0">
                  <c:v>Open Skies</c:v>
                </c:pt>
                <c:pt idx="1">
                  <c:v>Countryside</c:v>
                </c:pt>
                <c:pt idx="2">
                  <c:v>R&amp;F Field</c:v>
                </c:pt>
                <c:pt idx="3">
                  <c:v>Green Spaces</c:v>
                </c:pt>
                <c:pt idx="4">
                  <c:v>Verges</c:v>
                </c:pt>
                <c:pt idx="5">
                  <c:v>Water Courses</c:v>
                </c:pt>
                <c:pt idx="6">
                  <c:v>Dark Skies</c:v>
                </c:pt>
              </c:strCache>
            </c:strRef>
          </c:cat>
          <c:val>
            <c:numRef>
              <c:f>Consolidated!$B$222:$H$222</c:f>
              <c:numCache>
                <c:formatCode>General</c:formatCode>
                <c:ptCount val="7"/>
                <c:pt idx="0">
                  <c:v>8.0</c:v>
                </c:pt>
                <c:pt idx="1">
                  <c:v>8.0</c:v>
                </c:pt>
                <c:pt idx="2">
                  <c:v>5.0</c:v>
                </c:pt>
                <c:pt idx="3">
                  <c:v>11.0</c:v>
                </c:pt>
                <c:pt idx="4">
                  <c:v>6.0</c:v>
                </c:pt>
                <c:pt idx="5">
                  <c:v>3.0</c:v>
                </c:pt>
                <c:pt idx="6">
                  <c:v>11.0</c:v>
                </c:pt>
              </c:numCache>
            </c:numRef>
          </c:val>
        </c:ser>
        <c:dLbls>
          <c:showLegendKey val="0"/>
          <c:showVal val="0"/>
          <c:showCatName val="0"/>
          <c:showSerName val="0"/>
          <c:showPercent val="0"/>
          <c:showBubbleSize val="0"/>
        </c:dLbls>
        <c:gapWidth val="150"/>
        <c:overlap val="100"/>
        <c:axId val="2093082728"/>
        <c:axId val="-2094873208"/>
      </c:barChart>
      <c:catAx>
        <c:axId val="2093082728"/>
        <c:scaling>
          <c:orientation val="minMax"/>
        </c:scaling>
        <c:delete val="0"/>
        <c:axPos val="b"/>
        <c:majorTickMark val="out"/>
        <c:minorTickMark val="none"/>
        <c:tickLblPos val="nextTo"/>
        <c:txPr>
          <a:bodyPr/>
          <a:lstStyle/>
          <a:p>
            <a:pPr>
              <a:defRPr sz="1100" b="1" i="0"/>
            </a:pPr>
            <a:endParaRPr lang="en-US"/>
          </a:p>
        </c:txPr>
        <c:crossAx val="-2094873208"/>
        <c:crosses val="autoZero"/>
        <c:auto val="1"/>
        <c:lblAlgn val="ctr"/>
        <c:lblOffset val="100"/>
        <c:noMultiLvlLbl val="0"/>
      </c:catAx>
      <c:valAx>
        <c:axId val="-2094873208"/>
        <c:scaling>
          <c:orientation val="minMax"/>
        </c:scaling>
        <c:delete val="0"/>
        <c:axPos val="l"/>
        <c:majorGridlines/>
        <c:numFmt formatCode="General" sourceLinked="1"/>
        <c:majorTickMark val="out"/>
        <c:minorTickMark val="none"/>
        <c:tickLblPos val="nextTo"/>
        <c:crossAx val="2093082728"/>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Traffic</a:t>
            </a:r>
            <a:r>
              <a:rPr lang="en-US" baseline="0"/>
              <a:t> Calming &amp; Movement</a:t>
            </a:r>
            <a:endParaRPr lang="en-US"/>
          </a:p>
        </c:rich>
      </c:tx>
      <c:layout/>
      <c:overlay val="0"/>
    </c:title>
    <c:autoTitleDeleted val="0"/>
    <c:plotArea>
      <c:layout/>
      <c:barChart>
        <c:barDir val="col"/>
        <c:grouping val="stacked"/>
        <c:varyColors val="0"/>
        <c:ser>
          <c:idx val="0"/>
          <c:order val="0"/>
          <c:tx>
            <c:strRef>
              <c:f>Consolidated!$A$268</c:f>
              <c:strCache>
                <c:ptCount val="1"/>
                <c:pt idx="0">
                  <c:v>For</c:v>
                </c:pt>
              </c:strCache>
            </c:strRef>
          </c:tx>
          <c:spPr>
            <a:solidFill>
              <a:srgbClr val="008000"/>
            </a:solidFill>
          </c:spPr>
          <c:invertIfNegative val="0"/>
          <c:cat>
            <c:strRef>
              <c:f>Consolidated!$B$267:$H$267</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Consolidated!$B$268:$H$268</c:f>
              <c:numCache>
                <c:formatCode>General</c:formatCode>
                <c:ptCount val="7"/>
                <c:pt idx="0">
                  <c:v>66.0</c:v>
                </c:pt>
                <c:pt idx="1">
                  <c:v>68.0</c:v>
                </c:pt>
                <c:pt idx="2">
                  <c:v>66.0</c:v>
                </c:pt>
                <c:pt idx="3">
                  <c:v>56.0</c:v>
                </c:pt>
                <c:pt idx="4">
                  <c:v>58.0</c:v>
                </c:pt>
                <c:pt idx="5">
                  <c:v>58.0</c:v>
                </c:pt>
                <c:pt idx="6">
                  <c:v>67.0</c:v>
                </c:pt>
              </c:numCache>
            </c:numRef>
          </c:val>
        </c:ser>
        <c:ser>
          <c:idx val="1"/>
          <c:order val="1"/>
          <c:tx>
            <c:strRef>
              <c:f>Consolidated!$A$269</c:f>
              <c:strCache>
                <c:ptCount val="1"/>
                <c:pt idx="0">
                  <c:v>Against</c:v>
                </c:pt>
              </c:strCache>
            </c:strRef>
          </c:tx>
          <c:spPr>
            <a:solidFill>
              <a:srgbClr val="FF0000"/>
            </a:solidFill>
          </c:spPr>
          <c:invertIfNegative val="0"/>
          <c:cat>
            <c:strRef>
              <c:f>Consolidated!$B$267:$H$267</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Consolidated!$B$269:$H$269</c:f>
              <c:numCache>
                <c:formatCode>General</c:formatCode>
                <c:ptCount val="7"/>
                <c:pt idx="0">
                  <c:v>3.0</c:v>
                </c:pt>
                <c:pt idx="1">
                  <c:v>0.0</c:v>
                </c:pt>
                <c:pt idx="2">
                  <c:v>3.0</c:v>
                </c:pt>
                <c:pt idx="3">
                  <c:v>9.0</c:v>
                </c:pt>
                <c:pt idx="4">
                  <c:v>7.0</c:v>
                </c:pt>
                <c:pt idx="5">
                  <c:v>8.0</c:v>
                </c:pt>
                <c:pt idx="6">
                  <c:v>6.0</c:v>
                </c:pt>
              </c:numCache>
            </c:numRef>
          </c:val>
        </c:ser>
        <c:ser>
          <c:idx val="2"/>
          <c:order val="2"/>
          <c:tx>
            <c:strRef>
              <c:f>Consolidated!$A$270</c:f>
              <c:strCache>
                <c:ptCount val="1"/>
                <c:pt idx="0">
                  <c:v>Abstain</c:v>
                </c:pt>
              </c:strCache>
            </c:strRef>
          </c:tx>
          <c:spPr>
            <a:solidFill>
              <a:schemeClr val="tx2">
                <a:lumMod val="40000"/>
                <a:lumOff val="60000"/>
              </a:schemeClr>
            </a:solidFill>
          </c:spPr>
          <c:invertIfNegative val="0"/>
          <c:cat>
            <c:strRef>
              <c:f>Consolidated!$B$267:$H$267</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Consolidated!$B$270:$H$270</c:f>
              <c:numCache>
                <c:formatCode>General</c:formatCode>
                <c:ptCount val="7"/>
                <c:pt idx="0">
                  <c:v>6.0</c:v>
                </c:pt>
                <c:pt idx="1">
                  <c:v>7.0</c:v>
                </c:pt>
                <c:pt idx="2">
                  <c:v>6.0</c:v>
                </c:pt>
                <c:pt idx="3">
                  <c:v>10.0</c:v>
                </c:pt>
                <c:pt idx="4">
                  <c:v>10.0</c:v>
                </c:pt>
                <c:pt idx="5">
                  <c:v>9.0</c:v>
                </c:pt>
                <c:pt idx="6">
                  <c:v>2.0</c:v>
                </c:pt>
              </c:numCache>
            </c:numRef>
          </c:val>
        </c:ser>
        <c:dLbls>
          <c:showLegendKey val="0"/>
          <c:showVal val="0"/>
          <c:showCatName val="0"/>
          <c:showSerName val="0"/>
          <c:showPercent val="0"/>
          <c:showBubbleSize val="0"/>
        </c:dLbls>
        <c:gapWidth val="150"/>
        <c:overlap val="100"/>
        <c:axId val="-2094648280"/>
        <c:axId val="2093841512"/>
      </c:barChart>
      <c:catAx>
        <c:axId val="-2094648280"/>
        <c:scaling>
          <c:orientation val="minMax"/>
        </c:scaling>
        <c:delete val="0"/>
        <c:axPos val="b"/>
        <c:majorTickMark val="out"/>
        <c:minorTickMark val="none"/>
        <c:tickLblPos val="nextTo"/>
        <c:txPr>
          <a:bodyPr/>
          <a:lstStyle/>
          <a:p>
            <a:pPr>
              <a:defRPr sz="1000" b="1" i="0"/>
            </a:pPr>
            <a:endParaRPr lang="en-US"/>
          </a:p>
        </c:txPr>
        <c:crossAx val="2093841512"/>
        <c:crosses val="autoZero"/>
        <c:auto val="1"/>
        <c:lblAlgn val="ctr"/>
        <c:lblOffset val="100"/>
        <c:noMultiLvlLbl val="0"/>
      </c:catAx>
      <c:valAx>
        <c:axId val="2093841512"/>
        <c:scaling>
          <c:orientation val="minMax"/>
        </c:scaling>
        <c:delete val="0"/>
        <c:axPos val="l"/>
        <c:majorGridlines/>
        <c:numFmt formatCode="General" sourceLinked="1"/>
        <c:majorTickMark val="out"/>
        <c:minorTickMark val="none"/>
        <c:tickLblPos val="nextTo"/>
        <c:crossAx val="-2094648280"/>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Design</a:t>
            </a:r>
          </a:p>
        </c:rich>
      </c:tx>
      <c:layout/>
      <c:overlay val="0"/>
    </c:title>
    <c:autoTitleDeleted val="0"/>
    <c:plotArea>
      <c:layout/>
      <c:barChart>
        <c:barDir val="col"/>
        <c:grouping val="stacked"/>
        <c:varyColors val="0"/>
        <c:ser>
          <c:idx val="0"/>
          <c:order val="0"/>
          <c:tx>
            <c:strRef>
              <c:f>Consolidated!$A$318</c:f>
              <c:strCache>
                <c:ptCount val="1"/>
                <c:pt idx="0">
                  <c:v>For</c:v>
                </c:pt>
              </c:strCache>
            </c:strRef>
          </c:tx>
          <c:spPr>
            <a:solidFill>
              <a:srgbClr val="008000"/>
            </a:solidFill>
          </c:spPr>
          <c:invertIfNegative val="0"/>
          <c:cat>
            <c:strRef>
              <c:f>Consolidated!$B$317:$C$317</c:f>
              <c:strCache>
                <c:ptCount val="2"/>
                <c:pt idx="0">
                  <c:v>Design Code</c:v>
                </c:pt>
                <c:pt idx="1">
                  <c:v>Site Briefs</c:v>
                </c:pt>
              </c:strCache>
            </c:strRef>
          </c:cat>
          <c:val>
            <c:numRef>
              <c:f>Consolidated!$B$318:$C$318</c:f>
              <c:numCache>
                <c:formatCode>General</c:formatCode>
                <c:ptCount val="2"/>
                <c:pt idx="0">
                  <c:v>58.0</c:v>
                </c:pt>
                <c:pt idx="1">
                  <c:v>49.0</c:v>
                </c:pt>
              </c:numCache>
            </c:numRef>
          </c:val>
        </c:ser>
        <c:ser>
          <c:idx val="1"/>
          <c:order val="1"/>
          <c:tx>
            <c:strRef>
              <c:f>Consolidated!$A$319</c:f>
              <c:strCache>
                <c:ptCount val="1"/>
                <c:pt idx="0">
                  <c:v>Against</c:v>
                </c:pt>
              </c:strCache>
            </c:strRef>
          </c:tx>
          <c:spPr>
            <a:solidFill>
              <a:srgbClr val="FF0000"/>
            </a:solidFill>
          </c:spPr>
          <c:invertIfNegative val="0"/>
          <c:cat>
            <c:strRef>
              <c:f>Consolidated!$B$317:$C$317</c:f>
              <c:strCache>
                <c:ptCount val="2"/>
                <c:pt idx="0">
                  <c:v>Design Code</c:v>
                </c:pt>
                <c:pt idx="1">
                  <c:v>Site Briefs</c:v>
                </c:pt>
              </c:strCache>
            </c:strRef>
          </c:cat>
          <c:val>
            <c:numRef>
              <c:f>Consolidated!$B$319:$C$319</c:f>
              <c:numCache>
                <c:formatCode>General</c:formatCode>
                <c:ptCount val="2"/>
                <c:pt idx="0">
                  <c:v>7.0</c:v>
                </c:pt>
                <c:pt idx="1">
                  <c:v>7.0</c:v>
                </c:pt>
              </c:numCache>
            </c:numRef>
          </c:val>
        </c:ser>
        <c:ser>
          <c:idx val="2"/>
          <c:order val="2"/>
          <c:tx>
            <c:strRef>
              <c:f>Consolidated!$A$320</c:f>
              <c:strCache>
                <c:ptCount val="1"/>
                <c:pt idx="0">
                  <c:v>Abstain</c:v>
                </c:pt>
              </c:strCache>
            </c:strRef>
          </c:tx>
          <c:spPr>
            <a:solidFill>
              <a:schemeClr val="tx2">
                <a:lumMod val="40000"/>
                <a:lumOff val="60000"/>
              </a:schemeClr>
            </a:solidFill>
          </c:spPr>
          <c:invertIfNegative val="0"/>
          <c:cat>
            <c:strRef>
              <c:f>Consolidated!$B$317:$C$317</c:f>
              <c:strCache>
                <c:ptCount val="2"/>
                <c:pt idx="0">
                  <c:v>Design Code</c:v>
                </c:pt>
                <c:pt idx="1">
                  <c:v>Site Briefs</c:v>
                </c:pt>
              </c:strCache>
            </c:strRef>
          </c:cat>
          <c:val>
            <c:numRef>
              <c:f>Consolidated!$B$320:$C$320</c:f>
              <c:numCache>
                <c:formatCode>General</c:formatCode>
                <c:ptCount val="2"/>
                <c:pt idx="0">
                  <c:v>10.0</c:v>
                </c:pt>
                <c:pt idx="1">
                  <c:v>19.0</c:v>
                </c:pt>
              </c:numCache>
            </c:numRef>
          </c:val>
        </c:ser>
        <c:dLbls>
          <c:showLegendKey val="0"/>
          <c:showVal val="0"/>
          <c:showCatName val="0"/>
          <c:showSerName val="0"/>
          <c:showPercent val="0"/>
          <c:showBubbleSize val="0"/>
        </c:dLbls>
        <c:gapWidth val="150"/>
        <c:overlap val="100"/>
        <c:axId val="-2094166584"/>
        <c:axId val="-2094163576"/>
      </c:barChart>
      <c:catAx>
        <c:axId val="-2094166584"/>
        <c:scaling>
          <c:orientation val="minMax"/>
        </c:scaling>
        <c:delete val="0"/>
        <c:axPos val="b"/>
        <c:majorTickMark val="out"/>
        <c:minorTickMark val="none"/>
        <c:tickLblPos val="nextTo"/>
        <c:txPr>
          <a:bodyPr/>
          <a:lstStyle/>
          <a:p>
            <a:pPr>
              <a:defRPr sz="1100" b="1" i="0"/>
            </a:pPr>
            <a:endParaRPr lang="en-US"/>
          </a:p>
        </c:txPr>
        <c:crossAx val="-2094163576"/>
        <c:crosses val="autoZero"/>
        <c:auto val="1"/>
        <c:lblAlgn val="ctr"/>
        <c:lblOffset val="100"/>
        <c:noMultiLvlLbl val="0"/>
      </c:catAx>
      <c:valAx>
        <c:axId val="-2094163576"/>
        <c:scaling>
          <c:orientation val="minMax"/>
        </c:scaling>
        <c:delete val="0"/>
        <c:axPos val="l"/>
        <c:majorGridlines/>
        <c:numFmt formatCode="General" sourceLinked="1"/>
        <c:majorTickMark val="out"/>
        <c:minorTickMark val="none"/>
        <c:tickLblPos val="nextTo"/>
        <c:crossAx val="-2094166584"/>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Community</a:t>
            </a:r>
            <a:r>
              <a:rPr lang="en-US" baseline="0"/>
              <a:t> &amp; Economy</a:t>
            </a:r>
          </a:p>
        </c:rich>
      </c:tx>
      <c:layout/>
      <c:overlay val="0"/>
    </c:title>
    <c:autoTitleDeleted val="0"/>
    <c:plotArea>
      <c:layout/>
      <c:barChart>
        <c:barDir val="col"/>
        <c:grouping val="stacked"/>
        <c:varyColors val="0"/>
        <c:ser>
          <c:idx val="0"/>
          <c:order val="0"/>
          <c:tx>
            <c:strRef>
              <c:f>Consolidated!$A$122</c:f>
              <c:strCache>
                <c:ptCount val="1"/>
                <c:pt idx="0">
                  <c:v>For</c:v>
                </c:pt>
              </c:strCache>
            </c:strRef>
          </c:tx>
          <c:spPr>
            <a:solidFill>
              <a:srgbClr val="008000"/>
            </a:solidFill>
          </c:spPr>
          <c:invertIfNegative val="0"/>
          <c:cat>
            <c:strRef>
              <c:f>Consolidated!$B$121:$I$121</c:f>
              <c:strCache>
                <c:ptCount val="8"/>
                <c:pt idx="0">
                  <c:v>V. Square</c:v>
                </c:pt>
                <c:pt idx="1">
                  <c:v>Hot Spot</c:v>
                </c:pt>
                <c:pt idx="2">
                  <c:v>Café</c:v>
                </c:pt>
                <c:pt idx="3">
                  <c:v>Upgrade VH</c:v>
                </c:pt>
                <c:pt idx="4">
                  <c:v>Shop &amp; PO</c:v>
                </c:pt>
                <c:pt idx="5">
                  <c:v>Businesses</c:v>
                </c:pt>
                <c:pt idx="6">
                  <c:v>Nursery</c:v>
                </c:pt>
                <c:pt idx="7">
                  <c:v>Allotments</c:v>
                </c:pt>
              </c:strCache>
            </c:strRef>
          </c:cat>
          <c:val>
            <c:numRef>
              <c:f>Consolidated!$B$122:$I$122</c:f>
              <c:numCache>
                <c:formatCode>General</c:formatCode>
                <c:ptCount val="8"/>
                <c:pt idx="0">
                  <c:v>51.0</c:v>
                </c:pt>
                <c:pt idx="1">
                  <c:v>61.0</c:v>
                </c:pt>
                <c:pt idx="2">
                  <c:v>45.0</c:v>
                </c:pt>
                <c:pt idx="3">
                  <c:v>64.0</c:v>
                </c:pt>
                <c:pt idx="4">
                  <c:v>63.0</c:v>
                </c:pt>
                <c:pt idx="5">
                  <c:v>49.0</c:v>
                </c:pt>
                <c:pt idx="6">
                  <c:v>45.0</c:v>
                </c:pt>
                <c:pt idx="7">
                  <c:v>57.0</c:v>
                </c:pt>
              </c:numCache>
            </c:numRef>
          </c:val>
        </c:ser>
        <c:ser>
          <c:idx val="1"/>
          <c:order val="1"/>
          <c:tx>
            <c:strRef>
              <c:f>Consolidated!$A$123</c:f>
              <c:strCache>
                <c:ptCount val="1"/>
                <c:pt idx="0">
                  <c:v>Against</c:v>
                </c:pt>
              </c:strCache>
            </c:strRef>
          </c:tx>
          <c:spPr>
            <a:solidFill>
              <a:srgbClr val="FF0000"/>
            </a:solidFill>
          </c:spPr>
          <c:invertIfNegative val="0"/>
          <c:cat>
            <c:strRef>
              <c:f>Consolidated!$B$121:$I$121</c:f>
              <c:strCache>
                <c:ptCount val="8"/>
                <c:pt idx="0">
                  <c:v>V. Square</c:v>
                </c:pt>
                <c:pt idx="1">
                  <c:v>Hot Spot</c:v>
                </c:pt>
                <c:pt idx="2">
                  <c:v>Café</c:v>
                </c:pt>
                <c:pt idx="3">
                  <c:v>Upgrade VH</c:v>
                </c:pt>
                <c:pt idx="4">
                  <c:v>Shop &amp; PO</c:v>
                </c:pt>
                <c:pt idx="5">
                  <c:v>Businesses</c:v>
                </c:pt>
                <c:pt idx="6">
                  <c:v>Nursery</c:v>
                </c:pt>
                <c:pt idx="7">
                  <c:v>Allotments</c:v>
                </c:pt>
              </c:strCache>
            </c:strRef>
          </c:cat>
          <c:val>
            <c:numRef>
              <c:f>Consolidated!$B$123:$I$123</c:f>
              <c:numCache>
                <c:formatCode>General</c:formatCode>
                <c:ptCount val="8"/>
                <c:pt idx="0">
                  <c:v>15.0</c:v>
                </c:pt>
                <c:pt idx="1">
                  <c:v>5.0</c:v>
                </c:pt>
                <c:pt idx="2">
                  <c:v>21.0</c:v>
                </c:pt>
                <c:pt idx="3">
                  <c:v>8.0</c:v>
                </c:pt>
                <c:pt idx="4">
                  <c:v>5.0</c:v>
                </c:pt>
                <c:pt idx="5">
                  <c:v>5.0</c:v>
                </c:pt>
                <c:pt idx="6">
                  <c:v>11.0</c:v>
                </c:pt>
                <c:pt idx="7">
                  <c:v>5.0</c:v>
                </c:pt>
              </c:numCache>
            </c:numRef>
          </c:val>
        </c:ser>
        <c:ser>
          <c:idx val="2"/>
          <c:order val="2"/>
          <c:tx>
            <c:strRef>
              <c:f>Consolidated!$A$124</c:f>
              <c:strCache>
                <c:ptCount val="1"/>
                <c:pt idx="0">
                  <c:v>Abstain</c:v>
                </c:pt>
              </c:strCache>
            </c:strRef>
          </c:tx>
          <c:spPr>
            <a:solidFill>
              <a:schemeClr val="tx2">
                <a:lumMod val="40000"/>
                <a:lumOff val="60000"/>
              </a:schemeClr>
            </a:solidFill>
          </c:spPr>
          <c:invertIfNegative val="0"/>
          <c:cat>
            <c:strRef>
              <c:f>Consolidated!$B$121:$I$121</c:f>
              <c:strCache>
                <c:ptCount val="8"/>
                <c:pt idx="0">
                  <c:v>V. Square</c:v>
                </c:pt>
                <c:pt idx="1">
                  <c:v>Hot Spot</c:v>
                </c:pt>
                <c:pt idx="2">
                  <c:v>Café</c:v>
                </c:pt>
                <c:pt idx="3">
                  <c:v>Upgrade VH</c:v>
                </c:pt>
                <c:pt idx="4">
                  <c:v>Shop &amp; PO</c:v>
                </c:pt>
                <c:pt idx="5">
                  <c:v>Businesses</c:v>
                </c:pt>
                <c:pt idx="6">
                  <c:v>Nursery</c:v>
                </c:pt>
                <c:pt idx="7">
                  <c:v>Allotments</c:v>
                </c:pt>
              </c:strCache>
            </c:strRef>
          </c:cat>
          <c:val>
            <c:numRef>
              <c:f>Consolidated!$B$124:$I$124</c:f>
              <c:numCache>
                <c:formatCode>General</c:formatCode>
                <c:ptCount val="8"/>
                <c:pt idx="0">
                  <c:v>9.0</c:v>
                </c:pt>
                <c:pt idx="1">
                  <c:v>9.0</c:v>
                </c:pt>
                <c:pt idx="2">
                  <c:v>9.0</c:v>
                </c:pt>
                <c:pt idx="3">
                  <c:v>3.0</c:v>
                </c:pt>
                <c:pt idx="4">
                  <c:v>7.0</c:v>
                </c:pt>
                <c:pt idx="5">
                  <c:v>21.0</c:v>
                </c:pt>
                <c:pt idx="6">
                  <c:v>19.0</c:v>
                </c:pt>
                <c:pt idx="7">
                  <c:v>13.0</c:v>
                </c:pt>
              </c:numCache>
            </c:numRef>
          </c:val>
        </c:ser>
        <c:dLbls>
          <c:showLegendKey val="0"/>
          <c:showVal val="0"/>
          <c:showCatName val="0"/>
          <c:showSerName val="0"/>
          <c:showPercent val="0"/>
          <c:showBubbleSize val="0"/>
        </c:dLbls>
        <c:gapWidth val="150"/>
        <c:overlap val="100"/>
        <c:axId val="-2094126888"/>
        <c:axId val="-2094123880"/>
      </c:barChart>
      <c:catAx>
        <c:axId val="-2094126888"/>
        <c:scaling>
          <c:orientation val="minMax"/>
        </c:scaling>
        <c:delete val="0"/>
        <c:axPos val="b"/>
        <c:majorTickMark val="out"/>
        <c:minorTickMark val="none"/>
        <c:tickLblPos val="nextTo"/>
        <c:txPr>
          <a:bodyPr/>
          <a:lstStyle/>
          <a:p>
            <a:pPr>
              <a:defRPr sz="1100" b="1" i="0"/>
            </a:pPr>
            <a:endParaRPr lang="en-US"/>
          </a:p>
        </c:txPr>
        <c:crossAx val="-2094123880"/>
        <c:crosses val="autoZero"/>
        <c:auto val="1"/>
        <c:lblAlgn val="ctr"/>
        <c:lblOffset val="100"/>
        <c:noMultiLvlLbl val="0"/>
      </c:catAx>
      <c:valAx>
        <c:axId val="-2094123880"/>
        <c:scaling>
          <c:orientation val="minMax"/>
        </c:scaling>
        <c:delete val="0"/>
        <c:axPos val="l"/>
        <c:majorGridlines/>
        <c:numFmt formatCode="General" sourceLinked="1"/>
        <c:majorTickMark val="out"/>
        <c:minorTickMark val="none"/>
        <c:tickLblPos val="nextTo"/>
        <c:crossAx val="-2094126888"/>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Housing</a:t>
            </a:r>
          </a:p>
        </c:rich>
      </c:tx>
      <c:layout/>
      <c:overlay val="0"/>
    </c:title>
    <c:autoTitleDeleted val="0"/>
    <c:plotArea>
      <c:layout/>
      <c:barChart>
        <c:barDir val="col"/>
        <c:grouping val="stacked"/>
        <c:varyColors val="0"/>
        <c:ser>
          <c:idx val="0"/>
          <c:order val="0"/>
          <c:tx>
            <c:strRef>
              <c:f>Consolidated!$A$171</c:f>
              <c:strCache>
                <c:ptCount val="1"/>
                <c:pt idx="0">
                  <c:v>For</c:v>
                </c:pt>
              </c:strCache>
            </c:strRef>
          </c:tx>
          <c:spPr>
            <a:solidFill>
              <a:srgbClr val="008000"/>
            </a:solidFill>
          </c:spPr>
          <c:invertIfNegative val="0"/>
          <c:cat>
            <c:strRef>
              <c:f>Consolidated!$B$170:$G$170</c:f>
              <c:strCache>
                <c:ptCount val="6"/>
                <c:pt idx="0">
                  <c:v>Younger</c:v>
                </c:pt>
                <c:pt idx="1">
                  <c:v>Lanes</c:v>
                </c:pt>
                <c:pt idx="2">
                  <c:v>Landowners</c:v>
                </c:pt>
                <c:pt idx="3">
                  <c:v>Clusters</c:v>
                </c:pt>
                <c:pt idx="4">
                  <c:v>Design Code</c:v>
                </c:pt>
                <c:pt idx="5">
                  <c:v>Site Briefs</c:v>
                </c:pt>
              </c:strCache>
            </c:strRef>
          </c:cat>
          <c:val>
            <c:numRef>
              <c:f>Consolidated!$B$171:$G$171</c:f>
              <c:numCache>
                <c:formatCode>General</c:formatCode>
                <c:ptCount val="6"/>
                <c:pt idx="0">
                  <c:v>67.0</c:v>
                </c:pt>
                <c:pt idx="1">
                  <c:v>64.0</c:v>
                </c:pt>
                <c:pt idx="2">
                  <c:v>65.0</c:v>
                </c:pt>
                <c:pt idx="3">
                  <c:v>62.0</c:v>
                </c:pt>
                <c:pt idx="4">
                  <c:v>61.0</c:v>
                </c:pt>
                <c:pt idx="5">
                  <c:v>58.0</c:v>
                </c:pt>
              </c:numCache>
            </c:numRef>
          </c:val>
        </c:ser>
        <c:ser>
          <c:idx val="1"/>
          <c:order val="1"/>
          <c:tx>
            <c:strRef>
              <c:f>Consolidated!$A$172</c:f>
              <c:strCache>
                <c:ptCount val="1"/>
                <c:pt idx="0">
                  <c:v>Against</c:v>
                </c:pt>
              </c:strCache>
            </c:strRef>
          </c:tx>
          <c:spPr>
            <a:solidFill>
              <a:srgbClr val="FF0000"/>
            </a:solidFill>
          </c:spPr>
          <c:invertIfNegative val="0"/>
          <c:cat>
            <c:strRef>
              <c:f>Consolidated!$B$170:$G$170</c:f>
              <c:strCache>
                <c:ptCount val="6"/>
                <c:pt idx="0">
                  <c:v>Younger</c:v>
                </c:pt>
                <c:pt idx="1">
                  <c:v>Lanes</c:v>
                </c:pt>
                <c:pt idx="2">
                  <c:v>Landowners</c:v>
                </c:pt>
                <c:pt idx="3">
                  <c:v>Clusters</c:v>
                </c:pt>
                <c:pt idx="4">
                  <c:v>Design Code</c:v>
                </c:pt>
                <c:pt idx="5">
                  <c:v>Site Briefs</c:v>
                </c:pt>
              </c:strCache>
            </c:strRef>
          </c:cat>
          <c:val>
            <c:numRef>
              <c:f>Consolidated!$B$172:$G$172</c:f>
              <c:numCache>
                <c:formatCode>General</c:formatCode>
                <c:ptCount val="6"/>
                <c:pt idx="0">
                  <c:v>1.0</c:v>
                </c:pt>
                <c:pt idx="1">
                  <c:v>6.0</c:v>
                </c:pt>
                <c:pt idx="2">
                  <c:v>5.0</c:v>
                </c:pt>
                <c:pt idx="3">
                  <c:v>8.0</c:v>
                </c:pt>
                <c:pt idx="4">
                  <c:v>9.0</c:v>
                </c:pt>
                <c:pt idx="5">
                  <c:v>7.0</c:v>
                </c:pt>
              </c:numCache>
            </c:numRef>
          </c:val>
        </c:ser>
        <c:ser>
          <c:idx val="2"/>
          <c:order val="2"/>
          <c:tx>
            <c:strRef>
              <c:f>Consolidated!$A$173</c:f>
              <c:strCache>
                <c:ptCount val="1"/>
                <c:pt idx="0">
                  <c:v>Abstain</c:v>
                </c:pt>
              </c:strCache>
            </c:strRef>
          </c:tx>
          <c:spPr>
            <a:solidFill>
              <a:schemeClr val="tx2">
                <a:lumMod val="40000"/>
                <a:lumOff val="60000"/>
              </a:schemeClr>
            </a:solidFill>
          </c:spPr>
          <c:invertIfNegative val="0"/>
          <c:cat>
            <c:strRef>
              <c:f>Consolidated!$B$170:$G$170</c:f>
              <c:strCache>
                <c:ptCount val="6"/>
                <c:pt idx="0">
                  <c:v>Younger</c:v>
                </c:pt>
                <c:pt idx="1">
                  <c:v>Lanes</c:v>
                </c:pt>
                <c:pt idx="2">
                  <c:v>Landowners</c:v>
                </c:pt>
                <c:pt idx="3">
                  <c:v>Clusters</c:v>
                </c:pt>
                <c:pt idx="4">
                  <c:v>Design Code</c:v>
                </c:pt>
                <c:pt idx="5">
                  <c:v>Site Briefs</c:v>
                </c:pt>
              </c:strCache>
            </c:strRef>
          </c:cat>
          <c:val>
            <c:numRef>
              <c:f>Consolidated!$B$173:$G$173</c:f>
              <c:numCache>
                <c:formatCode>General</c:formatCode>
                <c:ptCount val="6"/>
                <c:pt idx="0">
                  <c:v>7.0</c:v>
                </c:pt>
                <c:pt idx="1">
                  <c:v>5.0</c:v>
                </c:pt>
                <c:pt idx="2">
                  <c:v>5.0</c:v>
                </c:pt>
                <c:pt idx="3">
                  <c:v>5.0</c:v>
                </c:pt>
                <c:pt idx="4">
                  <c:v>5.0</c:v>
                </c:pt>
                <c:pt idx="5">
                  <c:v>10.0</c:v>
                </c:pt>
              </c:numCache>
            </c:numRef>
          </c:val>
        </c:ser>
        <c:dLbls>
          <c:showLegendKey val="0"/>
          <c:showVal val="0"/>
          <c:showCatName val="0"/>
          <c:showSerName val="0"/>
          <c:showPercent val="0"/>
          <c:showBubbleSize val="0"/>
        </c:dLbls>
        <c:gapWidth val="150"/>
        <c:overlap val="100"/>
        <c:axId val="-2094088792"/>
        <c:axId val="-2094085784"/>
      </c:barChart>
      <c:catAx>
        <c:axId val="-2094088792"/>
        <c:scaling>
          <c:orientation val="minMax"/>
        </c:scaling>
        <c:delete val="0"/>
        <c:axPos val="b"/>
        <c:majorTickMark val="out"/>
        <c:minorTickMark val="none"/>
        <c:tickLblPos val="nextTo"/>
        <c:txPr>
          <a:bodyPr/>
          <a:lstStyle/>
          <a:p>
            <a:pPr>
              <a:defRPr sz="1100" b="1" i="0"/>
            </a:pPr>
            <a:endParaRPr lang="en-US"/>
          </a:p>
        </c:txPr>
        <c:crossAx val="-2094085784"/>
        <c:crosses val="autoZero"/>
        <c:auto val="1"/>
        <c:lblAlgn val="ctr"/>
        <c:lblOffset val="100"/>
        <c:noMultiLvlLbl val="0"/>
      </c:catAx>
      <c:valAx>
        <c:axId val="-2094085784"/>
        <c:scaling>
          <c:orientation val="minMax"/>
        </c:scaling>
        <c:delete val="0"/>
        <c:axPos val="l"/>
        <c:majorGridlines/>
        <c:numFmt formatCode="General" sourceLinked="1"/>
        <c:majorTickMark val="out"/>
        <c:minorTickMark val="none"/>
        <c:tickLblPos val="nextTo"/>
        <c:crossAx val="-2094088792"/>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Environment &amp; Public Spaces</a:t>
            </a:r>
          </a:p>
          <a:p>
            <a:pPr>
              <a:defRPr/>
            </a:pPr>
            <a:endParaRPr lang="en-US"/>
          </a:p>
        </c:rich>
      </c:tx>
      <c:layout/>
      <c:overlay val="0"/>
    </c:title>
    <c:autoTitleDeleted val="0"/>
    <c:plotArea>
      <c:layout/>
      <c:barChart>
        <c:barDir val="col"/>
        <c:grouping val="stacked"/>
        <c:varyColors val="0"/>
        <c:ser>
          <c:idx val="0"/>
          <c:order val="0"/>
          <c:tx>
            <c:strRef>
              <c:f>Consolidated!$A$220</c:f>
              <c:strCache>
                <c:ptCount val="1"/>
                <c:pt idx="0">
                  <c:v>For</c:v>
                </c:pt>
              </c:strCache>
            </c:strRef>
          </c:tx>
          <c:spPr>
            <a:solidFill>
              <a:srgbClr val="008000"/>
            </a:solidFill>
          </c:spPr>
          <c:invertIfNegative val="0"/>
          <c:cat>
            <c:strRef>
              <c:f>Consolidated!$B$219:$H$219</c:f>
              <c:strCache>
                <c:ptCount val="7"/>
                <c:pt idx="0">
                  <c:v>Open Skies</c:v>
                </c:pt>
                <c:pt idx="1">
                  <c:v>Countryside</c:v>
                </c:pt>
                <c:pt idx="2">
                  <c:v>R&amp;F Field</c:v>
                </c:pt>
                <c:pt idx="3">
                  <c:v>Green Spaces</c:v>
                </c:pt>
                <c:pt idx="4">
                  <c:v>Verges</c:v>
                </c:pt>
                <c:pt idx="5">
                  <c:v>Water Courses</c:v>
                </c:pt>
                <c:pt idx="6">
                  <c:v>Dark Skies</c:v>
                </c:pt>
              </c:strCache>
            </c:strRef>
          </c:cat>
          <c:val>
            <c:numRef>
              <c:f>Consolidated!$B$220:$H$220</c:f>
              <c:numCache>
                <c:formatCode>General</c:formatCode>
                <c:ptCount val="7"/>
                <c:pt idx="0">
                  <c:v>59.0</c:v>
                </c:pt>
                <c:pt idx="1">
                  <c:v>60.0</c:v>
                </c:pt>
                <c:pt idx="2">
                  <c:v>64.0</c:v>
                </c:pt>
                <c:pt idx="3">
                  <c:v>56.0</c:v>
                </c:pt>
                <c:pt idx="4">
                  <c:v>66.0</c:v>
                </c:pt>
                <c:pt idx="5">
                  <c:v>70.0</c:v>
                </c:pt>
                <c:pt idx="6">
                  <c:v>53.0</c:v>
                </c:pt>
              </c:numCache>
            </c:numRef>
          </c:val>
        </c:ser>
        <c:ser>
          <c:idx val="1"/>
          <c:order val="1"/>
          <c:tx>
            <c:strRef>
              <c:f>Consolidated!$A$221</c:f>
              <c:strCache>
                <c:ptCount val="1"/>
                <c:pt idx="0">
                  <c:v>Against</c:v>
                </c:pt>
              </c:strCache>
            </c:strRef>
          </c:tx>
          <c:spPr>
            <a:solidFill>
              <a:srgbClr val="FF0000"/>
            </a:solidFill>
          </c:spPr>
          <c:invertIfNegative val="0"/>
          <c:cat>
            <c:strRef>
              <c:f>Consolidated!$B$219:$H$219</c:f>
              <c:strCache>
                <c:ptCount val="7"/>
                <c:pt idx="0">
                  <c:v>Open Skies</c:v>
                </c:pt>
                <c:pt idx="1">
                  <c:v>Countryside</c:v>
                </c:pt>
                <c:pt idx="2">
                  <c:v>R&amp;F Field</c:v>
                </c:pt>
                <c:pt idx="3">
                  <c:v>Green Spaces</c:v>
                </c:pt>
                <c:pt idx="4">
                  <c:v>Verges</c:v>
                </c:pt>
                <c:pt idx="5">
                  <c:v>Water Courses</c:v>
                </c:pt>
                <c:pt idx="6">
                  <c:v>Dark Skies</c:v>
                </c:pt>
              </c:strCache>
            </c:strRef>
          </c:cat>
          <c:val>
            <c:numRef>
              <c:f>Consolidated!$B$221:$H$221</c:f>
              <c:numCache>
                <c:formatCode>General</c:formatCode>
                <c:ptCount val="7"/>
                <c:pt idx="0">
                  <c:v>8.0</c:v>
                </c:pt>
                <c:pt idx="1">
                  <c:v>7.0</c:v>
                </c:pt>
                <c:pt idx="2">
                  <c:v>6.0</c:v>
                </c:pt>
                <c:pt idx="3">
                  <c:v>8.0</c:v>
                </c:pt>
                <c:pt idx="4">
                  <c:v>3.0</c:v>
                </c:pt>
                <c:pt idx="5">
                  <c:v>2.0</c:v>
                </c:pt>
                <c:pt idx="6">
                  <c:v>11.0</c:v>
                </c:pt>
              </c:numCache>
            </c:numRef>
          </c:val>
        </c:ser>
        <c:ser>
          <c:idx val="2"/>
          <c:order val="2"/>
          <c:tx>
            <c:strRef>
              <c:f>Consolidated!$A$222</c:f>
              <c:strCache>
                <c:ptCount val="1"/>
                <c:pt idx="0">
                  <c:v>Abstain</c:v>
                </c:pt>
              </c:strCache>
            </c:strRef>
          </c:tx>
          <c:spPr>
            <a:solidFill>
              <a:schemeClr val="tx2">
                <a:lumMod val="40000"/>
                <a:lumOff val="60000"/>
              </a:schemeClr>
            </a:solidFill>
          </c:spPr>
          <c:invertIfNegative val="0"/>
          <c:cat>
            <c:strRef>
              <c:f>Consolidated!$B$219:$H$219</c:f>
              <c:strCache>
                <c:ptCount val="7"/>
                <c:pt idx="0">
                  <c:v>Open Skies</c:v>
                </c:pt>
                <c:pt idx="1">
                  <c:v>Countryside</c:v>
                </c:pt>
                <c:pt idx="2">
                  <c:v>R&amp;F Field</c:v>
                </c:pt>
                <c:pt idx="3">
                  <c:v>Green Spaces</c:v>
                </c:pt>
                <c:pt idx="4">
                  <c:v>Verges</c:v>
                </c:pt>
                <c:pt idx="5">
                  <c:v>Water Courses</c:v>
                </c:pt>
                <c:pt idx="6">
                  <c:v>Dark Skies</c:v>
                </c:pt>
              </c:strCache>
            </c:strRef>
          </c:cat>
          <c:val>
            <c:numRef>
              <c:f>Consolidated!$B$222:$H$222</c:f>
              <c:numCache>
                <c:formatCode>General</c:formatCode>
                <c:ptCount val="7"/>
                <c:pt idx="0">
                  <c:v>8.0</c:v>
                </c:pt>
                <c:pt idx="1">
                  <c:v>8.0</c:v>
                </c:pt>
                <c:pt idx="2">
                  <c:v>5.0</c:v>
                </c:pt>
                <c:pt idx="3">
                  <c:v>11.0</c:v>
                </c:pt>
                <c:pt idx="4">
                  <c:v>6.0</c:v>
                </c:pt>
                <c:pt idx="5">
                  <c:v>3.0</c:v>
                </c:pt>
                <c:pt idx="6">
                  <c:v>11.0</c:v>
                </c:pt>
              </c:numCache>
            </c:numRef>
          </c:val>
        </c:ser>
        <c:dLbls>
          <c:showLegendKey val="0"/>
          <c:showVal val="0"/>
          <c:showCatName val="0"/>
          <c:showSerName val="0"/>
          <c:showPercent val="0"/>
          <c:showBubbleSize val="0"/>
        </c:dLbls>
        <c:gapWidth val="150"/>
        <c:overlap val="100"/>
        <c:axId val="-2094994360"/>
        <c:axId val="-2095012968"/>
      </c:barChart>
      <c:catAx>
        <c:axId val="-2094994360"/>
        <c:scaling>
          <c:orientation val="minMax"/>
        </c:scaling>
        <c:delete val="0"/>
        <c:axPos val="b"/>
        <c:majorTickMark val="out"/>
        <c:minorTickMark val="none"/>
        <c:tickLblPos val="nextTo"/>
        <c:txPr>
          <a:bodyPr/>
          <a:lstStyle/>
          <a:p>
            <a:pPr>
              <a:defRPr sz="1100" b="1" i="0"/>
            </a:pPr>
            <a:endParaRPr lang="en-US"/>
          </a:p>
        </c:txPr>
        <c:crossAx val="-2095012968"/>
        <c:crosses val="autoZero"/>
        <c:auto val="1"/>
        <c:lblAlgn val="ctr"/>
        <c:lblOffset val="100"/>
        <c:noMultiLvlLbl val="0"/>
      </c:catAx>
      <c:valAx>
        <c:axId val="-2095012968"/>
        <c:scaling>
          <c:orientation val="minMax"/>
        </c:scaling>
        <c:delete val="0"/>
        <c:axPos val="l"/>
        <c:majorGridlines/>
        <c:numFmt formatCode="General" sourceLinked="1"/>
        <c:majorTickMark val="out"/>
        <c:minorTickMark val="none"/>
        <c:tickLblPos val="nextTo"/>
        <c:crossAx val="-2094994360"/>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Traffic</a:t>
            </a:r>
            <a:r>
              <a:rPr lang="en-US" baseline="0"/>
              <a:t> Calming &amp; Movement</a:t>
            </a:r>
            <a:endParaRPr lang="en-US"/>
          </a:p>
        </c:rich>
      </c:tx>
      <c:layout/>
      <c:overlay val="0"/>
    </c:title>
    <c:autoTitleDeleted val="0"/>
    <c:plotArea>
      <c:layout/>
      <c:barChart>
        <c:barDir val="col"/>
        <c:grouping val="stacked"/>
        <c:varyColors val="0"/>
        <c:ser>
          <c:idx val="0"/>
          <c:order val="0"/>
          <c:tx>
            <c:strRef>
              <c:f>Consolidated!$A$268</c:f>
              <c:strCache>
                <c:ptCount val="1"/>
                <c:pt idx="0">
                  <c:v>For</c:v>
                </c:pt>
              </c:strCache>
            </c:strRef>
          </c:tx>
          <c:spPr>
            <a:solidFill>
              <a:srgbClr val="008000"/>
            </a:solidFill>
          </c:spPr>
          <c:invertIfNegative val="0"/>
          <c:cat>
            <c:strRef>
              <c:f>Consolidated!$B$267:$H$267</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Consolidated!$B$268:$H$268</c:f>
              <c:numCache>
                <c:formatCode>General</c:formatCode>
                <c:ptCount val="7"/>
                <c:pt idx="0">
                  <c:v>66.0</c:v>
                </c:pt>
                <c:pt idx="1">
                  <c:v>68.0</c:v>
                </c:pt>
                <c:pt idx="2">
                  <c:v>66.0</c:v>
                </c:pt>
                <c:pt idx="3">
                  <c:v>56.0</c:v>
                </c:pt>
                <c:pt idx="4">
                  <c:v>58.0</c:v>
                </c:pt>
                <c:pt idx="5">
                  <c:v>58.0</c:v>
                </c:pt>
                <c:pt idx="6">
                  <c:v>67.0</c:v>
                </c:pt>
              </c:numCache>
            </c:numRef>
          </c:val>
        </c:ser>
        <c:ser>
          <c:idx val="1"/>
          <c:order val="1"/>
          <c:tx>
            <c:strRef>
              <c:f>Consolidated!$A$269</c:f>
              <c:strCache>
                <c:ptCount val="1"/>
                <c:pt idx="0">
                  <c:v>Against</c:v>
                </c:pt>
              </c:strCache>
            </c:strRef>
          </c:tx>
          <c:spPr>
            <a:solidFill>
              <a:srgbClr val="FF0000"/>
            </a:solidFill>
          </c:spPr>
          <c:invertIfNegative val="0"/>
          <c:cat>
            <c:strRef>
              <c:f>Consolidated!$B$267:$H$267</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Consolidated!$B$269:$H$269</c:f>
              <c:numCache>
                <c:formatCode>General</c:formatCode>
                <c:ptCount val="7"/>
                <c:pt idx="0">
                  <c:v>3.0</c:v>
                </c:pt>
                <c:pt idx="1">
                  <c:v>0.0</c:v>
                </c:pt>
                <c:pt idx="2">
                  <c:v>3.0</c:v>
                </c:pt>
                <c:pt idx="3">
                  <c:v>9.0</c:v>
                </c:pt>
                <c:pt idx="4">
                  <c:v>7.0</c:v>
                </c:pt>
                <c:pt idx="5">
                  <c:v>8.0</c:v>
                </c:pt>
                <c:pt idx="6">
                  <c:v>6.0</c:v>
                </c:pt>
              </c:numCache>
            </c:numRef>
          </c:val>
        </c:ser>
        <c:ser>
          <c:idx val="2"/>
          <c:order val="2"/>
          <c:tx>
            <c:strRef>
              <c:f>Consolidated!$A$270</c:f>
              <c:strCache>
                <c:ptCount val="1"/>
                <c:pt idx="0">
                  <c:v>Abstain</c:v>
                </c:pt>
              </c:strCache>
            </c:strRef>
          </c:tx>
          <c:spPr>
            <a:solidFill>
              <a:schemeClr val="tx2">
                <a:lumMod val="40000"/>
                <a:lumOff val="60000"/>
              </a:schemeClr>
            </a:solidFill>
          </c:spPr>
          <c:invertIfNegative val="0"/>
          <c:cat>
            <c:strRef>
              <c:f>Consolidated!$B$267:$H$267</c:f>
              <c:strCache>
                <c:ptCount val="7"/>
                <c:pt idx="0">
                  <c:v>B430@30mph</c:v>
                </c:pt>
                <c:pt idx="1">
                  <c:v>Control@Church Lane</c:v>
                </c:pt>
                <c:pt idx="2">
                  <c:v>CL Pedestrian safety</c:v>
                </c:pt>
                <c:pt idx="3">
                  <c:v>Home Zones</c:v>
                </c:pt>
                <c:pt idx="4">
                  <c:v>CL/MS Crossing</c:v>
                </c:pt>
                <c:pt idx="5">
                  <c:v>Public rights of way</c:v>
                </c:pt>
                <c:pt idx="6">
                  <c:v>Bus Stops</c:v>
                </c:pt>
              </c:strCache>
            </c:strRef>
          </c:cat>
          <c:val>
            <c:numRef>
              <c:f>Consolidated!$B$270:$H$270</c:f>
              <c:numCache>
                <c:formatCode>General</c:formatCode>
                <c:ptCount val="7"/>
                <c:pt idx="0">
                  <c:v>6.0</c:v>
                </c:pt>
                <c:pt idx="1">
                  <c:v>7.0</c:v>
                </c:pt>
                <c:pt idx="2">
                  <c:v>6.0</c:v>
                </c:pt>
                <c:pt idx="3">
                  <c:v>10.0</c:v>
                </c:pt>
                <c:pt idx="4">
                  <c:v>10.0</c:v>
                </c:pt>
                <c:pt idx="5">
                  <c:v>9.0</c:v>
                </c:pt>
                <c:pt idx="6">
                  <c:v>2.0</c:v>
                </c:pt>
              </c:numCache>
            </c:numRef>
          </c:val>
        </c:ser>
        <c:dLbls>
          <c:showLegendKey val="0"/>
          <c:showVal val="0"/>
          <c:showCatName val="0"/>
          <c:showSerName val="0"/>
          <c:showPercent val="0"/>
          <c:showBubbleSize val="0"/>
        </c:dLbls>
        <c:gapWidth val="150"/>
        <c:overlap val="100"/>
        <c:axId val="-2094372136"/>
        <c:axId val="-2094369128"/>
      </c:barChart>
      <c:catAx>
        <c:axId val="-2094372136"/>
        <c:scaling>
          <c:orientation val="minMax"/>
        </c:scaling>
        <c:delete val="0"/>
        <c:axPos val="b"/>
        <c:majorTickMark val="out"/>
        <c:minorTickMark val="none"/>
        <c:tickLblPos val="nextTo"/>
        <c:txPr>
          <a:bodyPr/>
          <a:lstStyle/>
          <a:p>
            <a:pPr>
              <a:defRPr sz="1000" b="1" i="0"/>
            </a:pPr>
            <a:endParaRPr lang="en-US"/>
          </a:p>
        </c:txPr>
        <c:crossAx val="-2094369128"/>
        <c:crosses val="autoZero"/>
        <c:auto val="1"/>
        <c:lblAlgn val="ctr"/>
        <c:lblOffset val="100"/>
        <c:noMultiLvlLbl val="0"/>
      </c:catAx>
      <c:valAx>
        <c:axId val="-2094369128"/>
        <c:scaling>
          <c:orientation val="minMax"/>
        </c:scaling>
        <c:delete val="0"/>
        <c:axPos val="l"/>
        <c:majorGridlines/>
        <c:numFmt formatCode="General" sourceLinked="1"/>
        <c:majorTickMark val="out"/>
        <c:minorTickMark val="none"/>
        <c:tickLblPos val="nextTo"/>
        <c:crossAx val="-2094372136"/>
        <c:crosses val="autoZero"/>
        <c:crossBetween val="between"/>
      </c:valAx>
    </c:plotArea>
    <c:legend>
      <c:legendPos val="r"/>
      <c:layout/>
      <c:overlay val="0"/>
      <c:txPr>
        <a:bodyPr/>
        <a:lstStyle/>
        <a:p>
          <a:pPr>
            <a:defRPr sz="1100" b="1" i="0"/>
          </a:pPr>
          <a:endParaRPr lang="en-US"/>
        </a:p>
      </c:txPr>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3.xml"/><Relationship Id="rId4" Type="http://schemas.openxmlformats.org/officeDocument/2006/relationships/chart" Target="../charts/chart14.xml"/><Relationship Id="rId5" Type="http://schemas.openxmlformats.org/officeDocument/2006/relationships/chart" Target="../charts/chart15.xml"/><Relationship Id="rId1" Type="http://schemas.openxmlformats.org/officeDocument/2006/relationships/chart" Target="../charts/chart11.xml"/><Relationship Id="rId2"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8.xml"/><Relationship Id="rId4" Type="http://schemas.openxmlformats.org/officeDocument/2006/relationships/chart" Target="../charts/chart19.xml"/><Relationship Id="rId5" Type="http://schemas.openxmlformats.org/officeDocument/2006/relationships/chart" Target="../charts/chart20.xml"/><Relationship Id="rId1" Type="http://schemas.openxmlformats.org/officeDocument/2006/relationships/chart" Target="../charts/chart16.xml"/><Relationship Id="rId2"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444500</xdr:colOff>
      <xdr:row>132</xdr:row>
      <xdr:rowOff>19050</xdr:rowOff>
    </xdr:from>
    <xdr:to>
      <xdr:col>8</xdr:col>
      <xdr:colOff>444500</xdr:colOff>
      <xdr:row>160</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180</xdr:row>
      <xdr:rowOff>184150</xdr:rowOff>
    </xdr:from>
    <xdr:to>
      <xdr:col>8</xdr:col>
      <xdr:colOff>228600</xdr:colOff>
      <xdr:row>209</xdr:row>
      <xdr:rowOff>139700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539750</xdr:colOff>
      <xdr:row>230</xdr:row>
      <xdr:rowOff>19050</xdr:rowOff>
    </xdr:from>
    <xdr:to>
      <xdr:col>8</xdr:col>
      <xdr:colOff>228600</xdr:colOff>
      <xdr:row>257</xdr:row>
      <xdr:rowOff>177800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406400</xdr:colOff>
      <xdr:row>278</xdr:row>
      <xdr:rowOff>19050</xdr:rowOff>
    </xdr:from>
    <xdr:to>
      <xdr:col>8</xdr:col>
      <xdr:colOff>406400</xdr:colOff>
      <xdr:row>307</xdr:row>
      <xdr:rowOff>165100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431800</xdr:colOff>
      <xdr:row>328</xdr:row>
      <xdr:rowOff>44450</xdr:rowOff>
    </xdr:from>
    <xdr:to>
      <xdr:col>8</xdr:col>
      <xdr:colOff>457200</xdr:colOff>
      <xdr:row>357</xdr:row>
      <xdr:rowOff>177800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584200</xdr:colOff>
      <xdr:row>2</xdr:row>
      <xdr:rowOff>38100</xdr:rowOff>
    </xdr:from>
    <xdr:to>
      <xdr:col>8</xdr:col>
      <xdr:colOff>469900</xdr:colOff>
      <xdr:row>21</xdr:row>
      <xdr:rowOff>12700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558800</xdr:colOff>
      <xdr:row>22</xdr:row>
      <xdr:rowOff>63500</xdr:rowOff>
    </xdr:from>
    <xdr:to>
      <xdr:col>8</xdr:col>
      <xdr:colOff>457200</xdr:colOff>
      <xdr:row>42</xdr:row>
      <xdr:rowOff>114300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533400</xdr:colOff>
      <xdr:row>47</xdr:row>
      <xdr:rowOff>0</xdr:rowOff>
    </xdr:from>
    <xdr:to>
      <xdr:col>8</xdr:col>
      <xdr:colOff>482600</xdr:colOff>
      <xdr:row>67</xdr:row>
      <xdr:rowOff>25400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495300</xdr:colOff>
      <xdr:row>68</xdr:row>
      <xdr:rowOff>50800</xdr:rowOff>
    </xdr:from>
    <xdr:to>
      <xdr:col>8</xdr:col>
      <xdr:colOff>444500</xdr:colOff>
      <xdr:row>89</xdr:row>
      <xdr:rowOff>25400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444500</xdr:colOff>
      <xdr:row>93</xdr:row>
      <xdr:rowOff>25400</xdr:rowOff>
    </xdr:from>
    <xdr:to>
      <xdr:col>8</xdr:col>
      <xdr:colOff>393700</xdr:colOff>
      <xdr:row>113</xdr:row>
      <xdr:rowOff>165100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18</xdr:row>
      <xdr:rowOff>25400</xdr:rowOff>
    </xdr:from>
    <xdr:to>
      <xdr:col>8</xdr:col>
      <xdr:colOff>317500</xdr:colOff>
      <xdr:row>42</xdr:row>
      <xdr:rowOff>127000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660400</xdr:colOff>
      <xdr:row>62</xdr:row>
      <xdr:rowOff>25400</xdr:rowOff>
    </xdr:from>
    <xdr:to>
      <xdr:col>8</xdr:col>
      <xdr:colOff>431800</xdr:colOff>
      <xdr:row>88</xdr:row>
      <xdr:rowOff>88900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508000</xdr:colOff>
      <xdr:row>107</xdr:row>
      <xdr:rowOff>25400</xdr:rowOff>
    </xdr:from>
    <xdr:to>
      <xdr:col>8</xdr:col>
      <xdr:colOff>266700</xdr:colOff>
      <xdr:row>134</xdr:row>
      <xdr:rowOff>165100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584200</xdr:colOff>
      <xdr:row>154</xdr:row>
      <xdr:rowOff>38100</xdr:rowOff>
    </xdr:from>
    <xdr:to>
      <xdr:col>8</xdr:col>
      <xdr:colOff>139700</xdr:colOff>
      <xdr:row>182</xdr:row>
      <xdr:rowOff>177800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673100</xdr:colOff>
      <xdr:row>202</xdr:row>
      <xdr:rowOff>19050</xdr:rowOff>
    </xdr:from>
    <xdr:to>
      <xdr:col>8</xdr:col>
      <xdr:colOff>215900</xdr:colOff>
      <xdr:row>230</xdr:row>
      <xdr:rowOff>152400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711200</xdr:colOff>
      <xdr:row>17</xdr:row>
      <xdr:rowOff>25400</xdr:rowOff>
    </xdr:from>
    <xdr:to>
      <xdr:col>8</xdr:col>
      <xdr:colOff>215900</xdr:colOff>
      <xdr:row>46</xdr:row>
      <xdr:rowOff>25400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812800</xdr:colOff>
      <xdr:row>65</xdr:row>
      <xdr:rowOff>88900</xdr:rowOff>
    </xdr:from>
    <xdr:to>
      <xdr:col>8</xdr:col>
      <xdr:colOff>266700</xdr:colOff>
      <xdr:row>95</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546100</xdr:colOff>
      <xdr:row>114</xdr:row>
      <xdr:rowOff>31750</xdr:rowOff>
    </xdr:from>
    <xdr:to>
      <xdr:col>8</xdr:col>
      <xdr:colOff>203200</xdr:colOff>
      <xdr:row>144</xdr:row>
      <xdr:rowOff>25400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457200</xdr:colOff>
      <xdr:row>163</xdr:row>
      <xdr:rowOff>44450</xdr:rowOff>
    </xdr:from>
    <xdr:to>
      <xdr:col>8</xdr:col>
      <xdr:colOff>393700</xdr:colOff>
      <xdr:row>191</xdr:row>
      <xdr:rowOff>177800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660400</xdr:colOff>
      <xdr:row>211</xdr:row>
      <xdr:rowOff>31750</xdr:rowOff>
    </xdr:from>
    <xdr:to>
      <xdr:col>8</xdr:col>
      <xdr:colOff>482600</xdr:colOff>
      <xdr:row>242</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topLeftCell="A323" workbookViewId="0">
      <selection activeCell="C123" sqref="C123"/>
    </sheetView>
  </sheetViews>
  <sheetFormatPr baseColWidth="10" defaultRowHeight="15" x14ac:dyDescent="0"/>
  <cols>
    <col min="10" max="10" width="1.28515625" style="3" customWidth="1"/>
  </cols>
  <sheetData>
    <row r="1" spans="1:9" ht="23">
      <c r="A1" s="34" t="s">
        <v>71</v>
      </c>
      <c r="B1" s="35"/>
      <c r="C1" s="35"/>
      <c r="D1" s="35"/>
      <c r="E1" s="35"/>
      <c r="F1" s="35"/>
      <c r="G1" s="35"/>
      <c r="H1" s="35"/>
      <c r="I1" s="36"/>
    </row>
    <row r="2" spans="1:9" ht="15" customHeight="1">
      <c r="A2" s="28"/>
      <c r="B2" s="28"/>
      <c r="C2" s="28"/>
      <c r="D2" s="28"/>
      <c r="E2" s="28"/>
      <c r="F2" s="28"/>
      <c r="G2" s="28"/>
      <c r="H2" s="28"/>
      <c r="I2" s="28"/>
    </row>
    <row r="3" spans="1:9" ht="15" customHeight="1">
      <c r="A3" s="28"/>
      <c r="B3" s="28"/>
      <c r="C3" s="28"/>
      <c r="D3" s="28"/>
      <c r="E3" s="28"/>
      <c r="F3" s="28"/>
      <c r="G3" s="28"/>
      <c r="H3" s="28"/>
      <c r="I3" s="28"/>
    </row>
    <row r="4" spans="1:9" ht="15" customHeight="1">
      <c r="A4" s="28"/>
      <c r="B4" s="28"/>
      <c r="C4" s="28"/>
      <c r="D4" s="28"/>
      <c r="E4" s="28"/>
      <c r="F4" s="28"/>
      <c r="G4" s="28"/>
      <c r="H4" s="28"/>
      <c r="I4" s="28"/>
    </row>
    <row r="5" spans="1:9" ht="15" customHeight="1">
      <c r="A5" s="28"/>
      <c r="B5" s="28"/>
      <c r="C5" s="28"/>
      <c r="D5" s="28"/>
      <c r="E5" s="28"/>
      <c r="F5" s="28"/>
      <c r="G5" s="28"/>
      <c r="H5" s="28"/>
      <c r="I5" s="28"/>
    </row>
    <row r="6" spans="1:9" ht="15" customHeight="1">
      <c r="A6" s="28"/>
      <c r="B6" s="28"/>
      <c r="C6" s="28"/>
      <c r="D6" s="28"/>
      <c r="E6" s="28"/>
      <c r="F6" s="28"/>
      <c r="G6" s="28"/>
      <c r="H6" s="28"/>
      <c r="I6" s="28"/>
    </row>
    <row r="7" spans="1:9" ht="15" customHeight="1">
      <c r="A7" s="28"/>
      <c r="B7" s="28"/>
      <c r="C7" s="28"/>
      <c r="D7" s="28"/>
      <c r="E7" s="28"/>
      <c r="F7" s="28"/>
      <c r="G7" s="28"/>
      <c r="H7" s="28"/>
      <c r="I7" s="28"/>
    </row>
    <row r="8" spans="1:9" ht="15" customHeight="1">
      <c r="A8" s="28"/>
      <c r="B8" s="28"/>
      <c r="C8" s="28"/>
      <c r="D8" s="28"/>
      <c r="E8" s="28"/>
      <c r="F8" s="28"/>
      <c r="G8" s="28"/>
      <c r="H8" s="28"/>
      <c r="I8" s="28"/>
    </row>
    <row r="9" spans="1:9" ht="15" customHeight="1">
      <c r="A9" s="28"/>
      <c r="B9" s="28"/>
      <c r="C9" s="28"/>
      <c r="D9" s="28"/>
      <c r="E9" s="28"/>
      <c r="F9" s="28"/>
      <c r="G9" s="28"/>
      <c r="H9" s="28"/>
      <c r="I9" s="28"/>
    </row>
    <row r="10" spans="1:9" ht="15" customHeight="1">
      <c r="A10" s="28"/>
      <c r="B10" s="28"/>
      <c r="C10" s="28"/>
      <c r="D10" s="28"/>
      <c r="E10" s="28"/>
      <c r="F10" s="28"/>
      <c r="G10" s="28"/>
      <c r="H10" s="28"/>
      <c r="I10" s="28"/>
    </row>
    <row r="11" spans="1:9" ht="15" customHeight="1">
      <c r="A11" s="28"/>
      <c r="B11" s="28"/>
      <c r="C11" s="28"/>
      <c r="D11" s="28"/>
      <c r="E11" s="28"/>
      <c r="F11" s="28"/>
      <c r="G11" s="28"/>
      <c r="H11" s="28"/>
      <c r="I11" s="28"/>
    </row>
    <row r="12" spans="1:9" ht="15" customHeight="1">
      <c r="A12" s="28"/>
      <c r="B12" s="28"/>
      <c r="C12" s="28"/>
      <c r="D12" s="28"/>
      <c r="E12" s="28"/>
      <c r="F12" s="28"/>
      <c r="G12" s="28"/>
      <c r="H12" s="28"/>
      <c r="I12" s="28"/>
    </row>
    <row r="13" spans="1:9" ht="15" customHeight="1">
      <c r="A13" s="28"/>
      <c r="B13" s="28"/>
      <c r="C13" s="28"/>
      <c r="D13" s="28"/>
      <c r="E13" s="28"/>
      <c r="F13" s="28"/>
      <c r="G13" s="28"/>
      <c r="H13" s="28"/>
      <c r="I13" s="28"/>
    </row>
    <row r="14" spans="1:9" ht="15" customHeight="1">
      <c r="A14" s="28"/>
      <c r="B14" s="28"/>
      <c r="C14" s="28"/>
      <c r="D14" s="28"/>
      <c r="E14" s="28"/>
      <c r="F14" s="28"/>
      <c r="G14" s="28"/>
      <c r="H14" s="28"/>
      <c r="I14" s="28"/>
    </row>
    <row r="15" spans="1:9" ht="15" customHeight="1">
      <c r="A15" s="28"/>
      <c r="B15" s="28"/>
      <c r="C15" s="28"/>
      <c r="D15" s="28"/>
      <c r="E15" s="28"/>
      <c r="F15" s="28"/>
      <c r="G15" s="28"/>
      <c r="H15" s="28"/>
      <c r="I15" s="28"/>
    </row>
    <row r="16" spans="1:9" ht="15" customHeight="1">
      <c r="A16" s="28"/>
      <c r="B16" s="28"/>
      <c r="C16" s="28"/>
      <c r="D16" s="28"/>
      <c r="E16" s="28"/>
      <c r="F16" s="28"/>
      <c r="G16" s="28"/>
      <c r="H16" s="28"/>
      <c r="I16" s="28"/>
    </row>
    <row r="17" spans="1:9" ht="15" customHeight="1">
      <c r="A17" s="28"/>
      <c r="B17" s="28"/>
      <c r="C17" s="28"/>
      <c r="D17" s="28"/>
      <c r="E17" s="28"/>
      <c r="F17" s="28"/>
      <c r="G17" s="28"/>
      <c r="H17" s="28"/>
      <c r="I17" s="28"/>
    </row>
    <row r="18" spans="1:9" ht="15" customHeight="1">
      <c r="A18" s="28"/>
      <c r="B18" s="28"/>
      <c r="C18" s="28"/>
      <c r="D18" s="28"/>
      <c r="E18" s="28"/>
      <c r="F18" s="28"/>
      <c r="G18" s="28"/>
      <c r="H18" s="28"/>
      <c r="I18" s="28"/>
    </row>
    <row r="19" spans="1:9" ht="15" customHeight="1">
      <c r="A19" s="28"/>
      <c r="B19" s="28"/>
      <c r="C19" s="28"/>
      <c r="D19" s="28"/>
      <c r="E19" s="28"/>
      <c r="F19" s="28"/>
      <c r="G19" s="28"/>
      <c r="H19" s="28"/>
      <c r="I19" s="28"/>
    </row>
    <row r="20" spans="1:9" ht="15" customHeight="1">
      <c r="A20" s="28"/>
      <c r="B20" s="28"/>
      <c r="C20" s="28"/>
      <c r="D20" s="28"/>
      <c r="E20" s="28"/>
      <c r="F20" s="28"/>
      <c r="G20" s="28"/>
      <c r="H20" s="28"/>
      <c r="I20" s="28"/>
    </row>
    <row r="21" spans="1:9" ht="15" customHeight="1">
      <c r="A21" s="28"/>
      <c r="B21" s="28"/>
      <c r="C21" s="28"/>
      <c r="D21" s="28"/>
      <c r="E21" s="28"/>
      <c r="F21" s="28"/>
      <c r="G21" s="28"/>
      <c r="H21" s="28"/>
      <c r="I21" s="28"/>
    </row>
    <row r="22" spans="1:9" ht="15" customHeight="1">
      <c r="A22" s="28"/>
      <c r="B22" s="28"/>
      <c r="C22" s="28"/>
      <c r="D22" s="28"/>
      <c r="E22" s="28"/>
      <c r="F22" s="28"/>
      <c r="G22" s="28"/>
      <c r="H22" s="28"/>
      <c r="I22" s="28"/>
    </row>
    <row r="23" spans="1:9" ht="15" customHeight="1">
      <c r="A23" s="28"/>
      <c r="B23" s="28"/>
      <c r="C23" s="28"/>
      <c r="D23" s="28"/>
      <c r="E23" s="28"/>
      <c r="F23" s="28"/>
      <c r="G23" s="28"/>
      <c r="H23" s="28"/>
      <c r="I23" s="28"/>
    </row>
    <row r="24" spans="1:9" ht="15" customHeight="1">
      <c r="A24" s="28"/>
      <c r="B24" s="28"/>
      <c r="C24" s="28"/>
      <c r="D24" s="28"/>
      <c r="E24" s="28"/>
      <c r="F24" s="28"/>
      <c r="G24" s="28"/>
      <c r="H24" s="28"/>
      <c r="I24" s="28"/>
    </row>
    <row r="25" spans="1:9" ht="15" customHeight="1">
      <c r="A25" s="28"/>
      <c r="B25" s="28"/>
      <c r="C25" s="28"/>
      <c r="D25" s="28"/>
      <c r="E25" s="28"/>
      <c r="F25" s="28"/>
      <c r="G25" s="28"/>
      <c r="H25" s="28"/>
      <c r="I25" s="28"/>
    </row>
    <row r="26" spans="1:9" ht="15" customHeight="1">
      <c r="A26" s="28"/>
      <c r="B26" s="28"/>
      <c r="C26" s="28"/>
      <c r="D26" s="28"/>
      <c r="E26" s="28"/>
      <c r="F26" s="28"/>
      <c r="G26" s="28"/>
      <c r="H26" s="28"/>
      <c r="I26" s="28"/>
    </row>
    <row r="27" spans="1:9" ht="15" customHeight="1">
      <c r="A27" s="28"/>
      <c r="B27" s="28"/>
      <c r="C27" s="28"/>
      <c r="D27" s="28"/>
      <c r="E27" s="28"/>
      <c r="F27" s="28"/>
      <c r="G27" s="28"/>
      <c r="H27" s="28"/>
      <c r="I27" s="28"/>
    </row>
    <row r="28" spans="1:9" ht="15" customHeight="1">
      <c r="A28" s="28"/>
      <c r="B28" s="28"/>
      <c r="C28" s="28"/>
      <c r="D28" s="28"/>
      <c r="E28" s="28"/>
      <c r="F28" s="28"/>
      <c r="G28" s="28"/>
      <c r="H28" s="28"/>
      <c r="I28" s="28"/>
    </row>
    <row r="29" spans="1:9" ht="15" customHeight="1">
      <c r="A29" s="28"/>
      <c r="B29" s="28"/>
      <c r="C29" s="28"/>
      <c r="D29" s="28"/>
      <c r="E29" s="28"/>
      <c r="F29" s="28"/>
      <c r="G29" s="28"/>
      <c r="H29" s="28"/>
      <c r="I29" s="28"/>
    </row>
    <row r="30" spans="1:9" ht="15" customHeight="1">
      <c r="A30" s="28"/>
      <c r="B30" s="28"/>
      <c r="C30" s="28"/>
      <c r="D30" s="28"/>
      <c r="E30" s="28"/>
      <c r="F30" s="28"/>
      <c r="G30" s="28"/>
      <c r="H30" s="28"/>
      <c r="I30" s="28"/>
    </row>
    <row r="31" spans="1:9" ht="15" customHeight="1">
      <c r="A31" s="28"/>
      <c r="B31" s="28"/>
      <c r="C31" s="28"/>
      <c r="D31" s="28"/>
      <c r="E31" s="28"/>
      <c r="F31" s="28"/>
      <c r="G31" s="28"/>
      <c r="H31" s="28"/>
      <c r="I31" s="28"/>
    </row>
    <row r="32" spans="1:9" ht="15" customHeight="1">
      <c r="A32" s="28"/>
      <c r="B32" s="28"/>
      <c r="C32" s="28"/>
      <c r="D32" s="28"/>
      <c r="E32" s="28"/>
      <c r="F32" s="28"/>
      <c r="G32" s="28"/>
      <c r="H32" s="28"/>
      <c r="I32" s="28"/>
    </row>
    <row r="33" spans="1:9" ht="15" customHeight="1">
      <c r="A33" s="28"/>
      <c r="B33" s="28"/>
      <c r="C33" s="28"/>
      <c r="D33" s="28"/>
      <c r="E33" s="28"/>
      <c r="F33" s="28"/>
      <c r="G33" s="28"/>
      <c r="H33" s="28"/>
      <c r="I33" s="28"/>
    </row>
    <row r="34" spans="1:9" ht="15" customHeight="1">
      <c r="A34" s="28"/>
      <c r="B34" s="28"/>
      <c r="C34" s="28"/>
      <c r="D34" s="28"/>
      <c r="E34" s="28"/>
      <c r="F34" s="28"/>
      <c r="G34" s="28"/>
      <c r="H34" s="28"/>
      <c r="I34" s="28"/>
    </row>
    <row r="35" spans="1:9" ht="15" customHeight="1">
      <c r="A35" s="28"/>
      <c r="B35" s="28"/>
      <c r="C35" s="28"/>
      <c r="D35" s="28"/>
      <c r="E35" s="28"/>
      <c r="F35" s="28"/>
      <c r="G35" s="28"/>
      <c r="H35" s="28"/>
      <c r="I35" s="28"/>
    </row>
    <row r="36" spans="1:9" ht="15" customHeight="1">
      <c r="A36" s="28"/>
      <c r="B36" s="28"/>
      <c r="C36" s="28"/>
      <c r="D36" s="28"/>
      <c r="E36" s="28"/>
      <c r="F36" s="28"/>
      <c r="G36" s="28"/>
      <c r="H36" s="28"/>
      <c r="I36" s="28"/>
    </row>
    <row r="37" spans="1:9" ht="15" customHeight="1">
      <c r="A37" s="28"/>
      <c r="B37" s="28"/>
      <c r="C37" s="28"/>
      <c r="D37" s="28"/>
      <c r="E37" s="28"/>
      <c r="F37" s="28"/>
      <c r="G37" s="28"/>
      <c r="H37" s="28"/>
      <c r="I37" s="28"/>
    </row>
    <row r="38" spans="1:9" ht="15" customHeight="1">
      <c r="A38" s="28"/>
      <c r="B38" s="28"/>
      <c r="C38" s="28"/>
      <c r="D38" s="28"/>
      <c r="E38" s="28"/>
      <c r="F38" s="28"/>
      <c r="G38" s="28"/>
      <c r="H38" s="28"/>
      <c r="I38" s="28"/>
    </row>
    <row r="39" spans="1:9" ht="15" customHeight="1">
      <c r="A39" s="28"/>
      <c r="B39" s="28"/>
      <c r="C39" s="28"/>
      <c r="D39" s="28"/>
      <c r="E39" s="28"/>
      <c r="F39" s="28"/>
      <c r="G39" s="28"/>
      <c r="H39" s="28"/>
      <c r="I39" s="28"/>
    </row>
    <row r="40" spans="1:9" ht="15" customHeight="1">
      <c r="A40" s="28"/>
      <c r="B40" s="28"/>
      <c r="C40" s="28"/>
      <c r="D40" s="28"/>
      <c r="E40" s="28"/>
      <c r="F40" s="28"/>
      <c r="G40" s="28"/>
      <c r="H40" s="28"/>
      <c r="I40" s="28"/>
    </row>
    <row r="41" spans="1:9" ht="15" customHeight="1">
      <c r="A41" s="28"/>
      <c r="B41" s="28"/>
      <c r="C41" s="28"/>
      <c r="D41" s="28"/>
      <c r="E41" s="28"/>
      <c r="F41" s="28"/>
      <c r="G41" s="28"/>
      <c r="H41" s="28"/>
      <c r="I41" s="28"/>
    </row>
    <row r="42" spans="1:9" ht="15" customHeight="1">
      <c r="A42" s="28"/>
      <c r="B42" s="28"/>
      <c r="C42" s="28"/>
      <c r="D42" s="28"/>
      <c r="E42" s="28"/>
      <c r="F42" s="28"/>
      <c r="G42" s="28"/>
      <c r="H42" s="28"/>
      <c r="I42" s="28"/>
    </row>
    <row r="43" spans="1:9" ht="15" customHeight="1">
      <c r="A43" s="28"/>
      <c r="B43" s="28"/>
      <c r="C43" s="28"/>
      <c r="D43" s="28"/>
      <c r="E43" s="28"/>
      <c r="F43" s="28"/>
      <c r="G43" s="28"/>
      <c r="H43" s="28"/>
      <c r="I43" s="28"/>
    </row>
    <row r="44" spans="1:9" ht="15" customHeight="1">
      <c r="A44" s="28"/>
      <c r="B44" s="28"/>
      <c r="C44" s="28"/>
      <c r="D44" s="28"/>
      <c r="E44" s="28"/>
      <c r="F44" s="28"/>
      <c r="G44" s="28"/>
      <c r="H44" s="28"/>
      <c r="I44" s="28"/>
    </row>
    <row r="45" spans="1:9" ht="15" customHeight="1">
      <c r="A45" s="28"/>
      <c r="B45" s="28"/>
      <c r="C45" s="28"/>
      <c r="D45" s="28"/>
      <c r="E45" s="28"/>
      <c r="F45" s="28"/>
      <c r="G45" s="28"/>
      <c r="H45" s="28"/>
      <c r="I45" s="28"/>
    </row>
    <row r="46" spans="1:9" ht="23" customHeight="1">
      <c r="A46" s="34" t="s">
        <v>71</v>
      </c>
      <c r="B46" s="35"/>
      <c r="C46" s="35"/>
      <c r="D46" s="35"/>
      <c r="E46" s="35"/>
      <c r="F46" s="35"/>
      <c r="G46" s="35"/>
      <c r="H46" s="35"/>
      <c r="I46" s="36"/>
    </row>
    <row r="47" spans="1:9" ht="15" customHeight="1">
      <c r="A47" s="28"/>
      <c r="B47" s="28"/>
      <c r="C47" s="28"/>
      <c r="D47" s="28"/>
      <c r="E47" s="28"/>
      <c r="F47" s="28"/>
      <c r="G47" s="28"/>
      <c r="H47" s="28"/>
      <c r="I47" s="28"/>
    </row>
    <row r="48" spans="1:9" ht="15" customHeight="1">
      <c r="A48" s="28"/>
      <c r="B48" s="28"/>
      <c r="C48" s="28"/>
      <c r="D48" s="28"/>
      <c r="E48" s="28"/>
      <c r="F48" s="28"/>
      <c r="G48" s="28"/>
      <c r="H48" s="28"/>
      <c r="I48" s="28"/>
    </row>
    <row r="49" spans="1:9" ht="15" customHeight="1">
      <c r="A49" s="28"/>
      <c r="B49" s="28"/>
      <c r="C49" s="28"/>
      <c r="D49" s="28"/>
      <c r="E49" s="28"/>
      <c r="F49" s="28"/>
      <c r="G49" s="28"/>
      <c r="H49" s="28"/>
      <c r="I49" s="28"/>
    </row>
    <row r="50" spans="1:9" ht="15" customHeight="1">
      <c r="A50" s="28"/>
      <c r="B50" s="28"/>
      <c r="C50" s="28"/>
      <c r="D50" s="28"/>
      <c r="E50" s="28"/>
      <c r="F50" s="28"/>
      <c r="G50" s="28"/>
      <c r="H50" s="28"/>
      <c r="I50" s="28"/>
    </row>
    <row r="51" spans="1:9" ht="15" customHeight="1">
      <c r="A51" s="28"/>
      <c r="B51" s="28"/>
      <c r="C51" s="28"/>
      <c r="D51" s="28"/>
      <c r="E51" s="28"/>
      <c r="F51" s="28"/>
      <c r="G51" s="28"/>
      <c r="H51" s="28"/>
      <c r="I51" s="28"/>
    </row>
    <row r="52" spans="1:9" ht="15" customHeight="1">
      <c r="A52" s="28"/>
      <c r="B52" s="28"/>
      <c r="C52" s="28"/>
      <c r="D52" s="28"/>
      <c r="E52" s="28"/>
      <c r="F52" s="28"/>
      <c r="G52" s="28"/>
      <c r="H52" s="28"/>
      <c r="I52" s="28"/>
    </row>
    <row r="53" spans="1:9" ht="15" customHeight="1">
      <c r="A53" s="28"/>
      <c r="B53" s="28"/>
      <c r="C53" s="28"/>
      <c r="D53" s="28"/>
      <c r="E53" s="28"/>
      <c r="F53" s="28"/>
      <c r="G53" s="28"/>
      <c r="H53" s="28"/>
      <c r="I53" s="28"/>
    </row>
    <row r="54" spans="1:9" ht="15" customHeight="1">
      <c r="A54" s="28"/>
      <c r="B54" s="28"/>
      <c r="C54" s="28"/>
      <c r="D54" s="28"/>
      <c r="E54" s="28"/>
      <c r="F54" s="28"/>
      <c r="G54" s="28"/>
      <c r="H54" s="28"/>
      <c r="I54" s="28"/>
    </row>
    <row r="55" spans="1:9" ht="15" customHeight="1">
      <c r="A55" s="28"/>
      <c r="B55" s="28"/>
      <c r="C55" s="28"/>
      <c r="D55" s="28"/>
      <c r="E55" s="28"/>
      <c r="F55" s="28"/>
      <c r="G55" s="28"/>
      <c r="H55" s="28"/>
      <c r="I55" s="28"/>
    </row>
    <row r="56" spans="1:9" ht="15" customHeight="1">
      <c r="A56" s="28"/>
      <c r="B56" s="28"/>
      <c r="C56" s="28"/>
      <c r="D56" s="28"/>
      <c r="E56" s="28"/>
      <c r="F56" s="28"/>
      <c r="G56" s="28"/>
      <c r="H56" s="28"/>
      <c r="I56" s="28"/>
    </row>
    <row r="57" spans="1:9" ht="15" customHeight="1">
      <c r="A57" s="28"/>
      <c r="B57" s="28"/>
      <c r="C57" s="28"/>
      <c r="D57" s="28"/>
      <c r="E57" s="28"/>
      <c r="F57" s="28"/>
      <c r="G57" s="28"/>
      <c r="H57" s="28"/>
      <c r="I57" s="28"/>
    </row>
    <row r="58" spans="1:9" ht="15" customHeight="1">
      <c r="A58" s="28"/>
      <c r="B58" s="28"/>
      <c r="C58" s="28"/>
      <c r="D58" s="28"/>
      <c r="E58" s="28"/>
      <c r="F58" s="28"/>
      <c r="G58" s="28"/>
      <c r="H58" s="28"/>
      <c r="I58" s="28"/>
    </row>
    <row r="59" spans="1:9" ht="15" customHeight="1">
      <c r="A59" s="28"/>
      <c r="B59" s="28"/>
      <c r="C59" s="28"/>
      <c r="D59" s="28"/>
      <c r="E59" s="28"/>
      <c r="F59" s="28"/>
      <c r="G59" s="28"/>
      <c r="H59" s="28"/>
      <c r="I59" s="28"/>
    </row>
    <row r="60" spans="1:9" ht="15" customHeight="1">
      <c r="A60" s="28"/>
      <c r="B60" s="28"/>
      <c r="C60" s="28"/>
      <c r="D60" s="28"/>
      <c r="E60" s="28"/>
      <c r="F60" s="28"/>
      <c r="G60" s="28"/>
      <c r="H60" s="28"/>
      <c r="I60" s="28"/>
    </row>
    <row r="61" spans="1:9" ht="15" customHeight="1">
      <c r="A61" s="28"/>
      <c r="B61" s="28"/>
      <c r="C61" s="28"/>
      <c r="D61" s="28"/>
      <c r="E61" s="28"/>
      <c r="F61" s="28"/>
      <c r="G61" s="28"/>
      <c r="H61" s="28"/>
      <c r="I61" s="28"/>
    </row>
    <row r="62" spans="1:9" ht="15" customHeight="1">
      <c r="A62" s="28"/>
      <c r="B62" s="28"/>
      <c r="C62" s="28"/>
      <c r="D62" s="28"/>
      <c r="E62" s="28"/>
      <c r="F62" s="28"/>
      <c r="G62" s="28"/>
      <c r="H62" s="28"/>
      <c r="I62" s="28"/>
    </row>
    <row r="63" spans="1:9" ht="15" customHeight="1">
      <c r="A63" s="28"/>
      <c r="B63" s="28"/>
      <c r="C63" s="28"/>
      <c r="D63" s="28"/>
      <c r="E63" s="28"/>
      <c r="F63" s="28"/>
      <c r="G63" s="28"/>
      <c r="H63" s="28"/>
      <c r="I63" s="28"/>
    </row>
    <row r="64" spans="1:9" ht="15" customHeight="1">
      <c r="A64" s="28"/>
      <c r="B64" s="28"/>
      <c r="C64" s="28"/>
      <c r="D64" s="28"/>
      <c r="E64" s="28"/>
      <c r="F64" s="28"/>
      <c r="G64" s="28"/>
      <c r="H64" s="28"/>
      <c r="I64" s="28"/>
    </row>
    <row r="65" spans="1:9" ht="15" customHeight="1">
      <c r="A65" s="28"/>
      <c r="B65" s="28"/>
      <c r="C65" s="28"/>
      <c r="D65" s="28"/>
      <c r="E65" s="28"/>
      <c r="F65" s="28"/>
      <c r="G65" s="28"/>
      <c r="H65" s="28"/>
      <c r="I65" s="28"/>
    </row>
    <row r="66" spans="1:9" ht="15" customHeight="1">
      <c r="A66" s="28"/>
      <c r="B66" s="28"/>
      <c r="C66" s="28"/>
      <c r="D66" s="28"/>
      <c r="E66" s="28"/>
      <c r="F66" s="28"/>
      <c r="G66" s="28"/>
      <c r="H66" s="28"/>
      <c r="I66" s="28"/>
    </row>
    <row r="67" spans="1:9" ht="15" customHeight="1">
      <c r="A67" s="28"/>
      <c r="B67" s="28"/>
      <c r="C67" s="28"/>
      <c r="D67" s="28"/>
      <c r="E67" s="28"/>
      <c r="F67" s="28"/>
      <c r="G67" s="28"/>
      <c r="H67" s="28"/>
      <c r="I67" s="28"/>
    </row>
    <row r="68" spans="1:9" ht="15" customHeight="1">
      <c r="A68" s="28"/>
      <c r="B68" s="28"/>
      <c r="C68" s="28"/>
      <c r="D68" s="28"/>
      <c r="E68" s="28"/>
      <c r="F68" s="28"/>
      <c r="G68" s="28"/>
      <c r="H68" s="28"/>
      <c r="I68" s="28"/>
    </row>
    <row r="69" spans="1:9" ht="15" customHeight="1">
      <c r="A69" s="28"/>
      <c r="B69" s="28"/>
      <c r="C69" s="28"/>
      <c r="D69" s="28"/>
      <c r="E69" s="28"/>
      <c r="F69" s="28"/>
      <c r="G69" s="28"/>
      <c r="H69" s="28"/>
      <c r="I69" s="28"/>
    </row>
    <row r="70" spans="1:9" ht="15" customHeight="1">
      <c r="A70" s="28"/>
      <c r="B70" s="28"/>
      <c r="C70" s="28"/>
      <c r="D70" s="28"/>
      <c r="E70" s="28"/>
      <c r="F70" s="28"/>
      <c r="G70" s="28"/>
      <c r="H70" s="28"/>
      <c r="I70" s="28"/>
    </row>
    <row r="71" spans="1:9" ht="15" customHeight="1">
      <c r="A71" s="28"/>
      <c r="B71" s="28"/>
      <c r="C71" s="28"/>
      <c r="D71" s="28"/>
      <c r="E71" s="28"/>
      <c r="F71" s="28"/>
      <c r="G71" s="28"/>
      <c r="H71" s="28"/>
      <c r="I71" s="28"/>
    </row>
    <row r="72" spans="1:9" ht="15" customHeight="1">
      <c r="A72" s="28"/>
      <c r="B72" s="28"/>
      <c r="C72" s="28"/>
      <c r="D72" s="28"/>
      <c r="E72" s="28"/>
      <c r="F72" s="28"/>
      <c r="G72" s="28"/>
      <c r="H72" s="28"/>
      <c r="I72" s="28"/>
    </row>
    <row r="73" spans="1:9" ht="15" customHeight="1">
      <c r="A73" s="28"/>
      <c r="B73" s="28"/>
      <c r="C73" s="28"/>
      <c r="D73" s="28"/>
      <c r="E73" s="28"/>
      <c r="F73" s="28"/>
      <c r="G73" s="28"/>
      <c r="H73" s="28"/>
      <c r="I73" s="28"/>
    </row>
    <row r="74" spans="1:9" ht="15" customHeight="1">
      <c r="A74" s="28"/>
      <c r="B74" s="28"/>
      <c r="C74" s="28"/>
      <c r="D74" s="28"/>
      <c r="E74" s="28"/>
      <c r="F74" s="28"/>
      <c r="G74" s="28"/>
      <c r="H74" s="28"/>
      <c r="I74" s="28"/>
    </row>
    <row r="75" spans="1:9" ht="15" customHeight="1">
      <c r="A75" s="28"/>
      <c r="B75" s="28"/>
      <c r="C75" s="28"/>
      <c r="D75" s="28"/>
      <c r="E75" s="28"/>
      <c r="F75" s="28"/>
      <c r="G75" s="28"/>
      <c r="H75" s="28"/>
      <c r="I75" s="28"/>
    </row>
    <row r="76" spans="1:9" ht="15" customHeight="1">
      <c r="A76" s="28"/>
      <c r="B76" s="28"/>
      <c r="C76" s="28"/>
      <c r="D76" s="28"/>
      <c r="E76" s="28"/>
      <c r="F76" s="28"/>
      <c r="G76" s="28"/>
      <c r="H76" s="28"/>
      <c r="I76" s="28"/>
    </row>
    <row r="77" spans="1:9" ht="15" customHeight="1">
      <c r="A77" s="28"/>
      <c r="B77" s="28"/>
      <c r="C77" s="28"/>
      <c r="D77" s="28"/>
      <c r="E77" s="28"/>
      <c r="F77" s="28"/>
      <c r="G77" s="28"/>
      <c r="H77" s="28"/>
      <c r="I77" s="28"/>
    </row>
    <row r="78" spans="1:9" ht="15" customHeight="1">
      <c r="A78" s="28"/>
      <c r="B78" s="28"/>
      <c r="C78" s="28"/>
      <c r="D78" s="28"/>
      <c r="E78" s="28"/>
      <c r="F78" s="28"/>
      <c r="G78" s="28"/>
      <c r="H78" s="28"/>
      <c r="I78" s="28"/>
    </row>
    <row r="79" spans="1:9" ht="15" customHeight="1">
      <c r="A79" s="28"/>
      <c r="B79" s="28"/>
      <c r="C79" s="28"/>
      <c r="D79" s="28"/>
      <c r="E79" s="28"/>
      <c r="F79" s="28"/>
      <c r="G79" s="28"/>
      <c r="H79" s="28"/>
      <c r="I79" s="28"/>
    </row>
    <row r="80" spans="1:9" ht="15" customHeight="1">
      <c r="A80" s="28"/>
      <c r="B80" s="28"/>
      <c r="C80" s="28"/>
      <c r="D80" s="28"/>
      <c r="E80" s="28"/>
      <c r="F80" s="28"/>
      <c r="G80" s="28"/>
      <c r="H80" s="28"/>
      <c r="I80" s="28"/>
    </row>
    <row r="81" spans="1:9" ht="15" customHeight="1">
      <c r="A81" s="28"/>
      <c r="B81" s="28"/>
      <c r="C81" s="28"/>
      <c r="D81" s="28"/>
      <c r="E81" s="28"/>
      <c r="F81" s="28"/>
      <c r="G81" s="28"/>
      <c r="H81" s="28"/>
      <c r="I81" s="28"/>
    </row>
    <row r="82" spans="1:9" ht="15" customHeight="1">
      <c r="A82" s="28"/>
      <c r="B82" s="28"/>
      <c r="C82" s="28"/>
      <c r="D82" s="28"/>
      <c r="E82" s="28"/>
      <c r="F82" s="28"/>
      <c r="G82" s="28"/>
      <c r="H82" s="28"/>
      <c r="I82" s="28"/>
    </row>
    <row r="83" spans="1:9" ht="15" customHeight="1">
      <c r="A83" s="28"/>
      <c r="B83" s="28"/>
      <c r="C83" s="28"/>
      <c r="D83" s="28"/>
      <c r="E83" s="28"/>
      <c r="F83" s="28"/>
      <c r="G83" s="28"/>
      <c r="H83" s="28"/>
      <c r="I83" s="28"/>
    </row>
    <row r="84" spans="1:9" ht="15" customHeight="1">
      <c r="A84" s="28"/>
      <c r="B84" s="28"/>
      <c r="C84" s="28"/>
      <c r="D84" s="28"/>
      <c r="E84" s="28"/>
      <c r="F84" s="28"/>
      <c r="G84" s="28"/>
      <c r="H84" s="28"/>
      <c r="I84" s="28"/>
    </row>
    <row r="85" spans="1:9" ht="15" customHeight="1">
      <c r="A85" s="28"/>
      <c r="B85" s="28"/>
      <c r="C85" s="28"/>
      <c r="D85" s="28"/>
      <c r="E85" s="28"/>
      <c r="F85" s="28"/>
      <c r="G85" s="28"/>
      <c r="H85" s="28"/>
      <c r="I85" s="28"/>
    </row>
    <row r="86" spans="1:9" ht="15" customHeight="1">
      <c r="A86" s="28"/>
      <c r="B86" s="28"/>
      <c r="C86" s="28"/>
      <c r="D86" s="28"/>
      <c r="E86" s="28"/>
      <c r="F86" s="28"/>
      <c r="G86" s="28"/>
      <c r="H86" s="28"/>
      <c r="I86" s="28"/>
    </row>
    <row r="87" spans="1:9" ht="15" customHeight="1">
      <c r="A87" s="28"/>
      <c r="B87" s="28"/>
      <c r="C87" s="28"/>
      <c r="D87" s="28"/>
      <c r="E87" s="28"/>
      <c r="F87" s="28"/>
      <c r="G87" s="28"/>
      <c r="H87" s="28"/>
      <c r="I87" s="28"/>
    </row>
    <row r="88" spans="1:9" ht="15" customHeight="1">
      <c r="A88" s="28"/>
      <c r="B88" s="28"/>
      <c r="C88" s="28"/>
      <c r="D88" s="28"/>
      <c r="E88" s="28"/>
      <c r="F88" s="28"/>
      <c r="G88" s="28"/>
      <c r="H88" s="28"/>
      <c r="I88" s="28"/>
    </row>
    <row r="89" spans="1:9" ht="15" customHeight="1">
      <c r="A89" s="28"/>
      <c r="B89" s="28"/>
      <c r="C89" s="28"/>
      <c r="D89" s="28"/>
      <c r="E89" s="28"/>
      <c r="F89" s="28"/>
      <c r="G89" s="28"/>
      <c r="H89" s="28"/>
      <c r="I89" s="28"/>
    </row>
    <row r="90" spans="1:9" ht="15" customHeight="1">
      <c r="A90" s="28"/>
      <c r="B90" s="28"/>
      <c r="C90" s="28"/>
      <c r="D90" s="28"/>
      <c r="E90" s="28"/>
      <c r="F90" s="28"/>
      <c r="G90" s="28"/>
      <c r="H90" s="28"/>
      <c r="I90" s="28"/>
    </row>
    <row r="91" spans="1:9" ht="15" customHeight="1">
      <c r="A91" s="28"/>
      <c r="B91" s="28"/>
      <c r="C91" s="28"/>
      <c r="D91" s="28"/>
      <c r="E91" s="28"/>
      <c r="F91" s="28"/>
      <c r="G91" s="28"/>
      <c r="H91" s="28"/>
      <c r="I91" s="28"/>
    </row>
    <row r="92" spans="1:9" ht="23" customHeight="1">
      <c r="A92" s="45" t="s">
        <v>71</v>
      </c>
      <c r="B92" s="46"/>
      <c r="C92" s="46"/>
      <c r="D92" s="46"/>
      <c r="E92" s="46"/>
      <c r="F92" s="46"/>
      <c r="G92" s="46"/>
      <c r="H92" s="46"/>
      <c r="I92" s="47"/>
    </row>
    <row r="93" spans="1:9" ht="15" customHeight="1">
      <c r="A93" s="28"/>
      <c r="B93" s="28"/>
      <c r="C93" s="28"/>
      <c r="D93" s="28"/>
      <c r="E93" s="28"/>
      <c r="F93" s="28"/>
      <c r="G93" s="28"/>
      <c r="H93" s="28"/>
      <c r="I93" s="28"/>
    </row>
    <row r="94" spans="1:9" ht="15" customHeight="1">
      <c r="A94" s="28"/>
      <c r="B94" s="28"/>
      <c r="C94" s="28"/>
      <c r="D94" s="28"/>
      <c r="E94" s="28"/>
      <c r="F94" s="28"/>
      <c r="G94" s="28"/>
      <c r="H94" s="28"/>
      <c r="I94" s="28"/>
    </row>
    <row r="95" spans="1:9" ht="15" customHeight="1">
      <c r="A95" s="28"/>
      <c r="B95" s="28"/>
      <c r="C95" s="28"/>
      <c r="D95" s="28"/>
      <c r="E95" s="28"/>
      <c r="F95" s="28"/>
      <c r="G95" s="28"/>
      <c r="H95" s="28"/>
      <c r="I95" s="28"/>
    </row>
    <row r="96" spans="1:9" ht="15" customHeight="1">
      <c r="A96" s="28"/>
      <c r="B96" s="28"/>
      <c r="C96" s="28"/>
      <c r="D96" s="28"/>
      <c r="E96" s="28"/>
      <c r="F96" s="28"/>
      <c r="G96" s="28"/>
      <c r="H96" s="28"/>
      <c r="I96" s="28"/>
    </row>
    <row r="97" spans="1:9" ht="15" customHeight="1">
      <c r="A97" s="28"/>
      <c r="B97" s="28"/>
      <c r="C97" s="28"/>
      <c r="D97" s="28"/>
      <c r="E97" s="28"/>
      <c r="F97" s="28"/>
      <c r="G97" s="28"/>
      <c r="H97" s="28"/>
      <c r="I97" s="28"/>
    </row>
    <row r="98" spans="1:9" ht="15" customHeight="1">
      <c r="A98" s="28"/>
      <c r="B98" s="28"/>
      <c r="C98" s="28"/>
      <c r="D98" s="28"/>
      <c r="E98" s="28"/>
      <c r="F98" s="28"/>
      <c r="G98" s="28"/>
      <c r="H98" s="28"/>
      <c r="I98" s="28"/>
    </row>
    <row r="99" spans="1:9" ht="15" customHeight="1">
      <c r="A99" s="28"/>
      <c r="B99" s="28"/>
      <c r="C99" s="28"/>
      <c r="D99" s="28"/>
      <c r="E99" s="28"/>
      <c r="F99" s="28"/>
      <c r="G99" s="28"/>
      <c r="H99" s="28"/>
      <c r="I99" s="28"/>
    </row>
    <row r="100" spans="1:9" ht="15" customHeight="1">
      <c r="A100" s="28"/>
      <c r="B100" s="28"/>
      <c r="C100" s="28"/>
      <c r="D100" s="28"/>
      <c r="E100" s="28"/>
      <c r="F100" s="28"/>
      <c r="G100" s="28"/>
      <c r="H100" s="28"/>
      <c r="I100" s="28"/>
    </row>
    <row r="101" spans="1:9" ht="15" customHeight="1">
      <c r="A101" s="28"/>
      <c r="B101" s="28"/>
      <c r="C101" s="28"/>
      <c r="D101" s="28"/>
      <c r="E101" s="28"/>
      <c r="F101" s="28"/>
      <c r="G101" s="28"/>
      <c r="H101" s="28"/>
      <c r="I101" s="28"/>
    </row>
    <row r="102" spans="1:9" ht="15" customHeight="1">
      <c r="A102" s="28"/>
      <c r="B102" s="28"/>
      <c r="C102" s="28"/>
      <c r="D102" s="28"/>
      <c r="E102" s="28"/>
      <c r="F102" s="28"/>
      <c r="G102" s="28"/>
      <c r="H102" s="28"/>
      <c r="I102" s="28"/>
    </row>
    <row r="103" spans="1:9" ht="15" customHeight="1">
      <c r="A103" s="28"/>
      <c r="B103" s="28"/>
      <c r="C103" s="28"/>
      <c r="D103" s="28"/>
      <c r="E103" s="28"/>
      <c r="F103" s="28"/>
      <c r="G103" s="28"/>
      <c r="H103" s="28"/>
      <c r="I103" s="28"/>
    </row>
    <row r="104" spans="1:9" ht="15" customHeight="1">
      <c r="A104" s="28"/>
      <c r="B104" s="28"/>
      <c r="C104" s="28"/>
      <c r="D104" s="28"/>
      <c r="E104" s="28"/>
      <c r="F104" s="28"/>
      <c r="G104" s="28"/>
      <c r="H104" s="28"/>
      <c r="I104" s="28"/>
    </row>
    <row r="105" spans="1:9" ht="15" customHeight="1">
      <c r="A105" s="28"/>
      <c r="B105" s="28"/>
      <c r="C105" s="28"/>
      <c r="D105" s="28"/>
      <c r="E105" s="28"/>
      <c r="F105" s="28"/>
      <c r="G105" s="28"/>
      <c r="H105" s="28"/>
      <c r="I105" s="28"/>
    </row>
    <row r="106" spans="1:9" ht="15" customHeight="1">
      <c r="A106" s="28"/>
      <c r="B106" s="28"/>
      <c r="C106" s="28"/>
      <c r="D106" s="28"/>
      <c r="E106" s="28"/>
      <c r="F106" s="28"/>
      <c r="G106" s="28"/>
      <c r="H106" s="28"/>
      <c r="I106" s="28"/>
    </row>
    <row r="107" spans="1:9" ht="15" customHeight="1">
      <c r="A107" s="28"/>
      <c r="B107" s="28"/>
      <c r="C107" s="28"/>
      <c r="D107" s="28"/>
      <c r="E107" s="28"/>
      <c r="F107" s="28"/>
      <c r="G107" s="28"/>
      <c r="H107" s="28"/>
      <c r="I107" s="28"/>
    </row>
    <row r="108" spans="1:9" ht="15" customHeight="1">
      <c r="A108" s="28"/>
      <c r="B108" s="28"/>
      <c r="C108" s="28"/>
      <c r="D108" s="28"/>
      <c r="E108" s="28"/>
      <c r="F108" s="28"/>
      <c r="G108" s="28"/>
      <c r="H108" s="28"/>
      <c r="I108" s="28"/>
    </row>
    <row r="109" spans="1:9" ht="15" customHeight="1">
      <c r="A109" s="28"/>
      <c r="B109" s="28"/>
      <c r="C109" s="28"/>
      <c r="D109" s="28"/>
      <c r="E109" s="28"/>
      <c r="F109" s="28"/>
      <c r="G109" s="28"/>
      <c r="H109" s="28"/>
      <c r="I109" s="28"/>
    </row>
    <row r="110" spans="1:9" ht="15" customHeight="1">
      <c r="A110" s="28"/>
      <c r="B110" s="28"/>
      <c r="C110" s="28"/>
      <c r="D110" s="28"/>
      <c r="E110" s="28"/>
      <c r="F110" s="28"/>
      <c r="G110" s="28"/>
      <c r="H110" s="28"/>
      <c r="I110" s="28"/>
    </row>
    <row r="111" spans="1:9" ht="15" customHeight="1">
      <c r="A111" s="28"/>
      <c r="B111" s="28"/>
      <c r="C111" s="28"/>
      <c r="D111" s="28"/>
      <c r="E111" s="28"/>
      <c r="F111" s="28"/>
      <c r="G111" s="28"/>
      <c r="H111" s="28"/>
      <c r="I111" s="28"/>
    </row>
    <row r="112" spans="1:9" ht="15" customHeight="1">
      <c r="A112" s="28"/>
      <c r="B112" s="28"/>
      <c r="C112" s="28"/>
      <c r="D112" s="28"/>
      <c r="E112" s="28"/>
      <c r="F112" s="28"/>
      <c r="G112" s="28"/>
      <c r="H112" s="28"/>
      <c r="I112" s="28"/>
    </row>
    <row r="113" spans="1:10" ht="15" customHeight="1">
      <c r="A113" s="28"/>
      <c r="B113" s="28"/>
      <c r="C113" s="28"/>
      <c r="D113" s="28"/>
      <c r="E113" s="28"/>
      <c r="F113" s="28"/>
      <c r="G113" s="28"/>
      <c r="H113" s="28"/>
      <c r="I113" s="28"/>
    </row>
    <row r="114" spans="1:10" ht="15" customHeight="1">
      <c r="A114" s="28"/>
      <c r="B114" s="28"/>
      <c r="C114" s="28"/>
      <c r="D114" s="28"/>
      <c r="E114" s="28"/>
      <c r="F114" s="28"/>
      <c r="G114" s="28"/>
      <c r="H114" s="28"/>
      <c r="I114" s="28"/>
    </row>
    <row r="115" spans="1:10" ht="15" customHeight="1">
      <c r="A115" s="28"/>
      <c r="B115" s="28"/>
      <c r="C115" s="28"/>
      <c r="D115" s="28"/>
      <c r="E115" s="28"/>
      <c r="F115" s="28"/>
      <c r="G115" s="28"/>
      <c r="H115" s="28"/>
      <c r="I115" s="28"/>
    </row>
    <row r="116" spans="1:10" ht="24" customHeight="1">
      <c r="A116" s="43" t="s">
        <v>72</v>
      </c>
      <c r="B116" s="43"/>
      <c r="C116" s="43"/>
      <c r="D116" s="43"/>
      <c r="E116" s="43"/>
      <c r="F116" s="43"/>
      <c r="G116" s="43"/>
      <c r="H116" s="43"/>
      <c r="I116" s="43"/>
    </row>
    <row r="117" spans="1:10" ht="15" customHeight="1">
      <c r="A117" s="2"/>
      <c r="B117" s="2"/>
      <c r="C117" s="2"/>
      <c r="D117" s="2"/>
      <c r="E117" s="2"/>
      <c r="F117" s="2"/>
      <c r="G117" s="2"/>
      <c r="H117" s="2"/>
      <c r="I117" s="2"/>
    </row>
    <row r="118" spans="1:10" ht="18">
      <c r="A118" s="37" t="s">
        <v>60</v>
      </c>
      <c r="B118" s="38"/>
      <c r="C118" s="38"/>
      <c r="D118" s="38"/>
      <c r="E118" s="38"/>
      <c r="F118" s="38"/>
      <c r="G118" s="38"/>
      <c r="H118" s="38"/>
      <c r="I118" s="39"/>
    </row>
    <row r="119" spans="1:10">
      <c r="A119" s="6" t="s">
        <v>0</v>
      </c>
      <c r="B119" s="7" t="s">
        <v>1</v>
      </c>
      <c r="C119" s="7" t="s">
        <v>3</v>
      </c>
      <c r="D119" s="7" t="s">
        <v>6</v>
      </c>
      <c r="E119" s="7" t="s">
        <v>7</v>
      </c>
      <c r="F119" s="7" t="s">
        <v>9</v>
      </c>
      <c r="G119" s="7" t="s">
        <v>11</v>
      </c>
      <c r="H119" s="7" t="s">
        <v>13</v>
      </c>
      <c r="I119" s="7" t="s">
        <v>15</v>
      </c>
      <c r="J119" s="27"/>
    </row>
    <row r="120" spans="1:10">
      <c r="A120" s="6"/>
      <c r="B120" s="6"/>
      <c r="C120" s="6"/>
      <c r="D120" s="6"/>
      <c r="E120" s="6"/>
      <c r="F120" s="6"/>
      <c r="G120" s="6"/>
      <c r="H120" s="6"/>
      <c r="I120" s="6"/>
    </row>
    <row r="121" spans="1:10">
      <c r="A121" s="6"/>
      <c r="B121" s="7" t="s">
        <v>2</v>
      </c>
      <c r="C121" s="7" t="s">
        <v>4</v>
      </c>
      <c r="D121" s="7" t="s">
        <v>5</v>
      </c>
      <c r="E121" s="7" t="s">
        <v>8</v>
      </c>
      <c r="F121" s="7" t="s">
        <v>10</v>
      </c>
      <c r="G121" s="7" t="s">
        <v>12</v>
      </c>
      <c r="H121" s="7" t="s">
        <v>14</v>
      </c>
      <c r="I121" s="7" t="s">
        <v>16</v>
      </c>
      <c r="J121" s="27"/>
    </row>
    <row r="122" spans="1:10">
      <c r="A122" s="6" t="s">
        <v>66</v>
      </c>
      <c r="B122" s="6">
        <f>'Feb 6'!B7+'Feb 10'!B7</f>
        <v>51</v>
      </c>
      <c r="C122" s="6">
        <f>'Feb 6'!C7+'Feb 10'!C7</f>
        <v>61</v>
      </c>
      <c r="D122" s="6">
        <f>'Feb 6'!D7+'Feb 10'!D7</f>
        <v>45</v>
      </c>
      <c r="E122" s="6">
        <f>'Feb 6'!E7+'Feb 10'!E7</f>
        <v>64</v>
      </c>
      <c r="F122" s="6">
        <f>'Feb 6'!F7+'Feb 10'!F7</f>
        <v>63</v>
      </c>
      <c r="G122" s="6">
        <f>'Feb 6'!G7+'Feb 10'!G7</f>
        <v>49</v>
      </c>
      <c r="H122" s="6">
        <f>'Feb 6'!H7+'Feb 10'!H7</f>
        <v>45</v>
      </c>
      <c r="I122" s="6">
        <f>'Feb 6'!I7+'Feb 10'!I7</f>
        <v>57</v>
      </c>
    </row>
    <row r="123" spans="1:10">
      <c r="A123" s="6" t="s">
        <v>67</v>
      </c>
      <c r="B123" s="6">
        <f>'Feb 6'!B8+'Feb 10'!B8</f>
        <v>15</v>
      </c>
      <c r="C123" s="6">
        <f>'Feb 6'!C8+'Feb 10'!C8</f>
        <v>5</v>
      </c>
      <c r="D123" s="6">
        <f>'Feb 6'!D8+'Feb 10'!D8</f>
        <v>21</v>
      </c>
      <c r="E123" s="6">
        <f>'Feb 6'!E8+'Feb 10'!E8</f>
        <v>8</v>
      </c>
      <c r="F123" s="6">
        <f>'Feb 6'!F8+'Feb 10'!F8</f>
        <v>5</v>
      </c>
      <c r="G123" s="6">
        <f>'Feb 6'!G8+'Feb 10'!G8</f>
        <v>5</v>
      </c>
      <c r="H123" s="6">
        <f>'Feb 6'!H8+'Feb 10'!H8</f>
        <v>11</v>
      </c>
      <c r="I123" s="6">
        <f>'Feb 6'!I8+'Feb 10'!I8</f>
        <v>5</v>
      </c>
    </row>
    <row r="124" spans="1:10">
      <c r="A124" s="6" t="s">
        <v>68</v>
      </c>
      <c r="B124" s="6">
        <f>'Feb 6'!B9+'Feb 10'!B9</f>
        <v>9</v>
      </c>
      <c r="C124" s="6">
        <f>'Feb 6'!C9+'Feb 10'!C9</f>
        <v>9</v>
      </c>
      <c r="D124" s="6">
        <f>'Feb 6'!D9+'Feb 10'!D9</f>
        <v>9</v>
      </c>
      <c r="E124" s="6">
        <f>'Feb 6'!E9+'Feb 10'!E9</f>
        <v>3</v>
      </c>
      <c r="F124" s="6">
        <f>'Feb 6'!F9+'Feb 10'!F9</f>
        <v>7</v>
      </c>
      <c r="G124" s="6">
        <f>'Feb 6'!G9+'Feb 10'!G9</f>
        <v>21</v>
      </c>
      <c r="H124" s="6">
        <f>'Feb 6'!H9+'Feb 10'!H9</f>
        <v>19</v>
      </c>
      <c r="I124" s="6">
        <f>'Feb 6'!I9+'Feb 10'!I9</f>
        <v>13</v>
      </c>
    </row>
    <row r="125" spans="1:10">
      <c r="A125" s="6" t="s">
        <v>17</v>
      </c>
      <c r="B125" s="6">
        <f>B122+B123+B124</f>
        <v>75</v>
      </c>
      <c r="C125" s="6">
        <f t="shared" ref="C125:I125" si="0">C122+C123+C124</f>
        <v>75</v>
      </c>
      <c r="D125" s="6">
        <f t="shared" si="0"/>
        <v>75</v>
      </c>
      <c r="E125" s="6">
        <f t="shared" si="0"/>
        <v>75</v>
      </c>
      <c r="F125" s="6">
        <f t="shared" si="0"/>
        <v>75</v>
      </c>
      <c r="G125" s="6">
        <f t="shared" si="0"/>
        <v>75</v>
      </c>
      <c r="H125" s="6">
        <f t="shared" si="0"/>
        <v>75</v>
      </c>
      <c r="I125" s="6">
        <f t="shared" si="0"/>
        <v>75</v>
      </c>
    </row>
    <row r="126" spans="1:10">
      <c r="A126" s="6"/>
      <c r="B126" s="6"/>
      <c r="C126" s="6"/>
      <c r="D126" s="6"/>
      <c r="E126" s="6"/>
      <c r="F126" s="6"/>
      <c r="G126" s="6"/>
      <c r="H126" s="6"/>
      <c r="I126" s="6"/>
    </row>
    <row r="127" spans="1:10">
      <c r="A127" s="6" t="s">
        <v>66</v>
      </c>
      <c r="B127" s="8">
        <f>B122/B125</f>
        <v>0.68</v>
      </c>
      <c r="C127" s="8">
        <f t="shared" ref="C127:I127" si="1">C122/C125</f>
        <v>0.81333333333333335</v>
      </c>
      <c r="D127" s="8">
        <f t="shared" si="1"/>
        <v>0.6</v>
      </c>
      <c r="E127" s="8">
        <f t="shared" si="1"/>
        <v>0.85333333333333339</v>
      </c>
      <c r="F127" s="8">
        <f t="shared" si="1"/>
        <v>0.84</v>
      </c>
      <c r="G127" s="8">
        <f t="shared" si="1"/>
        <v>0.65333333333333332</v>
      </c>
      <c r="H127" s="8">
        <f t="shared" si="1"/>
        <v>0.6</v>
      </c>
      <c r="I127" s="8">
        <f t="shared" si="1"/>
        <v>0.76</v>
      </c>
    </row>
    <row r="128" spans="1:10">
      <c r="A128" s="6" t="s">
        <v>67</v>
      </c>
      <c r="B128" s="8">
        <f>B123/B125</f>
        <v>0.2</v>
      </c>
      <c r="C128" s="8">
        <f t="shared" ref="C128:I128" si="2">C123/C125</f>
        <v>6.6666666666666666E-2</v>
      </c>
      <c r="D128" s="8">
        <f t="shared" si="2"/>
        <v>0.28000000000000003</v>
      </c>
      <c r="E128" s="8">
        <f t="shared" si="2"/>
        <v>0.10666666666666667</v>
      </c>
      <c r="F128" s="8">
        <f t="shared" si="2"/>
        <v>6.6666666666666666E-2</v>
      </c>
      <c r="G128" s="8">
        <f t="shared" si="2"/>
        <v>6.6666666666666666E-2</v>
      </c>
      <c r="H128" s="8">
        <f t="shared" si="2"/>
        <v>0.14666666666666667</v>
      </c>
      <c r="I128" s="8">
        <f t="shared" si="2"/>
        <v>6.6666666666666666E-2</v>
      </c>
    </row>
    <row r="129" spans="1:9">
      <c r="A129" s="6" t="s">
        <v>68</v>
      </c>
      <c r="B129" s="8">
        <f>B124/B125</f>
        <v>0.12</v>
      </c>
      <c r="C129" s="8">
        <f t="shared" ref="C129:I129" si="3">C124/C125</f>
        <v>0.12</v>
      </c>
      <c r="D129" s="8">
        <f t="shared" si="3"/>
        <v>0.12</v>
      </c>
      <c r="E129" s="8">
        <f t="shared" si="3"/>
        <v>0.04</v>
      </c>
      <c r="F129" s="8">
        <f t="shared" si="3"/>
        <v>9.3333333333333338E-2</v>
      </c>
      <c r="G129" s="8">
        <f t="shared" si="3"/>
        <v>0.28000000000000003</v>
      </c>
      <c r="H129" s="8">
        <f t="shared" si="3"/>
        <v>0.25333333333333335</v>
      </c>
      <c r="I129" s="8">
        <f t="shared" si="3"/>
        <v>0.17333333333333334</v>
      </c>
    </row>
    <row r="130" spans="1:9" ht="8" customHeight="1">
      <c r="A130" s="20"/>
      <c r="B130" s="21"/>
      <c r="C130" s="21"/>
      <c r="D130" s="21"/>
      <c r="E130" s="21"/>
      <c r="F130" s="21"/>
      <c r="G130" s="21"/>
      <c r="H130" s="21"/>
      <c r="I130" s="21"/>
    </row>
    <row r="131" spans="1:9">
      <c r="A131" s="18"/>
      <c r="B131" s="19"/>
      <c r="C131" s="19"/>
      <c r="D131" s="19"/>
      <c r="E131" s="19"/>
      <c r="F131" s="19"/>
      <c r="G131" s="19"/>
      <c r="H131" s="19"/>
      <c r="I131" s="19"/>
    </row>
    <row r="132" spans="1:9">
      <c r="A132" s="18"/>
      <c r="B132" s="19"/>
      <c r="C132" s="19"/>
      <c r="D132" s="19"/>
      <c r="E132" s="19"/>
      <c r="F132" s="19"/>
      <c r="G132" s="19"/>
      <c r="H132" s="19"/>
      <c r="I132" s="19"/>
    </row>
    <row r="133" spans="1:9">
      <c r="A133" s="18"/>
      <c r="B133" s="19"/>
      <c r="C133" s="19"/>
      <c r="D133" s="19"/>
      <c r="E133" s="19"/>
      <c r="F133" s="19"/>
      <c r="G133" s="19"/>
      <c r="H133" s="19"/>
      <c r="I133" s="19"/>
    </row>
    <row r="134" spans="1:9">
      <c r="A134" s="18"/>
      <c r="B134" s="19"/>
      <c r="C134" s="19"/>
      <c r="D134" s="19"/>
      <c r="E134" s="19"/>
      <c r="F134" s="19"/>
      <c r="G134" s="19"/>
      <c r="H134" s="19"/>
      <c r="I134" s="19"/>
    </row>
    <row r="135" spans="1:9">
      <c r="A135" s="18"/>
      <c r="B135" s="19"/>
      <c r="C135" s="19"/>
      <c r="D135" s="19"/>
      <c r="E135" s="19"/>
      <c r="F135" s="19"/>
      <c r="G135" s="19"/>
      <c r="H135" s="19"/>
      <c r="I135" s="19"/>
    </row>
    <row r="136" spans="1:9">
      <c r="A136" s="18"/>
      <c r="B136" s="19"/>
      <c r="C136" s="19"/>
      <c r="D136" s="19"/>
      <c r="E136" s="19"/>
      <c r="F136" s="19"/>
      <c r="G136" s="19"/>
      <c r="H136" s="19"/>
      <c r="I136" s="19"/>
    </row>
    <row r="137" spans="1:9">
      <c r="A137" s="18"/>
      <c r="B137" s="19"/>
      <c r="C137" s="19"/>
      <c r="D137" s="19"/>
      <c r="E137" s="19"/>
      <c r="F137" s="19"/>
      <c r="G137" s="19"/>
      <c r="H137" s="19"/>
      <c r="I137" s="19"/>
    </row>
    <row r="138" spans="1:9">
      <c r="A138" s="18"/>
      <c r="B138" s="19"/>
      <c r="C138" s="19"/>
      <c r="D138" s="19"/>
      <c r="E138" s="19"/>
      <c r="F138" s="19"/>
      <c r="G138" s="19"/>
      <c r="H138" s="19"/>
      <c r="I138" s="19"/>
    </row>
    <row r="139" spans="1:9">
      <c r="A139" s="18"/>
      <c r="B139" s="19"/>
      <c r="C139" s="19"/>
      <c r="D139" s="19"/>
      <c r="E139" s="19"/>
      <c r="F139" s="19"/>
      <c r="G139" s="19"/>
      <c r="H139" s="19"/>
      <c r="I139" s="19"/>
    </row>
    <row r="140" spans="1:9">
      <c r="A140" s="18"/>
      <c r="B140" s="19"/>
      <c r="C140" s="19"/>
      <c r="D140" s="19"/>
      <c r="E140" s="19"/>
      <c r="F140" s="19"/>
      <c r="G140" s="19"/>
      <c r="H140" s="19"/>
      <c r="I140" s="19"/>
    </row>
    <row r="141" spans="1:9">
      <c r="A141" s="18"/>
      <c r="B141" s="19"/>
      <c r="C141" s="19"/>
      <c r="D141" s="19"/>
      <c r="E141" s="19"/>
      <c r="F141" s="19"/>
      <c r="G141" s="19"/>
      <c r="H141" s="19"/>
      <c r="I141" s="19"/>
    </row>
    <row r="142" spans="1:9">
      <c r="A142" s="18"/>
      <c r="B142" s="19"/>
      <c r="C142" s="19"/>
      <c r="D142" s="19"/>
      <c r="E142" s="19"/>
      <c r="F142" s="19"/>
      <c r="G142" s="19"/>
      <c r="H142" s="19"/>
      <c r="I142" s="19"/>
    </row>
    <row r="143" spans="1:9">
      <c r="A143" s="18"/>
      <c r="B143" s="19"/>
      <c r="C143" s="19"/>
      <c r="D143" s="19"/>
      <c r="E143" s="19"/>
      <c r="F143" s="19"/>
      <c r="G143" s="19"/>
      <c r="H143" s="19"/>
      <c r="I143" s="19"/>
    </row>
    <row r="144" spans="1:9">
      <c r="A144" s="18"/>
      <c r="B144" s="19"/>
      <c r="C144" s="19"/>
      <c r="D144" s="19"/>
      <c r="E144" s="19"/>
      <c r="F144" s="19"/>
      <c r="G144" s="19"/>
      <c r="H144" s="19"/>
      <c r="I144" s="19"/>
    </row>
    <row r="145" spans="1:9">
      <c r="A145" s="18"/>
      <c r="B145" s="19"/>
      <c r="C145" s="19"/>
      <c r="D145" s="19"/>
      <c r="E145" s="19"/>
      <c r="F145" s="19"/>
      <c r="G145" s="19"/>
      <c r="H145" s="19"/>
      <c r="I145" s="19"/>
    </row>
    <row r="146" spans="1:9">
      <c r="A146" s="18"/>
      <c r="B146" s="19"/>
      <c r="C146" s="19"/>
      <c r="D146" s="19"/>
      <c r="E146" s="19"/>
      <c r="F146" s="19"/>
      <c r="G146" s="19"/>
      <c r="H146" s="19"/>
      <c r="I146" s="19"/>
    </row>
    <row r="147" spans="1:9">
      <c r="A147" s="18"/>
      <c r="B147" s="19"/>
      <c r="C147" s="19"/>
      <c r="D147" s="19"/>
      <c r="E147" s="19"/>
      <c r="F147" s="19"/>
      <c r="G147" s="19"/>
      <c r="H147" s="19"/>
      <c r="I147" s="19"/>
    </row>
    <row r="148" spans="1:9">
      <c r="A148" s="18"/>
      <c r="B148" s="19"/>
      <c r="C148" s="19"/>
      <c r="D148" s="19"/>
      <c r="E148" s="19"/>
      <c r="F148" s="19"/>
      <c r="G148" s="19"/>
      <c r="H148" s="19"/>
      <c r="I148" s="19"/>
    </row>
    <row r="149" spans="1:9">
      <c r="A149" s="18"/>
      <c r="B149" s="19"/>
      <c r="C149" s="19"/>
      <c r="D149" s="19"/>
      <c r="E149" s="19"/>
      <c r="F149" s="19"/>
      <c r="G149" s="19"/>
      <c r="H149" s="19"/>
      <c r="I149" s="19"/>
    </row>
    <row r="150" spans="1:9">
      <c r="A150" s="18"/>
      <c r="B150" s="19"/>
      <c r="C150" s="19"/>
      <c r="D150" s="19"/>
      <c r="E150" s="19"/>
      <c r="F150" s="19"/>
      <c r="G150" s="19"/>
      <c r="H150" s="19"/>
      <c r="I150" s="19"/>
    </row>
    <row r="151" spans="1:9">
      <c r="A151" s="18"/>
      <c r="B151" s="19"/>
      <c r="C151" s="19"/>
      <c r="D151" s="19"/>
      <c r="E151" s="19"/>
      <c r="F151" s="19"/>
      <c r="G151" s="19"/>
      <c r="H151" s="19"/>
      <c r="I151" s="19"/>
    </row>
    <row r="152" spans="1:9">
      <c r="A152" s="18"/>
      <c r="B152" s="19"/>
      <c r="C152" s="19"/>
      <c r="D152" s="19"/>
      <c r="E152" s="19"/>
      <c r="F152" s="19"/>
      <c r="G152" s="19"/>
      <c r="H152" s="19"/>
      <c r="I152" s="19"/>
    </row>
    <row r="153" spans="1:9">
      <c r="A153" s="18"/>
      <c r="B153" s="19"/>
      <c r="C153" s="19"/>
      <c r="D153" s="19"/>
      <c r="E153" s="19"/>
      <c r="F153" s="19"/>
      <c r="G153" s="19"/>
      <c r="H153" s="19"/>
      <c r="I153" s="19"/>
    </row>
    <row r="154" spans="1:9">
      <c r="A154" s="18"/>
      <c r="B154" s="19"/>
      <c r="C154" s="19"/>
      <c r="D154" s="19"/>
      <c r="E154" s="19"/>
      <c r="F154" s="19"/>
      <c r="G154" s="19"/>
      <c r="H154" s="19"/>
      <c r="I154" s="19"/>
    </row>
    <row r="155" spans="1:9">
      <c r="A155" s="18"/>
      <c r="B155" s="19"/>
      <c r="C155" s="19"/>
      <c r="D155" s="19"/>
      <c r="E155" s="19"/>
      <c r="F155" s="19"/>
      <c r="G155" s="19"/>
      <c r="H155" s="19"/>
      <c r="I155" s="19"/>
    </row>
    <row r="156" spans="1:9">
      <c r="A156" s="18"/>
      <c r="B156" s="19"/>
      <c r="C156" s="19"/>
      <c r="D156" s="19"/>
      <c r="E156" s="19"/>
      <c r="F156" s="19"/>
      <c r="G156" s="19"/>
      <c r="H156" s="19"/>
      <c r="I156" s="19"/>
    </row>
    <row r="157" spans="1:9">
      <c r="A157" s="18"/>
      <c r="B157" s="19"/>
      <c r="C157" s="19"/>
      <c r="D157" s="19"/>
      <c r="E157" s="19"/>
      <c r="F157" s="19"/>
      <c r="G157" s="19"/>
      <c r="H157" s="19"/>
      <c r="I157" s="19"/>
    </row>
    <row r="158" spans="1:9">
      <c r="A158" s="18"/>
      <c r="B158" s="19"/>
      <c r="C158" s="19"/>
      <c r="D158" s="19"/>
      <c r="E158" s="19"/>
      <c r="F158" s="19"/>
      <c r="G158" s="19"/>
      <c r="H158" s="19"/>
      <c r="I158" s="19"/>
    </row>
    <row r="159" spans="1:9">
      <c r="A159" s="18"/>
      <c r="B159" s="19"/>
      <c r="C159" s="19"/>
      <c r="D159" s="19"/>
      <c r="E159" s="19"/>
      <c r="F159" s="19"/>
      <c r="G159" s="19"/>
      <c r="H159" s="19"/>
      <c r="I159" s="19"/>
    </row>
    <row r="160" spans="1:9">
      <c r="A160" s="18"/>
      <c r="B160" s="19"/>
      <c r="C160" s="19"/>
      <c r="D160" s="19"/>
      <c r="E160" s="19"/>
      <c r="F160" s="19"/>
      <c r="G160" s="19"/>
      <c r="H160" s="19"/>
      <c r="I160" s="19"/>
    </row>
    <row r="161" spans="1:9">
      <c r="A161" s="18"/>
      <c r="B161" s="19"/>
      <c r="C161" s="19"/>
      <c r="D161" s="19"/>
      <c r="E161" s="19"/>
      <c r="F161" s="19"/>
      <c r="G161" s="19"/>
      <c r="H161" s="19"/>
      <c r="I161" s="19"/>
    </row>
    <row r="162" spans="1:9">
      <c r="A162" s="18"/>
      <c r="B162" s="19"/>
      <c r="C162" s="19"/>
      <c r="D162" s="19"/>
      <c r="E162" s="19"/>
      <c r="F162" s="19"/>
      <c r="G162" s="19"/>
      <c r="H162" s="19"/>
      <c r="I162" s="19"/>
    </row>
    <row r="163" spans="1:9" ht="8" customHeight="1">
      <c r="A163" s="20"/>
      <c r="B163" s="21"/>
      <c r="C163" s="21"/>
      <c r="D163" s="21"/>
      <c r="E163" s="21"/>
      <c r="F163" s="21"/>
      <c r="G163" s="21"/>
      <c r="H163" s="21"/>
      <c r="I163" s="21"/>
    </row>
    <row r="164" spans="1:9">
      <c r="A164" s="18"/>
      <c r="B164" s="19"/>
      <c r="C164" s="19"/>
      <c r="D164" s="19"/>
      <c r="E164" s="19"/>
      <c r="F164" s="19"/>
      <c r="G164" s="19"/>
      <c r="H164" s="19"/>
      <c r="I164" s="19"/>
    </row>
    <row r="165" spans="1:9" ht="23">
      <c r="A165" s="43" t="s">
        <v>72</v>
      </c>
      <c r="B165" s="43"/>
      <c r="C165" s="43"/>
      <c r="D165" s="43"/>
      <c r="E165" s="43"/>
      <c r="F165" s="43"/>
      <c r="G165" s="43"/>
      <c r="H165" s="43"/>
      <c r="I165" s="43"/>
    </row>
    <row r="166" spans="1:9">
      <c r="A166" s="3"/>
      <c r="B166" s="3"/>
      <c r="C166" s="3"/>
      <c r="D166" s="3"/>
      <c r="E166" s="3"/>
      <c r="F166" s="3"/>
      <c r="G166" s="3"/>
      <c r="H166" s="3"/>
      <c r="I166" s="3"/>
    </row>
    <row r="167" spans="1:9" ht="18">
      <c r="A167" s="40" t="s">
        <v>61</v>
      </c>
      <c r="B167" s="41"/>
      <c r="C167" s="41"/>
      <c r="D167" s="41"/>
      <c r="E167" s="41"/>
      <c r="F167" s="41"/>
      <c r="G167" s="41"/>
      <c r="H167" s="41"/>
      <c r="I167" s="42"/>
    </row>
    <row r="168" spans="1:9">
      <c r="A168" s="6" t="s">
        <v>0</v>
      </c>
      <c r="B168" s="7" t="s">
        <v>18</v>
      </c>
      <c r="C168" s="7" t="s">
        <v>28</v>
      </c>
      <c r="D168" s="7" t="s">
        <v>29</v>
      </c>
      <c r="E168" s="7" t="s">
        <v>30</v>
      </c>
      <c r="F168" s="7" t="s">
        <v>31</v>
      </c>
      <c r="G168" s="7" t="s">
        <v>32</v>
      </c>
      <c r="H168" s="10"/>
      <c r="I168" s="10"/>
    </row>
    <row r="169" spans="1:9">
      <c r="A169" s="6"/>
      <c r="B169" s="6"/>
      <c r="C169" s="6"/>
      <c r="D169" s="6"/>
      <c r="E169" s="6"/>
      <c r="F169" s="6"/>
      <c r="G169" s="6"/>
      <c r="H169" s="11"/>
      <c r="I169" s="11"/>
    </row>
    <row r="170" spans="1:9" ht="30">
      <c r="A170" s="6"/>
      <c r="B170" s="9" t="s">
        <v>25</v>
      </c>
      <c r="C170" s="9" t="s">
        <v>24</v>
      </c>
      <c r="D170" s="9" t="s">
        <v>23</v>
      </c>
      <c r="E170" s="9" t="s">
        <v>22</v>
      </c>
      <c r="F170" s="9" t="s">
        <v>26</v>
      </c>
      <c r="G170" s="9" t="s">
        <v>27</v>
      </c>
      <c r="H170" s="12"/>
      <c r="I170" s="12"/>
    </row>
    <row r="171" spans="1:9">
      <c r="A171" s="6" t="s">
        <v>66</v>
      </c>
      <c r="B171" s="6">
        <f>'Feb 6'!B51+'Feb 10'!B56</f>
        <v>67</v>
      </c>
      <c r="C171" s="6">
        <f>'Feb 6'!C51+'Feb 10'!C56</f>
        <v>64</v>
      </c>
      <c r="D171" s="6">
        <f>'Feb 6'!D51+'Feb 10'!D56</f>
        <v>65</v>
      </c>
      <c r="E171" s="6">
        <f>'Feb 6'!E51+'Feb 10'!E56</f>
        <v>62</v>
      </c>
      <c r="F171" s="6">
        <f>'Feb 6'!F51+'Feb 10'!F56</f>
        <v>61</v>
      </c>
      <c r="G171" s="6">
        <f>'Feb 6'!G51+'Feb 10'!G56</f>
        <v>58</v>
      </c>
      <c r="H171" s="11"/>
      <c r="I171" s="11"/>
    </row>
    <row r="172" spans="1:9">
      <c r="A172" s="6" t="s">
        <v>67</v>
      </c>
      <c r="B172" s="6">
        <f>'Feb 6'!B52+'Feb 10'!B57</f>
        <v>1</v>
      </c>
      <c r="C172" s="6">
        <f>'Feb 6'!C52+'Feb 10'!C57</f>
        <v>6</v>
      </c>
      <c r="D172" s="6">
        <f>'Feb 6'!D52+'Feb 10'!D57</f>
        <v>5</v>
      </c>
      <c r="E172" s="6">
        <f>'Feb 6'!E52+'Feb 10'!E57</f>
        <v>8</v>
      </c>
      <c r="F172" s="6">
        <f>'Feb 6'!F52+'Feb 10'!F57</f>
        <v>9</v>
      </c>
      <c r="G172" s="6">
        <f>'Feb 6'!G52+'Feb 10'!G57</f>
        <v>7</v>
      </c>
      <c r="H172" s="11"/>
      <c r="I172" s="11"/>
    </row>
    <row r="173" spans="1:9">
      <c r="A173" s="6" t="s">
        <v>68</v>
      </c>
      <c r="B173" s="6">
        <f>'Feb 6'!B53+'Feb 10'!B58</f>
        <v>7</v>
      </c>
      <c r="C173" s="6">
        <f>'Feb 6'!C53+'Feb 10'!C58</f>
        <v>5</v>
      </c>
      <c r="D173" s="6">
        <f>'Feb 6'!D53+'Feb 10'!D58</f>
        <v>5</v>
      </c>
      <c r="E173" s="6">
        <f>'Feb 6'!E53+'Feb 10'!E58</f>
        <v>5</v>
      </c>
      <c r="F173" s="6">
        <f>'Feb 6'!F53+'Feb 10'!F58</f>
        <v>5</v>
      </c>
      <c r="G173" s="6">
        <f>'Feb 6'!G53+'Feb 10'!G58</f>
        <v>10</v>
      </c>
      <c r="H173" s="11"/>
      <c r="I173" s="11"/>
    </row>
    <row r="174" spans="1:9">
      <c r="A174" s="6" t="s">
        <v>17</v>
      </c>
      <c r="B174" s="6">
        <f>B171+B172+B173</f>
        <v>75</v>
      </c>
      <c r="C174" s="6">
        <f t="shared" ref="C174:G174" si="4">C171+C172+C173</f>
        <v>75</v>
      </c>
      <c r="D174" s="6">
        <f t="shared" si="4"/>
        <v>75</v>
      </c>
      <c r="E174" s="6">
        <f t="shared" si="4"/>
        <v>75</v>
      </c>
      <c r="F174" s="6">
        <f t="shared" si="4"/>
        <v>75</v>
      </c>
      <c r="G174" s="6">
        <f t="shared" si="4"/>
        <v>75</v>
      </c>
      <c r="H174" s="11"/>
      <c r="I174" s="11"/>
    </row>
    <row r="175" spans="1:9">
      <c r="A175" s="6"/>
      <c r="B175" s="6"/>
      <c r="C175" s="6"/>
      <c r="D175" s="6"/>
      <c r="E175" s="6"/>
      <c r="F175" s="6"/>
      <c r="G175" s="6"/>
      <c r="H175" s="11"/>
      <c r="I175" s="11"/>
    </row>
    <row r="176" spans="1:9">
      <c r="A176" s="6" t="s">
        <v>66</v>
      </c>
      <c r="B176" s="8">
        <f>B171/B174</f>
        <v>0.89333333333333331</v>
      </c>
      <c r="C176" s="8">
        <f t="shared" ref="C176:G176" si="5">C171/C174</f>
        <v>0.85333333333333339</v>
      </c>
      <c r="D176" s="8">
        <f t="shared" si="5"/>
        <v>0.8666666666666667</v>
      </c>
      <c r="E176" s="8">
        <f t="shared" si="5"/>
        <v>0.82666666666666666</v>
      </c>
      <c r="F176" s="8">
        <f t="shared" si="5"/>
        <v>0.81333333333333335</v>
      </c>
      <c r="G176" s="8">
        <f t="shared" si="5"/>
        <v>0.77333333333333332</v>
      </c>
      <c r="H176" s="11"/>
      <c r="I176" s="11"/>
    </row>
    <row r="177" spans="1:9">
      <c r="A177" s="6" t="s">
        <v>67</v>
      </c>
      <c r="B177" s="8">
        <f>B172/B174</f>
        <v>1.3333333333333334E-2</v>
      </c>
      <c r="C177" s="8">
        <f t="shared" ref="C177:G177" si="6">C172/C174</f>
        <v>0.08</v>
      </c>
      <c r="D177" s="8">
        <f t="shared" si="6"/>
        <v>6.6666666666666666E-2</v>
      </c>
      <c r="E177" s="8">
        <f t="shared" si="6"/>
        <v>0.10666666666666667</v>
      </c>
      <c r="F177" s="8">
        <f t="shared" si="6"/>
        <v>0.12</v>
      </c>
      <c r="G177" s="8">
        <f t="shared" si="6"/>
        <v>9.3333333333333338E-2</v>
      </c>
      <c r="H177" s="11"/>
      <c r="I177" s="11"/>
    </row>
    <row r="178" spans="1:9">
      <c r="A178" s="6" t="s">
        <v>68</v>
      </c>
      <c r="B178" s="8">
        <f>B173/B174</f>
        <v>9.3333333333333338E-2</v>
      </c>
      <c r="C178" s="8">
        <f t="shared" ref="C178:G178" si="7">C173/C174</f>
        <v>6.6666666666666666E-2</v>
      </c>
      <c r="D178" s="8">
        <f t="shared" si="7"/>
        <v>6.6666666666666666E-2</v>
      </c>
      <c r="E178" s="8">
        <f t="shared" si="7"/>
        <v>6.6666666666666666E-2</v>
      </c>
      <c r="F178" s="8">
        <f t="shared" si="7"/>
        <v>6.6666666666666666E-2</v>
      </c>
      <c r="G178" s="8">
        <f t="shared" si="7"/>
        <v>0.13333333333333333</v>
      </c>
      <c r="H178" s="13"/>
      <c r="I178" s="13"/>
    </row>
    <row r="179" spans="1:9" ht="8" customHeight="1">
      <c r="A179" s="20"/>
      <c r="B179" s="21"/>
      <c r="C179" s="21"/>
      <c r="D179" s="21"/>
      <c r="E179" s="21"/>
      <c r="F179" s="21"/>
      <c r="G179" s="21"/>
      <c r="H179" s="23"/>
      <c r="I179" s="23"/>
    </row>
    <row r="180" spans="1:9">
      <c r="A180" s="18"/>
      <c r="B180" s="19"/>
      <c r="C180" s="19"/>
      <c r="D180" s="19"/>
      <c r="E180" s="19"/>
      <c r="F180" s="19"/>
      <c r="G180" s="19"/>
      <c r="H180" s="22"/>
      <c r="I180" s="22"/>
    </row>
    <row r="181" spans="1:9">
      <c r="A181" s="18"/>
      <c r="B181" s="19"/>
      <c r="C181" s="19"/>
      <c r="D181" s="19"/>
      <c r="E181" s="19"/>
      <c r="F181" s="19"/>
      <c r="G181" s="19"/>
      <c r="H181" s="22"/>
      <c r="I181" s="22"/>
    </row>
    <row r="182" spans="1:9">
      <c r="A182" s="18"/>
      <c r="B182" s="19"/>
      <c r="C182" s="19"/>
      <c r="D182" s="19"/>
      <c r="E182" s="19"/>
      <c r="F182" s="19"/>
      <c r="G182" s="19"/>
      <c r="H182" s="22"/>
      <c r="I182" s="22"/>
    </row>
    <row r="183" spans="1:9">
      <c r="A183" s="18"/>
      <c r="B183" s="19"/>
      <c r="C183" s="19"/>
      <c r="D183" s="19"/>
      <c r="E183" s="19"/>
      <c r="F183" s="19"/>
      <c r="G183" s="19"/>
      <c r="H183" s="22"/>
      <c r="I183" s="22"/>
    </row>
    <row r="184" spans="1:9">
      <c r="A184" s="18"/>
      <c r="B184" s="19"/>
      <c r="C184" s="19"/>
      <c r="D184" s="19"/>
      <c r="E184" s="19"/>
      <c r="F184" s="19"/>
      <c r="G184" s="19"/>
      <c r="H184" s="22"/>
      <c r="I184" s="22"/>
    </row>
    <row r="185" spans="1:9">
      <c r="A185" s="18"/>
      <c r="B185" s="19"/>
      <c r="C185" s="19"/>
      <c r="D185" s="19"/>
      <c r="E185" s="19"/>
      <c r="F185" s="19"/>
      <c r="G185" s="19"/>
      <c r="H185" s="22"/>
      <c r="I185" s="22"/>
    </row>
    <row r="186" spans="1:9">
      <c r="A186" s="18"/>
      <c r="B186" s="19"/>
      <c r="C186" s="19"/>
      <c r="D186" s="19"/>
      <c r="E186" s="19"/>
      <c r="F186" s="19"/>
      <c r="G186" s="19"/>
      <c r="H186" s="22"/>
      <c r="I186" s="22"/>
    </row>
    <row r="187" spans="1:9">
      <c r="A187" s="18"/>
      <c r="B187" s="19"/>
      <c r="C187" s="19"/>
      <c r="D187" s="19"/>
      <c r="E187" s="19"/>
      <c r="F187" s="19"/>
      <c r="G187" s="19"/>
      <c r="H187" s="22"/>
      <c r="I187" s="22"/>
    </row>
    <row r="188" spans="1:9">
      <c r="A188" s="18"/>
      <c r="B188" s="19"/>
      <c r="C188" s="19"/>
      <c r="D188" s="19"/>
      <c r="E188" s="19"/>
      <c r="F188" s="19"/>
      <c r="G188" s="19"/>
      <c r="H188" s="22"/>
      <c r="I188" s="22"/>
    </row>
    <row r="189" spans="1:9">
      <c r="A189" s="18"/>
      <c r="B189" s="19"/>
      <c r="C189" s="19"/>
      <c r="D189" s="19"/>
      <c r="E189" s="19"/>
      <c r="F189" s="19"/>
      <c r="G189" s="19"/>
      <c r="H189" s="22"/>
      <c r="I189" s="22"/>
    </row>
    <row r="190" spans="1:9">
      <c r="A190" s="18"/>
      <c r="B190" s="19"/>
      <c r="C190" s="19"/>
      <c r="D190" s="19"/>
      <c r="E190" s="19"/>
      <c r="F190" s="19"/>
      <c r="G190" s="19"/>
      <c r="H190" s="22"/>
      <c r="I190" s="22"/>
    </row>
    <row r="191" spans="1:9">
      <c r="A191" s="18"/>
      <c r="B191" s="19"/>
      <c r="C191" s="19"/>
      <c r="D191" s="19"/>
      <c r="E191" s="19"/>
      <c r="F191" s="19"/>
      <c r="G191" s="19"/>
      <c r="H191" s="22"/>
      <c r="I191" s="22"/>
    </row>
    <row r="192" spans="1:9">
      <c r="A192" s="18"/>
      <c r="B192" s="19"/>
      <c r="C192" s="19"/>
      <c r="D192" s="19"/>
      <c r="E192" s="19"/>
      <c r="F192" s="19"/>
      <c r="G192" s="19"/>
      <c r="H192" s="22"/>
      <c r="I192" s="22"/>
    </row>
    <row r="193" spans="1:9">
      <c r="A193" s="18"/>
      <c r="B193" s="19"/>
      <c r="C193" s="19"/>
      <c r="D193" s="19"/>
      <c r="E193" s="19"/>
      <c r="F193" s="19"/>
      <c r="G193" s="19"/>
      <c r="H193" s="22"/>
      <c r="I193" s="22"/>
    </row>
    <row r="194" spans="1:9">
      <c r="A194" s="18"/>
      <c r="B194" s="19"/>
      <c r="C194" s="19"/>
      <c r="D194" s="19"/>
      <c r="E194" s="19"/>
      <c r="F194" s="19"/>
      <c r="G194" s="19"/>
      <c r="H194" s="22"/>
      <c r="I194" s="22"/>
    </row>
    <row r="195" spans="1:9">
      <c r="A195" s="18"/>
      <c r="B195" s="19"/>
      <c r="C195" s="19"/>
      <c r="D195" s="19"/>
      <c r="E195" s="19"/>
      <c r="F195" s="19"/>
      <c r="G195" s="19"/>
      <c r="H195" s="22"/>
      <c r="I195" s="22"/>
    </row>
    <row r="196" spans="1:9">
      <c r="A196" s="18"/>
      <c r="B196" s="19"/>
      <c r="C196" s="19"/>
      <c r="D196" s="19"/>
      <c r="E196" s="19"/>
      <c r="F196" s="19"/>
      <c r="G196" s="19"/>
      <c r="H196" s="22"/>
      <c r="I196" s="22"/>
    </row>
    <row r="197" spans="1:9">
      <c r="A197" s="18"/>
      <c r="B197" s="19"/>
      <c r="C197" s="19"/>
      <c r="D197" s="19"/>
      <c r="E197" s="19"/>
      <c r="F197" s="19"/>
      <c r="G197" s="19"/>
      <c r="H197" s="22"/>
      <c r="I197" s="22"/>
    </row>
    <row r="198" spans="1:9">
      <c r="A198" s="18"/>
      <c r="B198" s="19"/>
      <c r="C198" s="19"/>
      <c r="D198" s="19"/>
      <c r="E198" s="19"/>
      <c r="F198" s="19"/>
      <c r="G198" s="19"/>
      <c r="H198" s="22"/>
      <c r="I198" s="22"/>
    </row>
    <row r="199" spans="1:9">
      <c r="A199" s="18"/>
      <c r="B199" s="19"/>
      <c r="C199" s="19"/>
      <c r="D199" s="19"/>
      <c r="E199" s="19"/>
      <c r="F199" s="19"/>
      <c r="G199" s="19"/>
      <c r="H199" s="22"/>
      <c r="I199" s="22"/>
    </row>
    <row r="200" spans="1:9">
      <c r="A200" s="18"/>
      <c r="B200" s="19"/>
      <c r="C200" s="19"/>
      <c r="D200" s="19"/>
      <c r="E200" s="19"/>
      <c r="F200" s="19"/>
      <c r="G200" s="19"/>
      <c r="H200" s="22"/>
      <c r="I200" s="22"/>
    </row>
    <row r="201" spans="1:9">
      <c r="A201" s="18"/>
      <c r="B201" s="19"/>
      <c r="C201" s="19"/>
      <c r="D201" s="19"/>
      <c r="E201" s="19"/>
      <c r="F201" s="19"/>
      <c r="G201" s="19"/>
      <c r="H201" s="22"/>
      <c r="I201" s="22"/>
    </row>
    <row r="202" spans="1:9">
      <c r="A202" s="18"/>
      <c r="B202" s="19"/>
      <c r="C202" s="19"/>
      <c r="D202" s="19"/>
      <c r="E202" s="19"/>
      <c r="F202" s="19"/>
      <c r="G202" s="19"/>
      <c r="H202" s="22"/>
      <c r="I202" s="22"/>
    </row>
    <row r="203" spans="1:9">
      <c r="A203" s="18"/>
      <c r="B203" s="19"/>
      <c r="C203" s="19"/>
      <c r="D203" s="19"/>
      <c r="E203" s="19"/>
      <c r="F203" s="19"/>
      <c r="G203" s="19"/>
      <c r="H203" s="22"/>
      <c r="I203" s="22"/>
    </row>
    <row r="204" spans="1:9">
      <c r="A204" s="18"/>
      <c r="B204" s="19"/>
      <c r="C204" s="19"/>
      <c r="D204" s="19"/>
      <c r="E204" s="19"/>
      <c r="F204" s="19"/>
      <c r="G204" s="19"/>
      <c r="H204" s="22"/>
      <c r="I204" s="22"/>
    </row>
    <row r="205" spans="1:9">
      <c r="A205" s="18"/>
      <c r="B205" s="19"/>
      <c r="C205" s="19"/>
      <c r="D205" s="19"/>
      <c r="E205" s="19"/>
      <c r="F205" s="19"/>
      <c r="G205" s="19"/>
      <c r="H205" s="22"/>
      <c r="I205" s="22"/>
    </row>
    <row r="206" spans="1:9">
      <c r="A206" s="18"/>
      <c r="B206" s="19"/>
      <c r="C206" s="19"/>
      <c r="D206" s="19"/>
      <c r="E206" s="19"/>
      <c r="F206" s="19"/>
      <c r="G206" s="19"/>
      <c r="H206" s="22"/>
      <c r="I206" s="22"/>
    </row>
    <row r="207" spans="1:9">
      <c r="A207" s="18"/>
      <c r="B207" s="19"/>
      <c r="C207" s="19"/>
      <c r="D207" s="19"/>
      <c r="E207" s="19"/>
      <c r="F207" s="19"/>
      <c r="G207" s="19"/>
      <c r="H207" s="22"/>
      <c r="I207" s="22"/>
    </row>
    <row r="208" spans="1:9">
      <c r="A208" s="18"/>
      <c r="B208" s="19"/>
      <c r="C208" s="19"/>
      <c r="D208" s="19"/>
      <c r="E208" s="19"/>
      <c r="F208" s="19"/>
      <c r="G208" s="19"/>
      <c r="H208" s="22"/>
      <c r="I208" s="22"/>
    </row>
    <row r="209" spans="1:9">
      <c r="A209" s="18"/>
      <c r="B209" s="19"/>
      <c r="C209" s="19"/>
      <c r="D209" s="19"/>
      <c r="E209" s="19"/>
      <c r="F209" s="19"/>
      <c r="G209" s="19"/>
      <c r="H209" s="22"/>
      <c r="I209" s="22"/>
    </row>
    <row r="210" spans="1:9">
      <c r="A210" s="18"/>
      <c r="B210" s="19"/>
      <c r="C210" s="19"/>
      <c r="D210" s="19"/>
      <c r="E210" s="19"/>
      <c r="F210" s="19"/>
      <c r="G210" s="19"/>
      <c r="H210" s="22"/>
      <c r="I210" s="22"/>
    </row>
    <row r="211" spans="1:9">
      <c r="A211" s="18"/>
      <c r="B211" s="19"/>
      <c r="C211" s="19"/>
      <c r="D211" s="19"/>
      <c r="E211" s="19"/>
      <c r="F211" s="19"/>
      <c r="G211" s="19"/>
      <c r="H211" s="22"/>
      <c r="I211" s="22"/>
    </row>
    <row r="212" spans="1:9" ht="8" customHeight="1">
      <c r="A212" s="20"/>
      <c r="B212" s="21"/>
      <c r="C212" s="21"/>
      <c r="D212" s="21"/>
      <c r="E212" s="21"/>
      <c r="F212" s="21"/>
      <c r="G212" s="21"/>
      <c r="H212" s="23"/>
      <c r="I212" s="23"/>
    </row>
    <row r="213" spans="1:9">
      <c r="A213" s="18"/>
      <c r="B213" s="19"/>
      <c r="C213" s="19"/>
      <c r="D213" s="19"/>
      <c r="E213" s="19"/>
      <c r="F213" s="19"/>
      <c r="G213" s="19"/>
      <c r="H213" s="22"/>
      <c r="I213" s="22"/>
    </row>
    <row r="214" spans="1:9" ht="23">
      <c r="A214" s="44" t="s">
        <v>72</v>
      </c>
      <c r="B214" s="44"/>
      <c r="C214" s="44"/>
      <c r="D214" s="44"/>
      <c r="E214" s="44"/>
      <c r="F214" s="44"/>
      <c r="G214" s="44"/>
      <c r="H214" s="44"/>
      <c r="I214" s="44"/>
    </row>
    <row r="215" spans="1:9">
      <c r="A215" s="18"/>
      <c r="B215" s="19"/>
      <c r="C215" s="19"/>
      <c r="D215" s="19"/>
      <c r="E215" s="19"/>
      <c r="F215" s="19"/>
      <c r="G215" s="19"/>
      <c r="H215" s="22"/>
      <c r="I215" s="22"/>
    </row>
    <row r="216" spans="1:9" ht="18">
      <c r="A216" s="40" t="s">
        <v>62</v>
      </c>
      <c r="B216" s="41"/>
      <c r="C216" s="41"/>
      <c r="D216" s="41"/>
      <c r="E216" s="41"/>
      <c r="F216" s="41"/>
      <c r="G216" s="41"/>
      <c r="H216" s="41"/>
      <c r="I216" s="42"/>
    </row>
    <row r="217" spans="1:9">
      <c r="A217" s="6" t="s">
        <v>0</v>
      </c>
      <c r="B217" s="7" t="s">
        <v>19</v>
      </c>
      <c r="C217" s="7" t="s">
        <v>40</v>
      </c>
      <c r="D217" s="7" t="s">
        <v>41</v>
      </c>
      <c r="E217" s="7" t="s">
        <v>42</v>
      </c>
      <c r="F217" s="7" t="s">
        <v>43</v>
      </c>
      <c r="G217" s="7" t="s">
        <v>44</v>
      </c>
      <c r="H217" s="7" t="s">
        <v>45</v>
      </c>
      <c r="I217" s="10"/>
    </row>
    <row r="218" spans="1:9">
      <c r="A218" s="6"/>
      <c r="B218" s="6"/>
      <c r="C218" s="6"/>
      <c r="D218" s="6"/>
      <c r="E218" s="6"/>
      <c r="F218" s="6"/>
      <c r="G218" s="6"/>
      <c r="H218" s="6"/>
      <c r="I218" s="11"/>
    </row>
    <row r="219" spans="1:9">
      <c r="A219" s="6"/>
      <c r="B219" s="7" t="s">
        <v>33</v>
      </c>
      <c r="C219" s="7" t="s">
        <v>34</v>
      </c>
      <c r="D219" s="7" t="s">
        <v>35</v>
      </c>
      <c r="E219" s="7" t="s">
        <v>36</v>
      </c>
      <c r="F219" s="7" t="s">
        <v>37</v>
      </c>
      <c r="G219" s="7" t="s">
        <v>38</v>
      </c>
      <c r="H219" s="7" t="s">
        <v>39</v>
      </c>
      <c r="I219" s="10"/>
    </row>
    <row r="220" spans="1:9">
      <c r="A220" s="6" t="s">
        <v>66</v>
      </c>
      <c r="B220" s="6">
        <f>'Feb 6'!B97+'Feb 10'!B104</f>
        <v>59</v>
      </c>
      <c r="C220" s="6">
        <f>'Feb 6'!C97+'Feb 10'!C104</f>
        <v>60</v>
      </c>
      <c r="D220" s="6">
        <f>'Feb 6'!D97+'Feb 10'!D104</f>
        <v>64</v>
      </c>
      <c r="E220" s="6">
        <f>'Feb 6'!E97+'Feb 10'!E104</f>
        <v>56</v>
      </c>
      <c r="F220" s="6">
        <f>'Feb 6'!F97+'Feb 10'!F104</f>
        <v>66</v>
      </c>
      <c r="G220" s="6">
        <f>'Feb 6'!G97+'Feb 10'!G104</f>
        <v>70</v>
      </c>
      <c r="H220" s="6">
        <f>'Feb 6'!H97+'Feb 10'!H104</f>
        <v>53</v>
      </c>
      <c r="I220" s="11"/>
    </row>
    <row r="221" spans="1:9">
      <c r="A221" s="6" t="s">
        <v>67</v>
      </c>
      <c r="B221" s="6">
        <f>'Feb 6'!B98+'Feb 10'!B105</f>
        <v>8</v>
      </c>
      <c r="C221" s="6">
        <f>'Feb 6'!C98+'Feb 10'!C105</f>
        <v>7</v>
      </c>
      <c r="D221" s="6">
        <f>'Feb 6'!D98+'Feb 10'!D105</f>
        <v>6</v>
      </c>
      <c r="E221" s="6">
        <f>'Feb 6'!E98+'Feb 10'!E105</f>
        <v>8</v>
      </c>
      <c r="F221" s="6">
        <f>'Feb 6'!F98+'Feb 10'!F105</f>
        <v>3</v>
      </c>
      <c r="G221" s="6">
        <f>'Feb 6'!G98+'Feb 10'!G105</f>
        <v>2</v>
      </c>
      <c r="H221" s="6">
        <f>'Feb 6'!H98+'Feb 10'!H105</f>
        <v>11</v>
      </c>
      <c r="I221" s="11"/>
    </row>
    <row r="222" spans="1:9">
      <c r="A222" s="6" t="s">
        <v>68</v>
      </c>
      <c r="B222" s="6">
        <f>'Feb 6'!B99+'Feb 10'!B106</f>
        <v>8</v>
      </c>
      <c r="C222" s="6">
        <f>'Feb 6'!C99+'Feb 10'!C106</f>
        <v>8</v>
      </c>
      <c r="D222" s="6">
        <f>'Feb 6'!D99+'Feb 10'!D106</f>
        <v>5</v>
      </c>
      <c r="E222" s="6">
        <f>'Feb 6'!E99+'Feb 10'!E106</f>
        <v>11</v>
      </c>
      <c r="F222" s="6">
        <f>'Feb 6'!F99+'Feb 10'!F106</f>
        <v>6</v>
      </c>
      <c r="G222" s="6">
        <f>'Feb 6'!G99+'Feb 10'!G106</f>
        <v>3</v>
      </c>
      <c r="H222" s="6">
        <f>'Feb 6'!H99+'Feb 10'!H106</f>
        <v>11</v>
      </c>
      <c r="I222" s="11"/>
    </row>
    <row r="223" spans="1:9">
      <c r="A223" s="6" t="s">
        <v>17</v>
      </c>
      <c r="B223" s="6">
        <f>B220+B221+B222</f>
        <v>75</v>
      </c>
      <c r="C223" s="6">
        <f t="shared" ref="C223:H223" si="8">C220+C221+C222</f>
        <v>75</v>
      </c>
      <c r="D223" s="6">
        <f t="shared" si="8"/>
        <v>75</v>
      </c>
      <c r="E223" s="6">
        <f t="shared" si="8"/>
        <v>75</v>
      </c>
      <c r="F223" s="6">
        <f t="shared" si="8"/>
        <v>75</v>
      </c>
      <c r="G223" s="6">
        <f t="shared" si="8"/>
        <v>75</v>
      </c>
      <c r="H223" s="6">
        <f t="shared" si="8"/>
        <v>75</v>
      </c>
      <c r="I223" s="11"/>
    </row>
    <row r="224" spans="1:9">
      <c r="A224" s="6"/>
      <c r="B224" s="6"/>
      <c r="C224" s="6"/>
      <c r="D224" s="6"/>
      <c r="E224" s="6"/>
      <c r="F224" s="6"/>
      <c r="G224" s="6"/>
      <c r="H224" s="6"/>
      <c r="I224" s="11"/>
    </row>
    <row r="225" spans="1:9">
      <c r="A225" s="6" t="s">
        <v>66</v>
      </c>
      <c r="B225" s="8">
        <f>B220/B223</f>
        <v>0.78666666666666663</v>
      </c>
      <c r="C225" s="8">
        <f t="shared" ref="C225:H225" si="9">C220/C223</f>
        <v>0.8</v>
      </c>
      <c r="D225" s="8">
        <f t="shared" si="9"/>
        <v>0.85333333333333339</v>
      </c>
      <c r="E225" s="8">
        <f t="shared" si="9"/>
        <v>0.7466666666666667</v>
      </c>
      <c r="F225" s="8">
        <f t="shared" si="9"/>
        <v>0.88</v>
      </c>
      <c r="G225" s="8">
        <f t="shared" si="9"/>
        <v>0.93333333333333335</v>
      </c>
      <c r="H225" s="8">
        <f t="shared" si="9"/>
        <v>0.70666666666666667</v>
      </c>
      <c r="I225" s="11"/>
    </row>
    <row r="226" spans="1:9">
      <c r="A226" s="6" t="s">
        <v>67</v>
      </c>
      <c r="B226" s="8">
        <f>B221/B223</f>
        <v>0.10666666666666667</v>
      </c>
      <c r="C226" s="8">
        <f t="shared" ref="C226:H226" si="10">C221/C223</f>
        <v>9.3333333333333338E-2</v>
      </c>
      <c r="D226" s="8">
        <f t="shared" si="10"/>
        <v>0.08</v>
      </c>
      <c r="E226" s="8">
        <f t="shared" si="10"/>
        <v>0.10666666666666667</v>
      </c>
      <c r="F226" s="8">
        <f t="shared" si="10"/>
        <v>0.04</v>
      </c>
      <c r="G226" s="8">
        <f t="shared" si="10"/>
        <v>2.6666666666666668E-2</v>
      </c>
      <c r="H226" s="8">
        <f t="shared" si="10"/>
        <v>0.14666666666666667</v>
      </c>
      <c r="I226" s="11"/>
    </row>
    <row r="227" spans="1:9">
      <c r="A227" s="6" t="s">
        <v>68</v>
      </c>
      <c r="B227" s="8">
        <f>B222/B223</f>
        <v>0.10666666666666667</v>
      </c>
      <c r="C227" s="8">
        <f t="shared" ref="C227:H227" si="11">C222/C223</f>
        <v>0.10666666666666667</v>
      </c>
      <c r="D227" s="8">
        <f t="shared" si="11"/>
        <v>6.6666666666666666E-2</v>
      </c>
      <c r="E227" s="8">
        <f t="shared" si="11"/>
        <v>0.14666666666666667</v>
      </c>
      <c r="F227" s="8">
        <f t="shared" si="11"/>
        <v>0.08</v>
      </c>
      <c r="G227" s="8">
        <f t="shared" si="11"/>
        <v>0.04</v>
      </c>
      <c r="H227" s="8">
        <f t="shared" si="11"/>
        <v>0.14666666666666667</v>
      </c>
      <c r="I227" s="11"/>
    </row>
    <row r="228" spans="1:9" ht="8" customHeight="1">
      <c r="A228" s="20"/>
      <c r="B228" s="21"/>
      <c r="C228" s="21"/>
      <c r="D228" s="21"/>
      <c r="E228" s="21"/>
      <c r="F228" s="21"/>
      <c r="G228" s="21"/>
      <c r="H228" s="21"/>
      <c r="I228" s="24"/>
    </row>
    <row r="229" spans="1:9">
      <c r="A229" s="18"/>
      <c r="B229" s="19"/>
      <c r="C229" s="19"/>
      <c r="D229" s="19"/>
      <c r="E229" s="19"/>
      <c r="F229" s="19"/>
      <c r="G229" s="19"/>
      <c r="H229" s="19"/>
      <c r="I229" s="3"/>
    </row>
    <row r="230" spans="1:9">
      <c r="A230" s="18"/>
      <c r="B230" s="19"/>
      <c r="C230" s="19"/>
      <c r="D230" s="19"/>
      <c r="E230" s="19"/>
      <c r="F230" s="19"/>
      <c r="G230" s="19"/>
      <c r="H230" s="19"/>
      <c r="I230" s="3"/>
    </row>
    <row r="231" spans="1:9">
      <c r="A231" s="18"/>
      <c r="B231" s="19"/>
      <c r="C231" s="19"/>
      <c r="D231" s="19"/>
      <c r="E231" s="19"/>
      <c r="F231" s="19"/>
      <c r="G231" s="19"/>
      <c r="H231" s="19"/>
      <c r="I231" s="3"/>
    </row>
    <row r="232" spans="1:9">
      <c r="A232" s="18"/>
      <c r="B232" s="19"/>
      <c r="C232" s="19"/>
      <c r="D232" s="19"/>
      <c r="E232" s="19"/>
      <c r="F232" s="19"/>
      <c r="G232" s="19"/>
      <c r="H232" s="19"/>
      <c r="I232" s="3"/>
    </row>
    <row r="233" spans="1:9">
      <c r="A233" s="18"/>
      <c r="B233" s="19"/>
      <c r="C233" s="19"/>
      <c r="D233" s="19"/>
      <c r="E233" s="19"/>
      <c r="F233" s="19"/>
      <c r="G233" s="19"/>
      <c r="H233" s="19"/>
      <c r="I233" s="3"/>
    </row>
    <row r="234" spans="1:9">
      <c r="A234" s="18"/>
      <c r="B234" s="19"/>
      <c r="C234" s="19"/>
      <c r="D234" s="19"/>
      <c r="E234" s="19"/>
      <c r="F234" s="19"/>
      <c r="G234" s="19"/>
      <c r="H234" s="19"/>
      <c r="I234" s="3"/>
    </row>
    <row r="235" spans="1:9">
      <c r="A235" s="18"/>
      <c r="B235" s="19"/>
      <c r="C235" s="19"/>
      <c r="D235" s="19"/>
      <c r="E235" s="19"/>
      <c r="F235" s="19"/>
      <c r="G235" s="19"/>
      <c r="H235" s="19"/>
      <c r="I235" s="3"/>
    </row>
    <row r="236" spans="1:9">
      <c r="A236" s="18"/>
      <c r="B236" s="19"/>
      <c r="C236" s="19"/>
      <c r="D236" s="19"/>
      <c r="E236" s="19"/>
      <c r="F236" s="19"/>
      <c r="G236" s="19"/>
      <c r="H236" s="19"/>
      <c r="I236" s="3"/>
    </row>
    <row r="237" spans="1:9">
      <c r="A237" s="18"/>
      <c r="B237" s="19"/>
      <c r="C237" s="19"/>
      <c r="D237" s="19"/>
      <c r="E237" s="19"/>
      <c r="F237" s="19"/>
      <c r="G237" s="19"/>
      <c r="H237" s="19"/>
      <c r="I237" s="3"/>
    </row>
    <row r="238" spans="1:9">
      <c r="A238" s="18"/>
      <c r="B238" s="19"/>
      <c r="C238" s="19"/>
      <c r="D238" s="19"/>
      <c r="E238" s="19"/>
      <c r="F238" s="19"/>
      <c r="G238" s="19"/>
      <c r="H238" s="19"/>
      <c r="I238" s="3"/>
    </row>
    <row r="239" spans="1:9">
      <c r="A239" s="18"/>
      <c r="B239" s="19"/>
      <c r="C239" s="19"/>
      <c r="D239" s="19"/>
      <c r="E239" s="19"/>
      <c r="F239" s="19"/>
      <c r="G239" s="19"/>
      <c r="H239" s="19"/>
      <c r="I239" s="3"/>
    </row>
    <row r="240" spans="1:9">
      <c r="A240" s="18"/>
      <c r="B240" s="19"/>
      <c r="C240" s="19"/>
      <c r="D240" s="19"/>
      <c r="E240" s="19"/>
      <c r="F240" s="19"/>
      <c r="G240" s="19"/>
      <c r="H240" s="19"/>
      <c r="I240" s="3"/>
    </row>
    <row r="241" spans="1:9">
      <c r="A241" s="18"/>
      <c r="B241" s="19"/>
      <c r="C241" s="19"/>
      <c r="D241" s="19"/>
      <c r="E241" s="19"/>
      <c r="F241" s="19"/>
      <c r="G241" s="19"/>
      <c r="H241" s="19"/>
      <c r="I241" s="3"/>
    </row>
    <row r="242" spans="1:9">
      <c r="A242" s="18"/>
      <c r="B242" s="19"/>
      <c r="C242" s="19"/>
      <c r="D242" s="19"/>
      <c r="E242" s="19"/>
      <c r="F242" s="19"/>
      <c r="G242" s="19"/>
      <c r="H242" s="19"/>
      <c r="I242" s="3"/>
    </row>
    <row r="243" spans="1:9">
      <c r="A243" s="18"/>
      <c r="B243" s="19"/>
      <c r="C243" s="19"/>
      <c r="D243" s="19"/>
      <c r="E243" s="19"/>
      <c r="F243" s="19"/>
      <c r="G243" s="19"/>
      <c r="H243" s="19"/>
      <c r="I243" s="3"/>
    </row>
    <row r="244" spans="1:9">
      <c r="A244" s="18"/>
      <c r="B244" s="19"/>
      <c r="C244" s="19"/>
      <c r="D244" s="19"/>
      <c r="E244" s="19"/>
      <c r="F244" s="19"/>
      <c r="G244" s="19"/>
      <c r="H244" s="19"/>
      <c r="I244" s="3"/>
    </row>
    <row r="245" spans="1:9">
      <c r="A245" s="18"/>
      <c r="B245" s="19"/>
      <c r="C245" s="19"/>
      <c r="D245" s="19"/>
      <c r="E245" s="19"/>
      <c r="F245" s="19"/>
      <c r="G245" s="19"/>
      <c r="H245" s="19"/>
      <c r="I245" s="3"/>
    </row>
    <row r="246" spans="1:9">
      <c r="A246" s="18"/>
      <c r="B246" s="19"/>
      <c r="C246" s="19"/>
      <c r="D246" s="19"/>
      <c r="E246" s="19"/>
      <c r="F246" s="19"/>
      <c r="G246" s="19"/>
      <c r="H246" s="19"/>
      <c r="I246" s="3"/>
    </row>
    <row r="247" spans="1:9">
      <c r="A247" s="18"/>
      <c r="B247" s="19"/>
      <c r="C247" s="19"/>
      <c r="D247" s="19"/>
      <c r="E247" s="19"/>
      <c r="F247" s="19"/>
      <c r="G247" s="19"/>
      <c r="H247" s="19"/>
      <c r="I247" s="3"/>
    </row>
    <row r="248" spans="1:9">
      <c r="A248" s="18"/>
      <c r="B248" s="19"/>
      <c r="C248" s="19"/>
      <c r="D248" s="19"/>
      <c r="E248" s="19"/>
      <c r="F248" s="19"/>
      <c r="G248" s="19"/>
      <c r="H248" s="19"/>
      <c r="I248" s="3"/>
    </row>
    <row r="249" spans="1:9">
      <c r="A249" s="18"/>
      <c r="B249" s="19"/>
      <c r="C249" s="19"/>
      <c r="D249" s="19"/>
      <c r="E249" s="19"/>
      <c r="F249" s="19"/>
      <c r="G249" s="19"/>
      <c r="H249" s="19"/>
      <c r="I249" s="3"/>
    </row>
    <row r="250" spans="1:9">
      <c r="A250" s="18"/>
      <c r="B250" s="19"/>
      <c r="C250" s="19"/>
      <c r="D250" s="19"/>
      <c r="E250" s="19"/>
      <c r="F250" s="19"/>
      <c r="G250" s="19"/>
      <c r="H250" s="19"/>
      <c r="I250" s="3"/>
    </row>
    <row r="251" spans="1:9">
      <c r="A251" s="18"/>
      <c r="B251" s="19"/>
      <c r="C251" s="19"/>
      <c r="D251" s="19"/>
      <c r="E251" s="19"/>
      <c r="F251" s="19"/>
      <c r="G251" s="19"/>
      <c r="H251" s="19"/>
      <c r="I251" s="3"/>
    </row>
    <row r="252" spans="1:9">
      <c r="A252" s="18"/>
      <c r="B252" s="19"/>
      <c r="C252" s="19"/>
      <c r="D252" s="19"/>
      <c r="E252" s="19"/>
      <c r="F252" s="19"/>
      <c r="G252" s="19"/>
      <c r="H252" s="19"/>
      <c r="I252" s="3"/>
    </row>
    <row r="253" spans="1:9">
      <c r="A253" s="18"/>
      <c r="B253" s="19"/>
      <c r="C253" s="19"/>
      <c r="D253" s="19"/>
      <c r="E253" s="19"/>
      <c r="F253" s="19"/>
      <c r="G253" s="19"/>
      <c r="H253" s="19"/>
      <c r="I253" s="3"/>
    </row>
    <row r="254" spans="1:9">
      <c r="A254" s="18"/>
      <c r="B254" s="19"/>
      <c r="C254" s="19"/>
      <c r="D254" s="19"/>
      <c r="E254" s="19"/>
      <c r="F254" s="19"/>
      <c r="G254" s="19"/>
      <c r="H254" s="19"/>
      <c r="I254" s="3"/>
    </row>
    <row r="255" spans="1:9">
      <c r="A255" s="18"/>
      <c r="B255" s="19"/>
      <c r="C255" s="19"/>
      <c r="D255" s="19"/>
      <c r="E255" s="19"/>
      <c r="F255" s="19"/>
      <c r="G255" s="19"/>
      <c r="H255" s="19"/>
      <c r="I255" s="3"/>
    </row>
    <row r="256" spans="1:9">
      <c r="A256" s="18"/>
      <c r="B256" s="19"/>
      <c r="C256" s="19"/>
      <c r="D256" s="19"/>
      <c r="E256" s="19"/>
      <c r="F256" s="19"/>
      <c r="G256" s="19"/>
      <c r="H256" s="19"/>
      <c r="I256" s="3"/>
    </row>
    <row r="257" spans="1:9">
      <c r="A257" s="18"/>
      <c r="B257" s="19"/>
      <c r="C257" s="19"/>
      <c r="D257" s="19"/>
      <c r="E257" s="19"/>
      <c r="F257" s="19"/>
      <c r="G257" s="19"/>
      <c r="H257" s="19"/>
      <c r="I257" s="3"/>
    </row>
    <row r="258" spans="1:9">
      <c r="A258" s="18"/>
      <c r="B258" s="19"/>
      <c r="C258" s="19"/>
      <c r="D258" s="19"/>
      <c r="E258" s="19"/>
      <c r="F258" s="19"/>
      <c r="G258" s="19"/>
      <c r="H258" s="19"/>
      <c r="I258" s="3"/>
    </row>
    <row r="259" spans="1:9">
      <c r="A259" s="18"/>
      <c r="B259" s="19"/>
      <c r="C259" s="19"/>
      <c r="D259" s="19"/>
      <c r="E259" s="19"/>
      <c r="F259" s="19"/>
      <c r="G259" s="19"/>
      <c r="H259" s="19"/>
      <c r="I259" s="3"/>
    </row>
    <row r="260" spans="1:9" ht="8" customHeight="1">
      <c r="A260" s="20"/>
      <c r="B260" s="21"/>
      <c r="C260" s="21"/>
      <c r="D260" s="21"/>
      <c r="E260" s="21"/>
      <c r="F260" s="21"/>
      <c r="G260" s="21"/>
      <c r="H260" s="21"/>
      <c r="I260" s="24"/>
    </row>
    <row r="261" spans="1:9">
      <c r="A261" s="18"/>
      <c r="B261" s="19"/>
      <c r="C261" s="19"/>
      <c r="D261" s="19"/>
      <c r="E261" s="19"/>
      <c r="F261" s="19"/>
      <c r="G261" s="19"/>
      <c r="H261" s="19"/>
      <c r="I261" s="3"/>
    </row>
    <row r="262" spans="1:9" ht="23">
      <c r="A262" s="44" t="s">
        <v>72</v>
      </c>
      <c r="B262" s="44"/>
      <c r="C262" s="44"/>
      <c r="D262" s="44"/>
      <c r="E262" s="44"/>
      <c r="F262" s="44"/>
      <c r="G262" s="44"/>
      <c r="H262" s="44"/>
      <c r="I262" s="44"/>
    </row>
    <row r="263" spans="1:9">
      <c r="A263" s="3"/>
      <c r="B263" s="3"/>
      <c r="C263" s="3"/>
      <c r="D263" s="3"/>
      <c r="E263" s="3"/>
      <c r="F263" s="3"/>
      <c r="G263" s="3"/>
      <c r="H263" s="3"/>
      <c r="I263" s="3"/>
    </row>
    <row r="264" spans="1:9" ht="18">
      <c r="A264" s="40" t="s">
        <v>63</v>
      </c>
      <c r="B264" s="41"/>
      <c r="C264" s="41"/>
      <c r="D264" s="41"/>
      <c r="E264" s="41"/>
      <c r="F264" s="41"/>
      <c r="G264" s="41"/>
      <c r="H264" s="41"/>
      <c r="I264" s="42"/>
    </row>
    <row r="265" spans="1:9">
      <c r="A265" s="15" t="s">
        <v>0</v>
      </c>
      <c r="B265" s="7" t="s">
        <v>20</v>
      </c>
      <c r="C265" s="7" t="s">
        <v>48</v>
      </c>
      <c r="D265" s="7" t="s">
        <v>49</v>
      </c>
      <c r="E265" s="7" t="s">
        <v>50</v>
      </c>
      <c r="F265" s="7" t="s">
        <v>54</v>
      </c>
      <c r="G265" s="7" t="s">
        <v>55</v>
      </c>
      <c r="H265" s="7" t="s">
        <v>58</v>
      </c>
      <c r="I265" s="10"/>
    </row>
    <row r="266" spans="1:9">
      <c r="A266" s="15"/>
      <c r="B266" s="6"/>
      <c r="C266" s="6"/>
      <c r="D266" s="6"/>
      <c r="E266" s="6"/>
      <c r="F266" s="6"/>
      <c r="G266" s="6"/>
      <c r="H266" s="6"/>
      <c r="I266" s="11"/>
    </row>
    <row r="267" spans="1:9" ht="45">
      <c r="A267" s="15"/>
      <c r="B267" s="16" t="s">
        <v>46</v>
      </c>
      <c r="C267" s="16" t="s">
        <v>47</v>
      </c>
      <c r="D267" s="16" t="s">
        <v>51</v>
      </c>
      <c r="E267" s="16" t="s">
        <v>52</v>
      </c>
      <c r="F267" s="16" t="s">
        <v>53</v>
      </c>
      <c r="G267" s="16" t="s">
        <v>56</v>
      </c>
      <c r="H267" s="16" t="s">
        <v>57</v>
      </c>
      <c r="I267" s="14"/>
    </row>
    <row r="268" spans="1:9">
      <c r="A268" s="15" t="s">
        <v>66</v>
      </c>
      <c r="B268" s="6">
        <f>'Feb 6'!B144+'Feb 10'!B153</f>
        <v>66</v>
      </c>
      <c r="C268" s="6">
        <f>'Feb 6'!C144+'Feb 10'!C153</f>
        <v>68</v>
      </c>
      <c r="D268" s="6">
        <f>'Feb 6'!D144+'Feb 10'!D153</f>
        <v>66</v>
      </c>
      <c r="E268" s="6">
        <f>'Feb 6'!E144+'Feb 10'!E153</f>
        <v>56</v>
      </c>
      <c r="F268" s="6">
        <f>'Feb 6'!F144+'Feb 10'!F153</f>
        <v>58</v>
      </c>
      <c r="G268" s="6">
        <f>'Feb 6'!G144+'Feb 10'!G153</f>
        <v>58</v>
      </c>
      <c r="H268" s="6">
        <f>'Feb 6'!H144+'Feb 10'!H153</f>
        <v>67</v>
      </c>
      <c r="I268" s="11"/>
    </row>
    <row r="269" spans="1:9">
      <c r="A269" s="15" t="s">
        <v>67</v>
      </c>
      <c r="B269" s="6">
        <f>'Feb 6'!B145+'Feb 10'!B154</f>
        <v>3</v>
      </c>
      <c r="C269" s="6">
        <f>'Feb 6'!C145+'Feb 10'!C154</f>
        <v>0</v>
      </c>
      <c r="D269" s="6">
        <f>'Feb 6'!D145+'Feb 10'!D154</f>
        <v>3</v>
      </c>
      <c r="E269" s="6">
        <f>'Feb 6'!E145+'Feb 10'!E154</f>
        <v>9</v>
      </c>
      <c r="F269" s="6">
        <f>'Feb 6'!F145+'Feb 10'!F154</f>
        <v>7</v>
      </c>
      <c r="G269" s="6">
        <f>'Feb 6'!G145+'Feb 10'!G154</f>
        <v>8</v>
      </c>
      <c r="H269" s="6">
        <f>'Feb 6'!H145+'Feb 10'!H154</f>
        <v>6</v>
      </c>
      <c r="I269" s="11"/>
    </row>
    <row r="270" spans="1:9">
      <c r="A270" s="15" t="s">
        <v>68</v>
      </c>
      <c r="B270" s="6">
        <f>'Feb 6'!B146+'Feb 10'!B155</f>
        <v>6</v>
      </c>
      <c r="C270" s="6">
        <f>'Feb 6'!C146+'Feb 10'!C155</f>
        <v>7</v>
      </c>
      <c r="D270" s="6">
        <f>'Feb 6'!D146+'Feb 10'!D155</f>
        <v>6</v>
      </c>
      <c r="E270" s="6">
        <f>'Feb 6'!E146+'Feb 10'!E155</f>
        <v>10</v>
      </c>
      <c r="F270" s="6">
        <f>'Feb 6'!F146+'Feb 10'!F155</f>
        <v>10</v>
      </c>
      <c r="G270" s="6">
        <f>'Feb 6'!G146+'Feb 10'!G155</f>
        <v>9</v>
      </c>
      <c r="H270" s="6">
        <f>'Feb 6'!H146+'Feb 10'!H155</f>
        <v>2</v>
      </c>
      <c r="I270" s="11"/>
    </row>
    <row r="271" spans="1:9">
      <c r="A271" s="15" t="s">
        <v>17</v>
      </c>
      <c r="B271" s="6">
        <f>B268+B269+B270</f>
        <v>75</v>
      </c>
      <c r="C271" s="6">
        <f t="shared" ref="C271:H271" si="12">C268+C269+C270</f>
        <v>75</v>
      </c>
      <c r="D271" s="6">
        <f t="shared" si="12"/>
        <v>75</v>
      </c>
      <c r="E271" s="6">
        <f t="shared" si="12"/>
        <v>75</v>
      </c>
      <c r="F271" s="6">
        <f t="shared" si="12"/>
        <v>75</v>
      </c>
      <c r="G271" s="6">
        <f t="shared" si="12"/>
        <v>75</v>
      </c>
      <c r="H271" s="6">
        <f t="shared" si="12"/>
        <v>75</v>
      </c>
      <c r="I271" s="11"/>
    </row>
    <row r="272" spans="1:9">
      <c r="A272" s="15"/>
      <c r="B272" s="6"/>
      <c r="C272" s="6"/>
      <c r="D272" s="6"/>
      <c r="E272" s="6"/>
      <c r="F272" s="6"/>
      <c r="G272" s="6"/>
      <c r="H272" s="6"/>
      <c r="I272" s="11"/>
    </row>
    <row r="273" spans="1:9">
      <c r="A273" s="15" t="s">
        <v>66</v>
      </c>
      <c r="B273" s="8">
        <f>B268/B271</f>
        <v>0.88</v>
      </c>
      <c r="C273" s="8">
        <f t="shared" ref="C273:H273" si="13">C268/C271</f>
        <v>0.90666666666666662</v>
      </c>
      <c r="D273" s="8">
        <f t="shared" si="13"/>
        <v>0.88</v>
      </c>
      <c r="E273" s="8">
        <f t="shared" si="13"/>
        <v>0.7466666666666667</v>
      </c>
      <c r="F273" s="8">
        <f t="shared" si="13"/>
        <v>0.77333333333333332</v>
      </c>
      <c r="G273" s="8">
        <f t="shared" si="13"/>
        <v>0.77333333333333332</v>
      </c>
      <c r="H273" s="8">
        <f t="shared" si="13"/>
        <v>0.89333333333333331</v>
      </c>
      <c r="I273" s="11"/>
    </row>
    <row r="274" spans="1:9">
      <c r="A274" s="15" t="s">
        <v>67</v>
      </c>
      <c r="B274" s="8">
        <f>B269/B271</f>
        <v>0.04</v>
      </c>
      <c r="C274" s="8">
        <f t="shared" ref="C274:H274" si="14">C269/C271</f>
        <v>0</v>
      </c>
      <c r="D274" s="8">
        <f t="shared" si="14"/>
        <v>0.04</v>
      </c>
      <c r="E274" s="8">
        <f t="shared" si="14"/>
        <v>0.12</v>
      </c>
      <c r="F274" s="8">
        <f t="shared" si="14"/>
        <v>9.3333333333333338E-2</v>
      </c>
      <c r="G274" s="8">
        <f t="shared" si="14"/>
        <v>0.10666666666666667</v>
      </c>
      <c r="H274" s="8">
        <f t="shared" si="14"/>
        <v>0.08</v>
      </c>
      <c r="I274" s="11"/>
    </row>
    <row r="275" spans="1:9">
      <c r="A275" s="15" t="s">
        <v>68</v>
      </c>
      <c r="B275" s="8">
        <f>B270/B271</f>
        <v>0.08</v>
      </c>
      <c r="C275" s="8">
        <f t="shared" ref="C275:H275" si="15">C270/C271</f>
        <v>9.3333333333333338E-2</v>
      </c>
      <c r="D275" s="8">
        <f t="shared" si="15"/>
        <v>0.08</v>
      </c>
      <c r="E275" s="8">
        <f t="shared" si="15"/>
        <v>0.13333333333333333</v>
      </c>
      <c r="F275" s="8">
        <f t="shared" si="15"/>
        <v>0.13333333333333333</v>
      </c>
      <c r="G275" s="8">
        <f t="shared" si="15"/>
        <v>0.12</v>
      </c>
      <c r="H275" s="8">
        <f t="shared" si="15"/>
        <v>2.6666666666666668E-2</v>
      </c>
      <c r="I275" s="11"/>
    </row>
    <row r="276" spans="1:9" ht="8" customHeight="1">
      <c r="A276" s="26"/>
      <c r="B276" s="21"/>
      <c r="C276" s="21"/>
      <c r="D276" s="21"/>
      <c r="E276" s="21"/>
      <c r="F276" s="21"/>
      <c r="G276" s="21"/>
      <c r="H276" s="21"/>
      <c r="I276" s="24"/>
    </row>
    <row r="277" spans="1:9">
      <c r="A277" s="25"/>
      <c r="B277" s="19"/>
      <c r="C277" s="19"/>
      <c r="D277" s="19"/>
      <c r="E277" s="19"/>
      <c r="F277" s="19"/>
      <c r="G277" s="19"/>
      <c r="H277" s="19"/>
      <c r="I277" s="3"/>
    </row>
    <row r="278" spans="1:9">
      <c r="A278" s="25"/>
      <c r="B278" s="19"/>
      <c r="C278" s="19"/>
      <c r="D278" s="19"/>
      <c r="E278" s="19"/>
      <c r="F278" s="19"/>
      <c r="G278" s="19"/>
      <c r="H278" s="19"/>
      <c r="I278" s="3"/>
    </row>
    <row r="279" spans="1:9">
      <c r="A279" s="25"/>
      <c r="B279" s="19"/>
      <c r="C279" s="19"/>
      <c r="D279" s="19"/>
      <c r="E279" s="19"/>
      <c r="F279" s="19"/>
      <c r="G279" s="19"/>
      <c r="H279" s="19"/>
      <c r="I279" s="3"/>
    </row>
    <row r="280" spans="1:9">
      <c r="A280" s="25"/>
      <c r="B280" s="19"/>
      <c r="C280" s="19"/>
      <c r="D280" s="19"/>
      <c r="E280" s="19"/>
      <c r="F280" s="19"/>
      <c r="G280" s="19"/>
      <c r="H280" s="19"/>
      <c r="I280" s="3"/>
    </row>
    <row r="281" spans="1:9">
      <c r="A281" s="25"/>
      <c r="B281" s="19"/>
      <c r="C281" s="19"/>
      <c r="D281" s="19"/>
      <c r="E281" s="19"/>
      <c r="F281" s="19"/>
      <c r="G281" s="19"/>
      <c r="H281" s="19"/>
      <c r="I281" s="3"/>
    </row>
    <row r="282" spans="1:9">
      <c r="A282" s="25"/>
      <c r="B282" s="19"/>
      <c r="C282" s="19"/>
      <c r="D282" s="19"/>
      <c r="E282" s="19"/>
      <c r="F282" s="19"/>
      <c r="G282" s="19"/>
      <c r="H282" s="19"/>
      <c r="I282" s="3"/>
    </row>
    <row r="283" spans="1:9">
      <c r="A283" s="25"/>
      <c r="B283" s="19"/>
      <c r="C283" s="19"/>
      <c r="D283" s="19"/>
      <c r="E283" s="19"/>
      <c r="F283" s="19"/>
      <c r="G283" s="19"/>
      <c r="H283" s="19"/>
      <c r="I283" s="3"/>
    </row>
    <row r="284" spans="1:9">
      <c r="A284" s="25"/>
      <c r="B284" s="19"/>
      <c r="C284" s="19"/>
      <c r="D284" s="19"/>
      <c r="E284" s="19"/>
      <c r="F284" s="19"/>
      <c r="G284" s="19"/>
      <c r="H284" s="19"/>
      <c r="I284" s="3"/>
    </row>
    <row r="285" spans="1:9">
      <c r="A285" s="25"/>
      <c r="B285" s="19"/>
      <c r="C285" s="19"/>
      <c r="D285" s="19"/>
      <c r="E285" s="19"/>
      <c r="F285" s="19"/>
      <c r="G285" s="19"/>
      <c r="H285" s="19"/>
      <c r="I285" s="3"/>
    </row>
    <row r="286" spans="1:9">
      <c r="A286" s="25"/>
      <c r="B286" s="19"/>
      <c r="C286" s="19"/>
      <c r="D286" s="19"/>
      <c r="E286" s="19"/>
      <c r="F286" s="19"/>
      <c r="G286" s="19"/>
      <c r="H286" s="19"/>
      <c r="I286" s="3"/>
    </row>
    <row r="287" spans="1:9">
      <c r="A287" s="25"/>
      <c r="B287" s="19"/>
      <c r="C287" s="19"/>
      <c r="D287" s="19"/>
      <c r="E287" s="19"/>
      <c r="F287" s="19"/>
      <c r="G287" s="19"/>
      <c r="H287" s="19"/>
      <c r="I287" s="3"/>
    </row>
    <row r="288" spans="1:9">
      <c r="A288" s="25"/>
      <c r="B288" s="19"/>
      <c r="C288" s="19"/>
      <c r="D288" s="19"/>
      <c r="E288" s="19"/>
      <c r="F288" s="19"/>
      <c r="G288" s="19"/>
      <c r="H288" s="19"/>
      <c r="I288" s="3"/>
    </row>
    <row r="289" spans="1:9">
      <c r="A289" s="25"/>
      <c r="B289" s="19"/>
      <c r="C289" s="19"/>
      <c r="D289" s="19"/>
      <c r="E289" s="19"/>
      <c r="F289" s="19"/>
      <c r="G289" s="19"/>
      <c r="H289" s="19"/>
      <c r="I289" s="3"/>
    </row>
    <row r="290" spans="1:9">
      <c r="A290" s="25"/>
      <c r="B290" s="19"/>
      <c r="C290" s="19"/>
      <c r="D290" s="19"/>
      <c r="E290" s="19"/>
      <c r="F290" s="19"/>
      <c r="G290" s="19"/>
      <c r="H290" s="19"/>
      <c r="I290" s="3"/>
    </row>
    <row r="291" spans="1:9">
      <c r="A291" s="25"/>
      <c r="B291" s="19"/>
      <c r="C291" s="19"/>
      <c r="D291" s="19"/>
      <c r="E291" s="19"/>
      <c r="F291" s="19"/>
      <c r="G291" s="19"/>
      <c r="H291" s="19"/>
      <c r="I291" s="3"/>
    </row>
    <row r="292" spans="1:9">
      <c r="A292" s="25"/>
      <c r="B292" s="19"/>
      <c r="C292" s="19"/>
      <c r="D292" s="19"/>
      <c r="E292" s="19"/>
      <c r="F292" s="19"/>
      <c r="G292" s="19"/>
      <c r="H292" s="19"/>
      <c r="I292" s="3"/>
    </row>
    <row r="293" spans="1:9">
      <c r="A293" s="25"/>
      <c r="B293" s="19"/>
      <c r="C293" s="19"/>
      <c r="D293" s="19"/>
      <c r="E293" s="19"/>
      <c r="F293" s="19"/>
      <c r="G293" s="19"/>
      <c r="H293" s="19"/>
      <c r="I293" s="3"/>
    </row>
    <row r="294" spans="1:9">
      <c r="A294" s="25"/>
      <c r="B294" s="19"/>
      <c r="C294" s="19"/>
      <c r="D294" s="19"/>
      <c r="E294" s="19"/>
      <c r="F294" s="19"/>
      <c r="G294" s="19"/>
      <c r="H294" s="19"/>
      <c r="I294" s="3"/>
    </row>
    <row r="295" spans="1:9">
      <c r="A295" s="25"/>
      <c r="B295" s="19"/>
      <c r="C295" s="19"/>
      <c r="D295" s="19"/>
      <c r="E295" s="19"/>
      <c r="F295" s="19"/>
      <c r="G295" s="19"/>
      <c r="H295" s="19"/>
      <c r="I295" s="3"/>
    </row>
    <row r="296" spans="1:9">
      <c r="A296" s="25"/>
      <c r="B296" s="19"/>
      <c r="C296" s="19"/>
      <c r="D296" s="19"/>
      <c r="E296" s="19"/>
      <c r="F296" s="19"/>
      <c r="G296" s="19"/>
      <c r="H296" s="19"/>
      <c r="I296" s="3"/>
    </row>
    <row r="297" spans="1:9">
      <c r="A297" s="25"/>
      <c r="B297" s="19"/>
      <c r="C297" s="19"/>
      <c r="D297" s="19"/>
      <c r="E297" s="19"/>
      <c r="F297" s="19"/>
      <c r="G297" s="19"/>
      <c r="H297" s="19"/>
      <c r="I297" s="3"/>
    </row>
    <row r="298" spans="1:9">
      <c r="A298" s="25"/>
      <c r="B298" s="19"/>
      <c r="C298" s="19"/>
      <c r="D298" s="19"/>
      <c r="E298" s="19"/>
      <c r="F298" s="19"/>
      <c r="G298" s="19"/>
      <c r="H298" s="19"/>
      <c r="I298" s="3"/>
    </row>
    <row r="299" spans="1:9">
      <c r="A299" s="25"/>
      <c r="B299" s="19"/>
      <c r="C299" s="19"/>
      <c r="D299" s="19"/>
      <c r="E299" s="19"/>
      <c r="F299" s="19"/>
      <c r="G299" s="19"/>
      <c r="H299" s="19"/>
      <c r="I299" s="3"/>
    </row>
    <row r="300" spans="1:9">
      <c r="A300" s="25"/>
      <c r="B300" s="19"/>
      <c r="C300" s="19"/>
      <c r="D300" s="19"/>
      <c r="E300" s="19"/>
      <c r="F300" s="19"/>
      <c r="G300" s="19"/>
      <c r="H300" s="19"/>
      <c r="I300" s="3"/>
    </row>
    <row r="301" spans="1:9">
      <c r="A301" s="25"/>
      <c r="B301" s="19"/>
      <c r="C301" s="19"/>
      <c r="D301" s="19"/>
      <c r="E301" s="19"/>
      <c r="F301" s="19"/>
      <c r="G301" s="19"/>
      <c r="H301" s="19"/>
      <c r="I301" s="3"/>
    </row>
    <row r="302" spans="1:9">
      <c r="A302" s="25"/>
      <c r="B302" s="19"/>
      <c r="C302" s="19"/>
      <c r="D302" s="19"/>
      <c r="E302" s="19"/>
      <c r="F302" s="19"/>
      <c r="G302" s="19"/>
      <c r="H302" s="19"/>
      <c r="I302" s="3"/>
    </row>
    <row r="303" spans="1:9">
      <c r="A303" s="25"/>
      <c r="B303" s="19"/>
      <c r="C303" s="19"/>
      <c r="D303" s="19"/>
      <c r="E303" s="19"/>
      <c r="F303" s="19"/>
      <c r="G303" s="19"/>
      <c r="H303" s="19"/>
      <c r="I303" s="3"/>
    </row>
    <row r="304" spans="1:9">
      <c r="A304" s="25"/>
      <c r="B304" s="19"/>
      <c r="C304" s="19"/>
      <c r="D304" s="19"/>
      <c r="E304" s="19"/>
      <c r="F304" s="19"/>
      <c r="G304" s="19"/>
      <c r="H304" s="19"/>
      <c r="I304" s="3"/>
    </row>
    <row r="305" spans="1:9">
      <c r="A305" s="25"/>
      <c r="B305" s="19"/>
      <c r="C305" s="19"/>
      <c r="D305" s="19"/>
      <c r="E305" s="19"/>
      <c r="F305" s="19"/>
      <c r="G305" s="19"/>
      <c r="H305" s="19"/>
      <c r="I305" s="3"/>
    </row>
    <row r="306" spans="1:9">
      <c r="A306" s="25"/>
      <c r="B306" s="19"/>
      <c r="C306" s="19"/>
      <c r="D306" s="19"/>
      <c r="E306" s="19"/>
      <c r="F306" s="19"/>
      <c r="G306" s="19"/>
      <c r="H306" s="19"/>
      <c r="I306" s="3"/>
    </row>
    <row r="307" spans="1:9">
      <c r="A307" s="25"/>
      <c r="B307" s="19"/>
      <c r="C307" s="19"/>
      <c r="D307" s="19"/>
      <c r="E307" s="19"/>
      <c r="F307" s="19"/>
      <c r="G307" s="19"/>
      <c r="H307" s="19"/>
      <c r="I307" s="3"/>
    </row>
    <row r="308" spans="1:9">
      <c r="A308" s="25"/>
      <c r="B308" s="19"/>
      <c r="C308" s="19"/>
      <c r="D308" s="19"/>
      <c r="E308" s="19"/>
      <c r="F308" s="19"/>
      <c r="G308" s="19"/>
      <c r="H308" s="19"/>
      <c r="I308" s="3"/>
    </row>
    <row r="309" spans="1:9">
      <c r="A309" s="25"/>
      <c r="B309" s="19"/>
      <c r="C309" s="19"/>
      <c r="D309" s="19"/>
      <c r="E309" s="19"/>
      <c r="F309" s="19"/>
      <c r="G309" s="19"/>
      <c r="H309" s="19"/>
      <c r="I309" s="3"/>
    </row>
    <row r="310" spans="1:9" ht="8" customHeight="1">
      <c r="A310" s="26"/>
      <c r="B310" s="21"/>
      <c r="C310" s="21"/>
      <c r="D310" s="21"/>
      <c r="E310" s="21"/>
      <c r="F310" s="21"/>
      <c r="G310" s="21"/>
      <c r="H310" s="21"/>
      <c r="I310" s="24"/>
    </row>
    <row r="311" spans="1:9">
      <c r="A311" s="25"/>
      <c r="B311" s="19"/>
      <c r="C311" s="19"/>
      <c r="D311" s="19"/>
      <c r="E311" s="19"/>
      <c r="F311" s="19"/>
      <c r="G311" s="19"/>
      <c r="H311" s="19"/>
      <c r="I311" s="3"/>
    </row>
    <row r="312" spans="1:9" ht="23">
      <c r="A312" s="44" t="s">
        <v>72</v>
      </c>
      <c r="B312" s="44"/>
      <c r="C312" s="44"/>
      <c r="D312" s="44"/>
      <c r="E312" s="44"/>
      <c r="F312" s="44"/>
      <c r="G312" s="44"/>
      <c r="H312" s="44"/>
      <c r="I312" s="44"/>
    </row>
    <row r="313" spans="1:9">
      <c r="A313" s="3"/>
      <c r="B313" s="3"/>
      <c r="C313" s="3"/>
      <c r="D313" s="3"/>
      <c r="E313" s="3"/>
      <c r="F313" s="3"/>
      <c r="G313" s="3"/>
      <c r="H313" s="3"/>
      <c r="I313" s="3"/>
    </row>
    <row r="314" spans="1:9" ht="18">
      <c r="A314" s="31" t="s">
        <v>64</v>
      </c>
      <c r="B314" s="32"/>
      <c r="C314" s="32"/>
      <c r="D314" s="32"/>
      <c r="E314" s="32"/>
      <c r="F314" s="32"/>
      <c r="G314" s="32"/>
      <c r="H314" s="32"/>
      <c r="I314" s="33"/>
    </row>
    <row r="315" spans="1:9">
      <c r="A315" s="15" t="s">
        <v>0</v>
      </c>
      <c r="B315" s="7" t="s">
        <v>21</v>
      </c>
      <c r="C315" s="7" t="s">
        <v>59</v>
      </c>
      <c r="D315" s="10"/>
      <c r="E315" s="10"/>
      <c r="F315" s="10"/>
      <c r="G315" s="10"/>
      <c r="H315" s="10"/>
      <c r="I315" s="10"/>
    </row>
    <row r="316" spans="1:9">
      <c r="A316" s="15"/>
      <c r="B316" s="6"/>
      <c r="C316" s="6"/>
      <c r="D316" s="11"/>
      <c r="E316" s="11"/>
      <c r="F316" s="11"/>
      <c r="G316" s="11"/>
      <c r="H316" s="11"/>
      <c r="I316" s="11"/>
    </row>
    <row r="317" spans="1:9">
      <c r="A317" s="15"/>
      <c r="B317" s="7" t="s">
        <v>26</v>
      </c>
      <c r="C317" s="7" t="s">
        <v>27</v>
      </c>
      <c r="D317" s="11"/>
      <c r="E317" s="11"/>
      <c r="F317" s="11"/>
      <c r="G317" s="11"/>
      <c r="H317" s="11"/>
      <c r="I317" s="11"/>
    </row>
    <row r="318" spans="1:9">
      <c r="A318" s="15" t="s">
        <v>66</v>
      </c>
      <c r="B318" s="6">
        <f>'Feb 6'!B192+'Feb 10'!B201</f>
        <v>58</v>
      </c>
      <c r="C318" s="6">
        <f>'Feb 6'!C192+'Feb 10'!C201</f>
        <v>49</v>
      </c>
      <c r="D318" s="11"/>
      <c r="E318" s="11"/>
      <c r="F318" s="11"/>
      <c r="G318" s="11"/>
      <c r="H318" s="11"/>
      <c r="I318" s="11"/>
    </row>
    <row r="319" spans="1:9">
      <c r="A319" s="15" t="s">
        <v>67</v>
      </c>
      <c r="B319" s="6">
        <f>'Feb 6'!B193+'Feb 10'!B202</f>
        <v>7</v>
      </c>
      <c r="C319" s="6">
        <f>'Feb 6'!C193+'Feb 10'!C202</f>
        <v>7</v>
      </c>
      <c r="D319" s="11"/>
      <c r="E319" s="11"/>
      <c r="F319" s="11"/>
      <c r="G319" s="11"/>
      <c r="H319" s="11"/>
      <c r="I319" s="11"/>
    </row>
    <row r="320" spans="1:9">
      <c r="A320" s="15" t="s">
        <v>68</v>
      </c>
      <c r="B320" s="6">
        <f>'Feb 6'!B194+'Feb 10'!B203</f>
        <v>10</v>
      </c>
      <c r="C320" s="6">
        <f>'Feb 6'!C194+'Feb 10'!C203</f>
        <v>19</v>
      </c>
      <c r="D320" s="11"/>
      <c r="E320" s="11"/>
      <c r="F320" s="11"/>
      <c r="G320" s="11"/>
      <c r="H320" s="11"/>
      <c r="I320" s="11"/>
    </row>
    <row r="321" spans="1:9">
      <c r="A321" s="15" t="s">
        <v>17</v>
      </c>
      <c r="B321" s="6">
        <f>B318+B319+B320</f>
        <v>75</v>
      </c>
      <c r="C321" s="6">
        <f>C318+C319+C320</f>
        <v>75</v>
      </c>
      <c r="D321" s="11"/>
      <c r="E321" s="11"/>
      <c r="F321" s="11"/>
      <c r="G321" s="11"/>
      <c r="H321" s="11"/>
      <c r="I321" s="11"/>
    </row>
    <row r="322" spans="1:9">
      <c r="A322" s="15"/>
      <c r="B322" s="6"/>
      <c r="C322" s="6"/>
      <c r="D322" s="11"/>
      <c r="E322" s="11"/>
      <c r="F322" s="11"/>
      <c r="G322" s="11"/>
      <c r="H322" s="11"/>
      <c r="I322" s="11"/>
    </row>
    <row r="323" spans="1:9">
      <c r="A323" s="15" t="s">
        <v>66</v>
      </c>
      <c r="B323" s="8">
        <f>B318/B321</f>
        <v>0.77333333333333332</v>
      </c>
      <c r="C323" s="8">
        <f>C318/C321</f>
        <v>0.65333333333333332</v>
      </c>
      <c r="D323" s="11"/>
      <c r="E323" s="11"/>
      <c r="F323" s="11"/>
      <c r="G323" s="11"/>
      <c r="H323" s="11"/>
      <c r="I323" s="11"/>
    </row>
    <row r="324" spans="1:9">
      <c r="A324" s="15" t="s">
        <v>67</v>
      </c>
      <c r="B324" s="8">
        <f>B319/B321</f>
        <v>9.3333333333333338E-2</v>
      </c>
      <c r="C324" s="8">
        <f>C319/C321</f>
        <v>9.3333333333333338E-2</v>
      </c>
      <c r="D324" s="11"/>
      <c r="E324" s="11"/>
      <c r="F324" s="11"/>
      <c r="G324" s="11"/>
      <c r="H324" s="11"/>
      <c r="I324" s="11"/>
    </row>
    <row r="325" spans="1:9">
      <c r="A325" s="15" t="s">
        <v>68</v>
      </c>
      <c r="B325" s="8">
        <f>B320/B321</f>
        <v>0.13333333333333333</v>
      </c>
      <c r="C325" s="8">
        <f>C320/C321</f>
        <v>0.25333333333333335</v>
      </c>
      <c r="D325" s="11"/>
      <c r="E325" s="11"/>
      <c r="F325" s="11"/>
      <c r="G325" s="11"/>
      <c r="H325" s="11"/>
      <c r="I325" s="11"/>
    </row>
    <row r="326" spans="1:9" ht="8" customHeight="1">
      <c r="A326" s="24"/>
      <c r="B326" s="24"/>
      <c r="C326" s="24"/>
      <c r="D326" s="24"/>
      <c r="E326" s="24"/>
      <c r="F326" s="24"/>
      <c r="G326" s="24"/>
      <c r="H326" s="24"/>
      <c r="I326" s="24"/>
    </row>
    <row r="360" spans="1:9" ht="8" customHeight="1">
      <c r="A360" s="24"/>
      <c r="B360" s="24"/>
      <c r="C360" s="24"/>
      <c r="D360" s="24"/>
      <c r="E360" s="24"/>
      <c r="F360" s="24"/>
      <c r="G360" s="24"/>
      <c r="H360" s="24"/>
      <c r="I360" s="24"/>
    </row>
  </sheetData>
  <mergeCells count="13">
    <mergeCell ref="A314:I314"/>
    <mergeCell ref="A1:I1"/>
    <mergeCell ref="A118:I118"/>
    <mergeCell ref="A167:I167"/>
    <mergeCell ref="A216:I216"/>
    <mergeCell ref="A264:I264"/>
    <mergeCell ref="A116:I116"/>
    <mergeCell ref="A165:I165"/>
    <mergeCell ref="A214:I214"/>
    <mergeCell ref="A262:I262"/>
    <mergeCell ref="A312:I312"/>
    <mergeCell ref="A46:I46"/>
    <mergeCell ref="A92:I92"/>
  </mergeCells>
  <phoneticPr fontId="6" type="noConversion"/>
  <printOptions horizontalCentered="1" verticalCentered="1"/>
  <pageMargins left="0" right="0" top="0.6100000000000001" bottom="0.21" header="0.5" footer="0.5"/>
  <pageSetup paperSize="9" scale="81" orientation="portrait" horizontalDpi="4294967292" verticalDpi="4294967292"/>
  <headerFooter>
    <oddHeader>&amp;L&amp;K008000Consolidated Results Feb 6 &amp; 10, 2016&amp;R&amp;K008000WOTG Neighbourhood Plan</oddHeader>
    <oddFooter>&amp;L&amp;K000000&amp;D&amp;R&amp;K000000&amp;P</oddFooter>
  </headerFooter>
  <rowBreaks count="7" manualBreakCount="7">
    <brk id="44" max="8" man="1"/>
    <brk id="90" max="8" man="1"/>
    <brk id="114" max="8" man="1"/>
    <brk id="163" max="16383" man="1"/>
    <brk id="212" max="16383" man="1"/>
    <brk id="260" max="8" man="1"/>
    <brk id="310" max="8" man="1"/>
  </rowBreaks>
  <colBreaks count="2" manualBreakCount="2">
    <brk id="9" max="240" man="1"/>
    <brk id="19"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3"/>
  <sheetViews>
    <sheetView workbookViewId="0">
      <selection activeCell="K204" sqref="K204"/>
    </sheetView>
  </sheetViews>
  <sheetFormatPr baseColWidth="10" defaultRowHeight="15" x14ac:dyDescent="0"/>
  <cols>
    <col min="1" max="1" width="12.5703125" customWidth="1"/>
    <col min="2" max="2" width="12.140625" customWidth="1"/>
    <col min="3" max="3" width="14.85546875" customWidth="1"/>
    <col min="5" max="5" width="11.5703125" customWidth="1"/>
    <col min="6" max="6" width="13.140625" customWidth="1"/>
    <col min="7" max="7" width="12.42578125" customWidth="1"/>
    <col min="10" max="10" width="2.7109375" customWidth="1"/>
  </cols>
  <sheetData>
    <row r="1" spans="1:11" ht="23">
      <c r="A1" s="48" t="s">
        <v>65</v>
      </c>
      <c r="B1" s="49"/>
      <c r="C1" s="49"/>
      <c r="D1" s="49"/>
      <c r="E1" s="49"/>
      <c r="F1" s="49"/>
      <c r="G1" s="49"/>
      <c r="H1" s="49"/>
      <c r="I1" s="50"/>
      <c r="J1" s="4"/>
    </row>
    <row r="2" spans="1:11" ht="18">
      <c r="A2" s="2"/>
      <c r="B2" s="2"/>
      <c r="C2" s="2"/>
      <c r="D2" s="2"/>
      <c r="E2" s="2"/>
      <c r="F2" s="2"/>
      <c r="G2" s="2"/>
      <c r="H2" s="2"/>
      <c r="I2" s="2"/>
      <c r="J2" s="4"/>
    </row>
    <row r="3" spans="1:11" ht="18">
      <c r="A3" s="37" t="s">
        <v>60</v>
      </c>
      <c r="B3" s="38"/>
      <c r="C3" s="38"/>
      <c r="D3" s="38"/>
      <c r="E3" s="38"/>
      <c r="F3" s="38"/>
      <c r="G3" s="38"/>
      <c r="H3" s="38"/>
      <c r="I3" s="39"/>
      <c r="J3" s="4"/>
    </row>
    <row r="4" spans="1:11">
      <c r="A4" s="6" t="s">
        <v>0</v>
      </c>
      <c r="B4" s="7" t="s">
        <v>1</v>
      </c>
      <c r="C4" s="7" t="s">
        <v>3</v>
      </c>
      <c r="D4" s="7" t="s">
        <v>6</v>
      </c>
      <c r="E4" s="7" t="s">
        <v>7</v>
      </c>
      <c r="F4" s="7" t="s">
        <v>9</v>
      </c>
      <c r="G4" s="7" t="s">
        <v>11</v>
      </c>
      <c r="H4" s="7" t="s">
        <v>13</v>
      </c>
      <c r="I4" s="7" t="s">
        <v>15</v>
      </c>
      <c r="J4" s="5"/>
      <c r="K4" s="1"/>
    </row>
    <row r="5" spans="1:11">
      <c r="A5" s="6"/>
      <c r="B5" s="6"/>
      <c r="C5" s="6"/>
      <c r="D5" s="6"/>
      <c r="E5" s="6"/>
      <c r="F5" s="6"/>
      <c r="G5" s="6"/>
      <c r="H5" s="6"/>
      <c r="I5" s="6"/>
      <c r="J5" s="4"/>
    </row>
    <row r="6" spans="1:11">
      <c r="A6" s="6"/>
      <c r="B6" s="7" t="s">
        <v>2</v>
      </c>
      <c r="C6" s="7" t="s">
        <v>4</v>
      </c>
      <c r="D6" s="7" t="s">
        <v>5</v>
      </c>
      <c r="E6" s="7" t="s">
        <v>8</v>
      </c>
      <c r="F6" s="7" t="s">
        <v>10</v>
      </c>
      <c r="G6" s="7" t="s">
        <v>12</v>
      </c>
      <c r="H6" s="7" t="s">
        <v>14</v>
      </c>
      <c r="I6" s="7" t="s">
        <v>16</v>
      </c>
      <c r="J6" s="5"/>
    </row>
    <row r="7" spans="1:11">
      <c r="A7" s="6" t="s">
        <v>66</v>
      </c>
      <c r="B7" s="6">
        <v>23</v>
      </c>
      <c r="C7" s="6">
        <v>25</v>
      </c>
      <c r="D7" s="6">
        <v>17</v>
      </c>
      <c r="E7" s="6">
        <v>28</v>
      </c>
      <c r="F7" s="6">
        <v>26</v>
      </c>
      <c r="G7" s="6">
        <v>20</v>
      </c>
      <c r="H7" s="6">
        <v>18</v>
      </c>
      <c r="I7" s="6">
        <v>25</v>
      </c>
      <c r="J7" s="4"/>
    </row>
    <row r="8" spans="1:11">
      <c r="A8" s="6" t="s">
        <v>67</v>
      </c>
      <c r="B8" s="6">
        <v>9</v>
      </c>
      <c r="C8" s="6">
        <v>3</v>
      </c>
      <c r="D8" s="6">
        <v>13</v>
      </c>
      <c r="E8" s="6">
        <v>6</v>
      </c>
      <c r="F8" s="6">
        <v>5</v>
      </c>
      <c r="G8" s="6">
        <v>3</v>
      </c>
      <c r="H8" s="6">
        <v>5</v>
      </c>
      <c r="I8" s="6">
        <v>5</v>
      </c>
      <c r="J8" s="4"/>
    </row>
    <row r="9" spans="1:11">
      <c r="A9" s="6" t="s">
        <v>68</v>
      </c>
      <c r="B9" s="6">
        <v>3</v>
      </c>
      <c r="C9" s="6">
        <v>7</v>
      </c>
      <c r="D9" s="6">
        <v>5</v>
      </c>
      <c r="E9" s="6">
        <v>1</v>
      </c>
      <c r="F9" s="6">
        <v>4</v>
      </c>
      <c r="G9" s="6">
        <v>12</v>
      </c>
      <c r="H9" s="6">
        <v>12</v>
      </c>
      <c r="I9" s="6">
        <v>5</v>
      </c>
      <c r="J9" s="4"/>
    </row>
    <row r="10" spans="1:11">
      <c r="A10" s="6" t="s">
        <v>17</v>
      </c>
      <c r="B10" s="6">
        <f>B7+B8+B9</f>
        <v>35</v>
      </c>
      <c r="C10" s="6">
        <f t="shared" ref="C10:I10" si="0">C7+C8+C9</f>
        <v>35</v>
      </c>
      <c r="D10" s="6">
        <f t="shared" si="0"/>
        <v>35</v>
      </c>
      <c r="E10" s="6">
        <f t="shared" si="0"/>
        <v>35</v>
      </c>
      <c r="F10" s="6">
        <f t="shared" si="0"/>
        <v>35</v>
      </c>
      <c r="G10" s="6">
        <f t="shared" si="0"/>
        <v>35</v>
      </c>
      <c r="H10" s="6">
        <f t="shared" si="0"/>
        <v>35</v>
      </c>
      <c r="I10" s="6">
        <f t="shared" si="0"/>
        <v>35</v>
      </c>
      <c r="J10" s="4"/>
    </row>
    <row r="11" spans="1:11">
      <c r="A11" s="6"/>
      <c r="B11" s="6"/>
      <c r="C11" s="6"/>
      <c r="D11" s="6"/>
      <c r="E11" s="6"/>
      <c r="F11" s="6"/>
      <c r="G11" s="6"/>
      <c r="H11" s="6"/>
      <c r="I11" s="6"/>
      <c r="J11" s="4"/>
    </row>
    <row r="12" spans="1:11">
      <c r="A12" s="6" t="s">
        <v>66</v>
      </c>
      <c r="B12" s="8">
        <f>B7/B10</f>
        <v>0.65714285714285714</v>
      </c>
      <c r="C12" s="8">
        <f t="shared" ref="C12:I12" si="1">C7/C10</f>
        <v>0.7142857142857143</v>
      </c>
      <c r="D12" s="8">
        <f t="shared" si="1"/>
        <v>0.48571428571428571</v>
      </c>
      <c r="E12" s="8">
        <f t="shared" si="1"/>
        <v>0.8</v>
      </c>
      <c r="F12" s="8">
        <f t="shared" si="1"/>
        <v>0.74285714285714288</v>
      </c>
      <c r="G12" s="8">
        <f t="shared" si="1"/>
        <v>0.5714285714285714</v>
      </c>
      <c r="H12" s="8">
        <f t="shared" si="1"/>
        <v>0.51428571428571423</v>
      </c>
      <c r="I12" s="8">
        <f t="shared" si="1"/>
        <v>0.7142857142857143</v>
      </c>
      <c r="J12" s="4"/>
    </row>
    <row r="13" spans="1:11">
      <c r="A13" s="6" t="s">
        <v>67</v>
      </c>
      <c r="B13" s="8">
        <f>B8/B10</f>
        <v>0.25714285714285712</v>
      </c>
      <c r="C13" s="8">
        <f t="shared" ref="C13:I13" si="2">C8/C10</f>
        <v>8.5714285714285715E-2</v>
      </c>
      <c r="D13" s="8">
        <f t="shared" si="2"/>
        <v>0.37142857142857144</v>
      </c>
      <c r="E13" s="8">
        <f t="shared" si="2"/>
        <v>0.17142857142857143</v>
      </c>
      <c r="F13" s="8">
        <f t="shared" si="2"/>
        <v>0.14285714285714285</v>
      </c>
      <c r="G13" s="8">
        <f t="shared" si="2"/>
        <v>8.5714285714285715E-2</v>
      </c>
      <c r="H13" s="8">
        <f t="shared" si="2"/>
        <v>0.14285714285714285</v>
      </c>
      <c r="I13" s="8">
        <f t="shared" si="2"/>
        <v>0.14285714285714285</v>
      </c>
      <c r="J13" s="4"/>
    </row>
    <row r="14" spans="1:11">
      <c r="A14" s="6" t="s">
        <v>68</v>
      </c>
      <c r="B14" s="8">
        <f>B9/B10</f>
        <v>8.5714285714285715E-2</v>
      </c>
      <c r="C14" s="8">
        <f t="shared" ref="C14:I14" si="3">C9/C10</f>
        <v>0.2</v>
      </c>
      <c r="D14" s="8">
        <f t="shared" si="3"/>
        <v>0.14285714285714285</v>
      </c>
      <c r="E14" s="8">
        <f t="shared" si="3"/>
        <v>2.8571428571428571E-2</v>
      </c>
      <c r="F14" s="8">
        <f t="shared" si="3"/>
        <v>0.11428571428571428</v>
      </c>
      <c r="G14" s="8">
        <f t="shared" si="3"/>
        <v>0.34285714285714286</v>
      </c>
      <c r="H14" s="8">
        <f t="shared" si="3"/>
        <v>0.34285714285714286</v>
      </c>
      <c r="I14" s="8">
        <f t="shared" si="3"/>
        <v>0.14285714285714285</v>
      </c>
      <c r="J14" s="4"/>
    </row>
    <row r="15" spans="1:11" ht="8" customHeight="1">
      <c r="A15" s="20"/>
      <c r="B15" s="21"/>
      <c r="C15" s="21"/>
      <c r="D15" s="21"/>
      <c r="E15" s="21"/>
      <c r="F15" s="21"/>
      <c r="G15" s="21"/>
      <c r="H15" s="21"/>
      <c r="I15" s="21"/>
      <c r="J15" s="4"/>
    </row>
    <row r="16" spans="1:11">
      <c r="A16" s="18"/>
      <c r="B16" s="19"/>
      <c r="C16" s="19"/>
      <c r="D16" s="19"/>
      <c r="E16" s="19"/>
      <c r="F16" s="19"/>
      <c r="G16" s="19"/>
      <c r="H16" s="19"/>
      <c r="I16" s="19"/>
      <c r="J16" s="4"/>
    </row>
    <row r="17" spans="1:10">
      <c r="A17" s="18"/>
      <c r="B17" s="19"/>
      <c r="C17" s="19"/>
      <c r="D17" s="19"/>
      <c r="E17" s="19"/>
      <c r="F17" s="19"/>
      <c r="G17" s="19"/>
      <c r="H17" s="19"/>
      <c r="I17" s="19"/>
      <c r="J17" s="4"/>
    </row>
    <row r="18" spans="1:10">
      <c r="A18" s="18"/>
      <c r="B18" s="19"/>
      <c r="C18" s="19"/>
      <c r="D18" s="19"/>
      <c r="E18" s="19"/>
      <c r="F18" s="19"/>
      <c r="G18" s="19"/>
      <c r="H18" s="19"/>
      <c r="I18" s="19"/>
      <c r="J18" s="4"/>
    </row>
    <row r="19" spans="1:10">
      <c r="A19" s="18"/>
      <c r="B19" s="19"/>
      <c r="C19" s="19"/>
      <c r="D19" s="19"/>
      <c r="E19" s="19"/>
      <c r="F19" s="19"/>
      <c r="G19" s="19"/>
      <c r="H19" s="19"/>
      <c r="I19" s="19"/>
      <c r="J19" s="4"/>
    </row>
    <row r="20" spans="1:10">
      <c r="A20" s="18"/>
      <c r="B20" s="19"/>
      <c r="C20" s="19"/>
      <c r="D20" s="19"/>
      <c r="E20" s="19"/>
      <c r="F20" s="19"/>
      <c r="G20" s="19"/>
      <c r="H20" s="19"/>
      <c r="I20" s="19"/>
      <c r="J20" s="4"/>
    </row>
    <row r="21" spans="1:10">
      <c r="A21" s="18"/>
      <c r="B21" s="19"/>
      <c r="C21" s="19"/>
      <c r="D21" s="19"/>
      <c r="E21" s="19"/>
      <c r="F21" s="19"/>
      <c r="G21" s="19"/>
      <c r="H21" s="19"/>
      <c r="I21" s="19"/>
      <c r="J21" s="4"/>
    </row>
    <row r="22" spans="1:10">
      <c r="A22" s="18"/>
      <c r="B22" s="19"/>
      <c r="C22" s="19"/>
      <c r="D22" s="19"/>
      <c r="E22" s="19"/>
      <c r="F22" s="19"/>
      <c r="G22" s="19"/>
      <c r="H22" s="19"/>
      <c r="I22" s="19"/>
      <c r="J22" s="4"/>
    </row>
    <row r="23" spans="1:10">
      <c r="A23" s="18"/>
      <c r="B23" s="19"/>
      <c r="C23" s="19"/>
      <c r="D23" s="19"/>
      <c r="E23" s="19"/>
      <c r="F23" s="19"/>
      <c r="G23" s="19"/>
      <c r="H23" s="19"/>
      <c r="I23" s="19"/>
      <c r="J23" s="4"/>
    </row>
    <row r="24" spans="1:10">
      <c r="A24" s="18"/>
      <c r="B24" s="19"/>
      <c r="C24" s="19"/>
      <c r="D24" s="19"/>
      <c r="E24" s="19"/>
      <c r="F24" s="19"/>
      <c r="G24" s="19"/>
      <c r="H24" s="19"/>
      <c r="I24" s="19"/>
      <c r="J24" s="4"/>
    </row>
    <row r="25" spans="1:10">
      <c r="A25" s="18"/>
      <c r="B25" s="19"/>
      <c r="C25" s="19"/>
      <c r="D25" s="19"/>
      <c r="E25" s="19"/>
      <c r="F25" s="19"/>
      <c r="G25" s="19"/>
      <c r="H25" s="19"/>
      <c r="I25" s="19"/>
      <c r="J25" s="4"/>
    </row>
    <row r="26" spans="1:10">
      <c r="A26" s="18"/>
      <c r="B26" s="19"/>
      <c r="C26" s="19"/>
      <c r="D26" s="19"/>
      <c r="E26" s="19"/>
      <c r="F26" s="19"/>
      <c r="G26" s="19"/>
      <c r="H26" s="19"/>
      <c r="I26" s="19"/>
      <c r="J26" s="4"/>
    </row>
    <row r="27" spans="1:10">
      <c r="A27" s="18"/>
      <c r="B27" s="19"/>
      <c r="C27" s="19"/>
      <c r="D27" s="19"/>
      <c r="E27" s="19"/>
      <c r="F27" s="19"/>
      <c r="G27" s="19"/>
      <c r="H27" s="19"/>
      <c r="I27" s="19"/>
      <c r="J27" s="4"/>
    </row>
    <row r="28" spans="1:10">
      <c r="A28" s="18"/>
      <c r="B28" s="19"/>
      <c r="C28" s="19"/>
      <c r="D28" s="19"/>
      <c r="E28" s="19"/>
      <c r="F28" s="19"/>
      <c r="G28" s="19"/>
      <c r="H28" s="19"/>
      <c r="I28" s="19"/>
      <c r="J28" s="4"/>
    </row>
    <row r="29" spans="1:10">
      <c r="A29" s="18"/>
      <c r="B29" s="19"/>
      <c r="C29" s="19"/>
      <c r="D29" s="19"/>
      <c r="E29" s="19"/>
      <c r="F29" s="19"/>
      <c r="G29" s="19"/>
      <c r="H29" s="19"/>
      <c r="I29" s="19"/>
      <c r="J29" s="4"/>
    </row>
    <row r="30" spans="1:10">
      <c r="A30" s="18"/>
      <c r="B30" s="19"/>
      <c r="C30" s="19"/>
      <c r="D30" s="19"/>
      <c r="E30" s="19"/>
      <c r="F30" s="19"/>
      <c r="G30" s="19"/>
      <c r="H30" s="19"/>
      <c r="I30" s="19"/>
      <c r="J30" s="4"/>
    </row>
    <row r="31" spans="1:10">
      <c r="A31" s="18"/>
      <c r="B31" s="19"/>
      <c r="C31" s="19"/>
      <c r="D31" s="19"/>
      <c r="E31" s="19"/>
      <c r="F31" s="19"/>
      <c r="G31" s="19"/>
      <c r="H31" s="19"/>
      <c r="I31" s="19"/>
      <c r="J31" s="4"/>
    </row>
    <row r="32" spans="1:10">
      <c r="A32" s="18"/>
      <c r="B32" s="19"/>
      <c r="C32" s="19"/>
      <c r="D32" s="19"/>
      <c r="E32" s="19"/>
      <c r="F32" s="19"/>
      <c r="G32" s="19"/>
      <c r="H32" s="19"/>
      <c r="I32" s="19"/>
      <c r="J32" s="4"/>
    </row>
    <row r="33" spans="1:10">
      <c r="A33" s="18"/>
      <c r="B33" s="19"/>
      <c r="C33" s="19"/>
      <c r="D33" s="19"/>
      <c r="E33" s="19"/>
      <c r="F33" s="19"/>
      <c r="G33" s="19"/>
      <c r="H33" s="19"/>
      <c r="I33" s="19"/>
      <c r="J33" s="4"/>
    </row>
    <row r="34" spans="1:10">
      <c r="A34" s="18"/>
      <c r="B34" s="19"/>
      <c r="C34" s="19"/>
      <c r="D34" s="19"/>
      <c r="E34" s="19"/>
      <c r="F34" s="19"/>
      <c r="G34" s="19"/>
      <c r="H34" s="19"/>
      <c r="I34" s="19"/>
      <c r="J34" s="4"/>
    </row>
    <row r="35" spans="1:10">
      <c r="A35" s="18"/>
      <c r="B35" s="19"/>
      <c r="C35" s="19"/>
      <c r="D35" s="19"/>
      <c r="E35" s="19"/>
      <c r="F35" s="19"/>
      <c r="G35" s="19"/>
      <c r="H35" s="19"/>
      <c r="I35" s="19"/>
      <c r="J35" s="4"/>
    </row>
    <row r="36" spans="1:10">
      <c r="A36" s="18"/>
      <c r="B36" s="19"/>
      <c r="C36" s="19"/>
      <c r="D36" s="19"/>
      <c r="E36" s="19"/>
      <c r="F36" s="19"/>
      <c r="G36" s="19"/>
      <c r="H36" s="19"/>
      <c r="I36" s="19"/>
      <c r="J36" s="4"/>
    </row>
    <row r="37" spans="1:10">
      <c r="A37" s="18"/>
      <c r="B37" s="19"/>
      <c r="C37" s="19"/>
      <c r="D37" s="19"/>
      <c r="E37" s="19"/>
      <c r="F37" s="19"/>
      <c r="G37" s="19"/>
      <c r="H37" s="19"/>
      <c r="I37" s="19"/>
      <c r="J37" s="4"/>
    </row>
    <row r="38" spans="1:10">
      <c r="A38" s="18"/>
      <c r="B38" s="19"/>
      <c r="C38" s="19"/>
      <c r="D38" s="19"/>
      <c r="E38" s="19"/>
      <c r="F38" s="19"/>
      <c r="G38" s="19"/>
      <c r="H38" s="19"/>
      <c r="I38" s="19"/>
      <c r="J38" s="4"/>
    </row>
    <row r="39" spans="1:10">
      <c r="A39" s="18"/>
      <c r="B39" s="19"/>
      <c r="C39" s="19"/>
      <c r="D39" s="19"/>
      <c r="E39" s="19"/>
      <c r="F39" s="19"/>
      <c r="G39" s="19"/>
      <c r="H39" s="19"/>
      <c r="I39" s="19"/>
      <c r="J39" s="4"/>
    </row>
    <row r="40" spans="1:10">
      <c r="A40" s="18"/>
      <c r="B40" s="19"/>
      <c r="C40" s="19"/>
      <c r="D40" s="19"/>
      <c r="E40" s="19"/>
      <c r="F40" s="19"/>
      <c r="G40" s="19"/>
      <c r="H40" s="19"/>
      <c r="I40" s="19"/>
      <c r="J40" s="4"/>
    </row>
    <row r="41" spans="1:10">
      <c r="A41" s="18"/>
      <c r="B41" s="19"/>
      <c r="C41" s="19"/>
      <c r="D41" s="19"/>
      <c r="E41" s="19"/>
      <c r="F41" s="19"/>
      <c r="G41" s="19"/>
      <c r="H41" s="19"/>
      <c r="I41" s="19"/>
      <c r="J41" s="4"/>
    </row>
    <row r="42" spans="1:10">
      <c r="A42" s="18"/>
      <c r="B42" s="19"/>
      <c r="C42" s="19"/>
      <c r="D42" s="19"/>
      <c r="E42" s="19"/>
      <c r="F42" s="19"/>
      <c r="G42" s="19"/>
      <c r="H42" s="19"/>
      <c r="I42" s="19"/>
      <c r="J42" s="4"/>
    </row>
    <row r="43" spans="1:10">
      <c r="A43" s="18"/>
      <c r="B43" s="19"/>
      <c r="C43" s="19"/>
      <c r="D43" s="19"/>
      <c r="E43" s="19"/>
      <c r="F43" s="19"/>
      <c r="G43" s="19"/>
      <c r="H43" s="19"/>
      <c r="I43" s="19"/>
      <c r="J43" s="4"/>
    </row>
    <row r="44" spans="1:10" ht="8" customHeight="1">
      <c r="A44" s="20"/>
      <c r="B44" s="21"/>
      <c r="C44" s="21"/>
      <c r="D44" s="21"/>
      <c r="E44" s="21"/>
      <c r="F44" s="21"/>
      <c r="G44" s="21"/>
      <c r="H44" s="21"/>
      <c r="I44" s="21"/>
      <c r="J44" s="4"/>
    </row>
    <row r="45" spans="1:10">
      <c r="A45" s="18"/>
      <c r="B45" s="19"/>
      <c r="C45" s="19"/>
      <c r="D45" s="19"/>
      <c r="E45" s="19"/>
      <c r="F45" s="19"/>
      <c r="G45" s="19"/>
      <c r="H45" s="19"/>
      <c r="I45" s="19"/>
      <c r="J45" s="4"/>
    </row>
    <row r="46" spans="1:10" s="3" customFormat="1"/>
    <row r="47" spans="1:10" s="3" customFormat="1" ht="18">
      <c r="A47" s="40" t="s">
        <v>61</v>
      </c>
      <c r="B47" s="41"/>
      <c r="C47" s="41"/>
      <c r="D47" s="41"/>
      <c r="E47" s="41"/>
      <c r="F47" s="41"/>
      <c r="G47" s="41"/>
      <c r="H47" s="41"/>
      <c r="I47" s="42"/>
      <c r="J47" s="4"/>
    </row>
    <row r="48" spans="1:10">
      <c r="A48" s="6" t="s">
        <v>0</v>
      </c>
      <c r="B48" s="7" t="s">
        <v>18</v>
      </c>
      <c r="C48" s="7" t="s">
        <v>28</v>
      </c>
      <c r="D48" s="7" t="s">
        <v>29</v>
      </c>
      <c r="E48" s="7" t="s">
        <v>30</v>
      </c>
      <c r="F48" s="7" t="s">
        <v>31</v>
      </c>
      <c r="G48" s="7" t="s">
        <v>32</v>
      </c>
      <c r="H48" s="10"/>
      <c r="I48" s="10"/>
      <c r="J48" s="4"/>
    </row>
    <row r="49" spans="1:10">
      <c r="A49" s="6"/>
      <c r="B49" s="6"/>
      <c r="C49" s="6"/>
      <c r="D49" s="6"/>
      <c r="E49" s="6"/>
      <c r="F49" s="6"/>
      <c r="G49" s="6"/>
      <c r="H49" s="11"/>
      <c r="I49" s="11"/>
      <c r="J49" s="4"/>
    </row>
    <row r="50" spans="1:10">
      <c r="A50" s="6"/>
      <c r="B50" s="9" t="s">
        <v>25</v>
      </c>
      <c r="C50" s="9" t="s">
        <v>24</v>
      </c>
      <c r="D50" s="9" t="s">
        <v>23</v>
      </c>
      <c r="E50" s="9" t="s">
        <v>22</v>
      </c>
      <c r="F50" s="9" t="s">
        <v>26</v>
      </c>
      <c r="G50" s="9" t="s">
        <v>27</v>
      </c>
      <c r="H50" s="12"/>
      <c r="I50" s="12"/>
      <c r="J50" s="4"/>
    </row>
    <row r="51" spans="1:10">
      <c r="A51" s="6" t="s">
        <v>66</v>
      </c>
      <c r="B51" s="6">
        <v>31</v>
      </c>
      <c r="C51" s="6">
        <v>28</v>
      </c>
      <c r="D51" s="6">
        <v>29</v>
      </c>
      <c r="E51" s="6">
        <v>29</v>
      </c>
      <c r="F51" s="6">
        <v>27</v>
      </c>
      <c r="G51" s="6">
        <v>26</v>
      </c>
      <c r="H51" s="11"/>
      <c r="I51" s="11"/>
      <c r="J51" s="4"/>
    </row>
    <row r="52" spans="1:10">
      <c r="A52" s="6" t="s">
        <v>67</v>
      </c>
      <c r="B52" s="6">
        <v>0</v>
      </c>
      <c r="C52" s="6">
        <v>4</v>
      </c>
      <c r="D52" s="6">
        <v>4</v>
      </c>
      <c r="E52" s="6">
        <v>6</v>
      </c>
      <c r="F52" s="6">
        <v>5</v>
      </c>
      <c r="G52" s="6">
        <v>5</v>
      </c>
      <c r="H52" s="11"/>
      <c r="I52" s="11"/>
      <c r="J52" s="4"/>
    </row>
    <row r="53" spans="1:10">
      <c r="A53" s="6" t="s">
        <v>68</v>
      </c>
      <c r="B53" s="6">
        <v>4</v>
      </c>
      <c r="C53" s="6">
        <v>3</v>
      </c>
      <c r="D53" s="6">
        <v>2</v>
      </c>
      <c r="E53" s="6">
        <v>0</v>
      </c>
      <c r="F53" s="6">
        <v>3</v>
      </c>
      <c r="G53" s="6">
        <v>4</v>
      </c>
      <c r="H53" s="11"/>
      <c r="I53" s="11"/>
      <c r="J53" s="4"/>
    </row>
    <row r="54" spans="1:10">
      <c r="A54" s="6" t="s">
        <v>17</v>
      </c>
      <c r="B54" s="6">
        <f>B51+B52+B53</f>
        <v>35</v>
      </c>
      <c r="C54" s="6">
        <f t="shared" ref="C54:G54" si="4">C51+C52+C53</f>
        <v>35</v>
      </c>
      <c r="D54" s="6">
        <f t="shared" si="4"/>
        <v>35</v>
      </c>
      <c r="E54" s="6">
        <f t="shared" si="4"/>
        <v>35</v>
      </c>
      <c r="F54" s="6">
        <f t="shared" si="4"/>
        <v>35</v>
      </c>
      <c r="G54" s="6">
        <f t="shared" si="4"/>
        <v>35</v>
      </c>
      <c r="H54" s="11"/>
      <c r="I54" s="11"/>
      <c r="J54" s="4"/>
    </row>
    <row r="55" spans="1:10">
      <c r="A55" s="6"/>
      <c r="B55" s="6"/>
      <c r="C55" s="6"/>
      <c r="D55" s="6"/>
      <c r="E55" s="6"/>
      <c r="F55" s="6"/>
      <c r="G55" s="6"/>
      <c r="H55" s="11"/>
      <c r="I55" s="11"/>
      <c r="J55" s="4"/>
    </row>
    <row r="56" spans="1:10">
      <c r="A56" s="6" t="s">
        <v>66</v>
      </c>
      <c r="B56" s="8">
        <f>B51/B54</f>
        <v>0.88571428571428568</v>
      </c>
      <c r="C56" s="8">
        <f t="shared" ref="C56:G56" si="5">C51/C54</f>
        <v>0.8</v>
      </c>
      <c r="D56" s="8">
        <f t="shared" si="5"/>
        <v>0.82857142857142863</v>
      </c>
      <c r="E56" s="8">
        <f t="shared" si="5"/>
        <v>0.82857142857142863</v>
      </c>
      <c r="F56" s="8">
        <f t="shared" si="5"/>
        <v>0.77142857142857146</v>
      </c>
      <c r="G56" s="8">
        <f t="shared" si="5"/>
        <v>0.74285714285714288</v>
      </c>
      <c r="H56" s="11"/>
      <c r="I56" s="11"/>
      <c r="J56" s="4"/>
    </row>
    <row r="57" spans="1:10">
      <c r="A57" s="6" t="s">
        <v>67</v>
      </c>
      <c r="B57" s="8">
        <f>B52/B54</f>
        <v>0</v>
      </c>
      <c r="C57" s="8">
        <f t="shared" ref="C57:G57" si="6">C52/C54</f>
        <v>0.11428571428571428</v>
      </c>
      <c r="D57" s="8">
        <f t="shared" si="6"/>
        <v>0.11428571428571428</v>
      </c>
      <c r="E57" s="8">
        <f t="shared" si="6"/>
        <v>0.17142857142857143</v>
      </c>
      <c r="F57" s="8">
        <f t="shared" si="6"/>
        <v>0.14285714285714285</v>
      </c>
      <c r="G57" s="8">
        <f t="shared" si="6"/>
        <v>0.14285714285714285</v>
      </c>
      <c r="H57" s="11"/>
      <c r="I57" s="11"/>
      <c r="J57" s="4"/>
    </row>
    <row r="58" spans="1:10">
      <c r="A58" s="6" t="s">
        <v>69</v>
      </c>
      <c r="B58" s="8">
        <f>B53/B54</f>
        <v>0.11428571428571428</v>
      </c>
      <c r="C58" s="8">
        <f t="shared" ref="C58:G58" si="7">C53/C54</f>
        <v>8.5714285714285715E-2</v>
      </c>
      <c r="D58" s="8">
        <f t="shared" si="7"/>
        <v>5.7142857142857141E-2</v>
      </c>
      <c r="E58" s="8">
        <f t="shared" si="7"/>
        <v>0</v>
      </c>
      <c r="F58" s="8">
        <f t="shared" si="7"/>
        <v>8.5714285714285715E-2</v>
      </c>
      <c r="G58" s="8">
        <f t="shared" si="7"/>
        <v>0.11428571428571428</v>
      </c>
      <c r="H58" s="13"/>
      <c r="I58" s="13"/>
      <c r="J58" s="4"/>
    </row>
    <row r="59" spans="1:10" ht="8" customHeight="1">
      <c r="A59" s="20"/>
      <c r="B59" s="21"/>
      <c r="C59" s="21"/>
      <c r="D59" s="21"/>
      <c r="E59" s="21"/>
      <c r="F59" s="21"/>
      <c r="G59" s="21"/>
      <c r="H59" s="23"/>
      <c r="I59" s="23"/>
      <c r="J59" s="4"/>
    </row>
    <row r="60" spans="1:10">
      <c r="A60" s="18"/>
      <c r="B60" s="19"/>
      <c r="C60" s="19"/>
      <c r="D60" s="19"/>
      <c r="E60" s="19"/>
      <c r="F60" s="19"/>
      <c r="G60" s="19"/>
      <c r="H60" s="22"/>
      <c r="I60" s="22"/>
      <c r="J60" s="4"/>
    </row>
    <row r="61" spans="1:10">
      <c r="A61" s="18"/>
      <c r="B61" s="19"/>
      <c r="C61" s="19"/>
      <c r="D61" s="19"/>
      <c r="E61" s="19"/>
      <c r="F61" s="19"/>
      <c r="G61" s="19"/>
      <c r="H61" s="22"/>
      <c r="I61" s="22"/>
      <c r="J61" s="4"/>
    </row>
    <row r="62" spans="1:10">
      <c r="A62" s="18"/>
      <c r="B62" s="19"/>
      <c r="C62" s="19"/>
      <c r="D62" s="19"/>
      <c r="E62" s="19"/>
      <c r="F62" s="19"/>
      <c r="G62" s="19"/>
      <c r="H62" s="22"/>
      <c r="I62" s="22"/>
      <c r="J62" s="4"/>
    </row>
    <row r="63" spans="1:10">
      <c r="A63" s="18"/>
      <c r="B63" s="19"/>
      <c r="C63" s="19"/>
      <c r="D63" s="19"/>
      <c r="E63" s="19"/>
      <c r="F63" s="19"/>
      <c r="G63" s="19"/>
      <c r="H63" s="22"/>
      <c r="I63" s="22"/>
      <c r="J63" s="4"/>
    </row>
    <row r="64" spans="1:10">
      <c r="A64" s="18"/>
      <c r="B64" s="19"/>
      <c r="C64" s="19"/>
      <c r="D64" s="19"/>
      <c r="E64" s="19"/>
      <c r="F64" s="19"/>
      <c r="G64" s="19"/>
      <c r="H64" s="22"/>
      <c r="I64" s="22"/>
      <c r="J64" s="4"/>
    </row>
    <row r="65" spans="1:10">
      <c r="A65" s="18"/>
      <c r="B65" s="19"/>
      <c r="C65" s="19"/>
      <c r="D65" s="19"/>
      <c r="E65" s="19"/>
      <c r="F65" s="19"/>
      <c r="G65" s="19"/>
      <c r="H65" s="22"/>
      <c r="I65" s="22"/>
      <c r="J65" s="4"/>
    </row>
    <row r="66" spans="1:10">
      <c r="A66" s="18"/>
      <c r="B66" s="19"/>
      <c r="C66" s="19"/>
      <c r="D66" s="19"/>
      <c r="E66" s="19"/>
      <c r="F66" s="19"/>
      <c r="G66" s="19"/>
      <c r="H66" s="22"/>
      <c r="I66" s="22"/>
      <c r="J66" s="4"/>
    </row>
    <row r="67" spans="1:10">
      <c r="A67" s="18"/>
      <c r="B67" s="19"/>
      <c r="C67" s="19"/>
      <c r="D67" s="19"/>
      <c r="E67" s="19"/>
      <c r="F67" s="19"/>
      <c r="G67" s="19"/>
      <c r="H67" s="22"/>
      <c r="I67" s="22"/>
      <c r="J67" s="4"/>
    </row>
    <row r="68" spans="1:10">
      <c r="A68" s="18"/>
      <c r="B68" s="19"/>
      <c r="C68" s="19"/>
      <c r="D68" s="19"/>
      <c r="E68" s="19"/>
      <c r="F68" s="19"/>
      <c r="G68" s="19"/>
      <c r="H68" s="22"/>
      <c r="I68" s="22"/>
      <c r="J68" s="4"/>
    </row>
    <row r="69" spans="1:10">
      <c r="A69" s="18"/>
      <c r="B69" s="19"/>
      <c r="C69" s="19"/>
      <c r="D69" s="19"/>
      <c r="E69" s="19"/>
      <c r="F69" s="19"/>
      <c r="G69" s="19"/>
      <c r="H69" s="22"/>
      <c r="I69" s="22"/>
      <c r="J69" s="4"/>
    </row>
    <row r="70" spans="1:10">
      <c r="A70" s="18"/>
      <c r="B70" s="19"/>
      <c r="C70" s="19"/>
      <c r="D70" s="19"/>
      <c r="E70" s="19"/>
      <c r="F70" s="19"/>
      <c r="G70" s="19"/>
      <c r="H70" s="22"/>
      <c r="I70" s="22"/>
      <c r="J70" s="4"/>
    </row>
    <row r="71" spans="1:10">
      <c r="A71" s="18"/>
      <c r="B71" s="19"/>
      <c r="C71" s="19"/>
      <c r="D71" s="19"/>
      <c r="E71" s="19"/>
      <c r="F71" s="19"/>
      <c r="G71" s="19"/>
      <c r="H71" s="22"/>
      <c r="I71" s="22"/>
      <c r="J71" s="4"/>
    </row>
    <row r="72" spans="1:10">
      <c r="A72" s="18"/>
      <c r="B72" s="19"/>
      <c r="C72" s="19"/>
      <c r="D72" s="19"/>
      <c r="E72" s="19"/>
      <c r="F72" s="19"/>
      <c r="G72" s="19"/>
      <c r="H72" s="22"/>
      <c r="I72" s="22"/>
      <c r="J72" s="4"/>
    </row>
    <row r="73" spans="1:10">
      <c r="A73" s="18"/>
      <c r="B73" s="19"/>
      <c r="C73" s="19"/>
      <c r="D73" s="19"/>
      <c r="E73" s="19"/>
      <c r="F73" s="19"/>
      <c r="G73" s="19"/>
      <c r="H73" s="22"/>
      <c r="I73" s="22"/>
      <c r="J73" s="4"/>
    </row>
    <row r="74" spans="1:10">
      <c r="A74" s="18"/>
      <c r="B74" s="19"/>
      <c r="C74" s="19"/>
      <c r="D74" s="19"/>
      <c r="E74" s="19"/>
      <c r="F74" s="19"/>
      <c r="G74" s="19"/>
      <c r="H74" s="22"/>
      <c r="I74" s="22"/>
      <c r="J74" s="4"/>
    </row>
    <row r="75" spans="1:10">
      <c r="A75" s="18"/>
      <c r="B75" s="19"/>
      <c r="C75" s="19"/>
      <c r="D75" s="19"/>
      <c r="E75" s="19"/>
      <c r="F75" s="19"/>
      <c r="G75" s="19"/>
      <c r="H75" s="22"/>
      <c r="I75" s="22"/>
      <c r="J75" s="4"/>
    </row>
    <row r="76" spans="1:10">
      <c r="A76" s="18"/>
      <c r="B76" s="19"/>
      <c r="C76" s="19"/>
      <c r="D76" s="19"/>
      <c r="E76" s="19"/>
      <c r="F76" s="19"/>
      <c r="G76" s="19"/>
      <c r="H76" s="22"/>
      <c r="I76" s="22"/>
      <c r="J76" s="4"/>
    </row>
    <row r="77" spans="1:10">
      <c r="A77" s="18"/>
      <c r="B77" s="19"/>
      <c r="C77" s="19"/>
      <c r="D77" s="19"/>
      <c r="E77" s="19"/>
      <c r="F77" s="19"/>
      <c r="G77" s="19"/>
      <c r="H77" s="22"/>
      <c r="I77" s="22"/>
      <c r="J77" s="4"/>
    </row>
    <row r="78" spans="1:10">
      <c r="A78" s="18"/>
      <c r="B78" s="19"/>
      <c r="C78" s="19"/>
      <c r="D78" s="19"/>
      <c r="E78" s="19"/>
      <c r="F78" s="19"/>
      <c r="G78" s="19"/>
      <c r="H78" s="22"/>
      <c r="I78" s="22"/>
      <c r="J78" s="4"/>
    </row>
    <row r="79" spans="1:10">
      <c r="A79" s="18"/>
      <c r="B79" s="19"/>
      <c r="C79" s="19"/>
      <c r="D79" s="19"/>
      <c r="E79" s="19"/>
      <c r="F79" s="19"/>
      <c r="G79" s="19"/>
      <c r="H79" s="22"/>
      <c r="I79" s="22"/>
      <c r="J79" s="4"/>
    </row>
    <row r="80" spans="1:10">
      <c r="A80" s="18"/>
      <c r="B80" s="19"/>
      <c r="C80" s="19"/>
      <c r="D80" s="19"/>
      <c r="E80" s="19"/>
      <c r="F80" s="19"/>
      <c r="G80" s="19"/>
      <c r="H80" s="22"/>
      <c r="I80" s="22"/>
      <c r="J80" s="4"/>
    </row>
    <row r="81" spans="1:10">
      <c r="A81" s="18"/>
      <c r="B81" s="19"/>
      <c r="C81" s="19"/>
      <c r="D81" s="19"/>
      <c r="E81" s="19"/>
      <c r="F81" s="19"/>
      <c r="G81" s="19"/>
      <c r="H81" s="22"/>
      <c r="I81" s="22"/>
      <c r="J81" s="4"/>
    </row>
    <row r="82" spans="1:10">
      <c r="A82" s="18"/>
      <c r="B82" s="19"/>
      <c r="C82" s="19"/>
      <c r="D82" s="19"/>
      <c r="E82" s="19"/>
      <c r="F82" s="19"/>
      <c r="G82" s="19"/>
      <c r="H82" s="22"/>
      <c r="I82" s="22"/>
      <c r="J82" s="4"/>
    </row>
    <row r="83" spans="1:10">
      <c r="A83" s="18"/>
      <c r="B83" s="19"/>
      <c r="C83" s="19"/>
      <c r="D83" s="19"/>
      <c r="E83" s="19"/>
      <c r="F83" s="19"/>
      <c r="G83" s="19"/>
      <c r="H83" s="22"/>
      <c r="I83" s="22"/>
      <c r="J83" s="4"/>
    </row>
    <row r="84" spans="1:10">
      <c r="A84" s="18"/>
      <c r="B84" s="19"/>
      <c r="C84" s="19"/>
      <c r="D84" s="19"/>
      <c r="E84" s="19"/>
      <c r="F84" s="19"/>
      <c r="G84" s="19"/>
      <c r="H84" s="22"/>
      <c r="I84" s="22"/>
      <c r="J84" s="4"/>
    </row>
    <row r="85" spans="1:10">
      <c r="A85" s="18"/>
      <c r="B85" s="19"/>
      <c r="C85" s="19"/>
      <c r="D85" s="19"/>
      <c r="E85" s="19"/>
      <c r="F85" s="19"/>
      <c r="G85" s="19"/>
      <c r="H85" s="22"/>
      <c r="I85" s="22"/>
      <c r="J85" s="4"/>
    </row>
    <row r="86" spans="1:10">
      <c r="A86" s="18"/>
      <c r="B86" s="19"/>
      <c r="C86" s="19"/>
      <c r="D86" s="19"/>
      <c r="E86" s="19"/>
      <c r="F86" s="19"/>
      <c r="G86" s="19"/>
      <c r="H86" s="22"/>
      <c r="I86" s="22"/>
      <c r="J86" s="4"/>
    </row>
    <row r="87" spans="1:10">
      <c r="A87" s="18"/>
      <c r="B87" s="19"/>
      <c r="C87" s="19"/>
      <c r="D87" s="19"/>
      <c r="E87" s="19"/>
      <c r="F87" s="19"/>
      <c r="G87" s="19"/>
      <c r="H87" s="22"/>
      <c r="I87" s="22"/>
      <c r="J87" s="4"/>
    </row>
    <row r="88" spans="1:10">
      <c r="A88" s="18"/>
      <c r="B88" s="19"/>
      <c r="C88" s="19"/>
      <c r="D88" s="19"/>
      <c r="E88" s="19"/>
      <c r="F88" s="19"/>
      <c r="G88" s="19"/>
      <c r="H88" s="22"/>
      <c r="I88" s="22"/>
      <c r="J88" s="4"/>
    </row>
    <row r="89" spans="1:10">
      <c r="A89" s="18"/>
      <c r="B89" s="19"/>
      <c r="C89" s="19"/>
      <c r="D89" s="19"/>
      <c r="E89" s="19"/>
      <c r="F89" s="19"/>
      <c r="G89" s="19"/>
      <c r="H89" s="22"/>
      <c r="I89" s="22"/>
      <c r="J89" s="4"/>
    </row>
    <row r="90" spans="1:10" s="3" customFormat="1" ht="8" customHeight="1">
      <c r="A90" s="24"/>
      <c r="B90" s="24"/>
      <c r="C90" s="24"/>
      <c r="D90" s="24"/>
      <c r="E90" s="24"/>
      <c r="F90" s="24"/>
      <c r="G90" s="24"/>
      <c r="H90" s="24"/>
      <c r="I90" s="24"/>
      <c r="J90" s="24"/>
    </row>
    <row r="91" spans="1:10" s="3" customFormat="1" ht="15" customHeight="1"/>
    <row r="92" spans="1:10" s="3" customFormat="1" ht="15" customHeight="1"/>
    <row r="93" spans="1:10" s="3" customFormat="1" ht="18">
      <c r="A93" s="40" t="s">
        <v>62</v>
      </c>
      <c r="B93" s="41"/>
      <c r="C93" s="41"/>
      <c r="D93" s="41"/>
      <c r="E93" s="41"/>
      <c r="F93" s="41"/>
      <c r="G93" s="41"/>
      <c r="H93" s="41"/>
      <c r="I93" s="42"/>
      <c r="J93" s="4"/>
    </row>
    <row r="94" spans="1:10">
      <c r="A94" s="6" t="s">
        <v>0</v>
      </c>
      <c r="B94" s="7" t="s">
        <v>19</v>
      </c>
      <c r="C94" s="7" t="s">
        <v>40</v>
      </c>
      <c r="D94" s="7" t="s">
        <v>41</v>
      </c>
      <c r="E94" s="7" t="s">
        <v>42</v>
      </c>
      <c r="F94" s="7" t="s">
        <v>43</v>
      </c>
      <c r="G94" s="7" t="s">
        <v>44</v>
      </c>
      <c r="H94" s="7" t="s">
        <v>45</v>
      </c>
      <c r="I94" s="10"/>
      <c r="J94" s="4"/>
    </row>
    <row r="95" spans="1:10">
      <c r="A95" s="6"/>
      <c r="B95" s="6"/>
      <c r="C95" s="6"/>
      <c r="D95" s="6"/>
      <c r="E95" s="6"/>
      <c r="F95" s="6"/>
      <c r="G95" s="6"/>
      <c r="H95" s="6"/>
      <c r="I95" s="11"/>
      <c r="J95" s="4"/>
    </row>
    <row r="96" spans="1:10">
      <c r="A96" s="6"/>
      <c r="B96" s="7" t="s">
        <v>33</v>
      </c>
      <c r="C96" s="7" t="s">
        <v>34</v>
      </c>
      <c r="D96" s="7" t="s">
        <v>35</v>
      </c>
      <c r="E96" s="7" t="s">
        <v>36</v>
      </c>
      <c r="F96" s="7" t="s">
        <v>37</v>
      </c>
      <c r="G96" s="7" t="s">
        <v>38</v>
      </c>
      <c r="H96" s="7" t="s">
        <v>39</v>
      </c>
      <c r="I96" s="10"/>
      <c r="J96" s="4"/>
    </row>
    <row r="97" spans="1:10">
      <c r="A97" s="6" t="s">
        <v>66</v>
      </c>
      <c r="B97" s="6">
        <v>25</v>
      </c>
      <c r="C97" s="6">
        <v>29</v>
      </c>
      <c r="D97" s="6">
        <v>29</v>
      </c>
      <c r="E97" s="6">
        <v>27</v>
      </c>
      <c r="F97" s="6">
        <v>33</v>
      </c>
      <c r="G97" s="6">
        <v>33</v>
      </c>
      <c r="H97" s="6">
        <v>21</v>
      </c>
      <c r="I97" s="11"/>
      <c r="J97" s="4"/>
    </row>
    <row r="98" spans="1:10">
      <c r="A98" s="6" t="s">
        <v>67</v>
      </c>
      <c r="B98" s="6">
        <v>5</v>
      </c>
      <c r="C98" s="6">
        <v>4</v>
      </c>
      <c r="D98" s="6">
        <v>5</v>
      </c>
      <c r="E98" s="6">
        <v>5</v>
      </c>
      <c r="F98" s="6">
        <v>1</v>
      </c>
      <c r="G98" s="6">
        <v>2</v>
      </c>
      <c r="H98" s="6">
        <v>6</v>
      </c>
      <c r="I98" s="11"/>
      <c r="J98" s="4"/>
    </row>
    <row r="99" spans="1:10">
      <c r="A99" s="6" t="s">
        <v>68</v>
      </c>
      <c r="B99" s="6">
        <v>5</v>
      </c>
      <c r="C99" s="6">
        <v>2</v>
      </c>
      <c r="D99" s="6">
        <v>1</v>
      </c>
      <c r="E99" s="6">
        <v>3</v>
      </c>
      <c r="F99" s="6">
        <v>1</v>
      </c>
      <c r="G99" s="6">
        <v>0</v>
      </c>
      <c r="H99" s="6">
        <v>8</v>
      </c>
      <c r="I99" s="11"/>
      <c r="J99" s="4"/>
    </row>
    <row r="100" spans="1:10">
      <c r="A100" s="6" t="s">
        <v>17</v>
      </c>
      <c r="B100" s="6">
        <f>B97+B98+B99</f>
        <v>35</v>
      </c>
      <c r="C100" s="6">
        <f t="shared" ref="C100:H100" si="8">C97+C98+C99</f>
        <v>35</v>
      </c>
      <c r="D100" s="6">
        <f t="shared" si="8"/>
        <v>35</v>
      </c>
      <c r="E100" s="6">
        <f t="shared" si="8"/>
        <v>35</v>
      </c>
      <c r="F100" s="6">
        <f t="shared" si="8"/>
        <v>35</v>
      </c>
      <c r="G100" s="6">
        <f t="shared" si="8"/>
        <v>35</v>
      </c>
      <c r="H100" s="6">
        <f t="shared" si="8"/>
        <v>35</v>
      </c>
      <c r="I100" s="11"/>
      <c r="J100" s="4"/>
    </row>
    <row r="101" spans="1:10">
      <c r="A101" s="6"/>
      <c r="B101" s="6"/>
      <c r="C101" s="6"/>
      <c r="D101" s="6"/>
      <c r="E101" s="6"/>
      <c r="F101" s="6"/>
      <c r="G101" s="6"/>
      <c r="H101" s="6"/>
      <c r="I101" s="11"/>
      <c r="J101" s="4"/>
    </row>
    <row r="102" spans="1:10">
      <c r="A102" s="6" t="s">
        <v>66</v>
      </c>
      <c r="B102" s="8">
        <f>B97/B100</f>
        <v>0.7142857142857143</v>
      </c>
      <c r="C102" s="8">
        <f t="shared" ref="C102:H102" si="9">C97/C100</f>
        <v>0.82857142857142863</v>
      </c>
      <c r="D102" s="8">
        <f t="shared" si="9"/>
        <v>0.82857142857142863</v>
      </c>
      <c r="E102" s="8">
        <f t="shared" si="9"/>
        <v>0.77142857142857146</v>
      </c>
      <c r="F102" s="8">
        <f t="shared" si="9"/>
        <v>0.94285714285714284</v>
      </c>
      <c r="G102" s="8">
        <f t="shared" si="9"/>
        <v>0.94285714285714284</v>
      </c>
      <c r="H102" s="8">
        <f t="shared" si="9"/>
        <v>0.6</v>
      </c>
      <c r="I102" s="11"/>
      <c r="J102" s="4"/>
    </row>
    <row r="103" spans="1:10">
      <c r="A103" s="6" t="s">
        <v>67</v>
      </c>
      <c r="B103" s="8">
        <f>B98/B100</f>
        <v>0.14285714285714285</v>
      </c>
      <c r="C103" s="8">
        <f t="shared" ref="C103:H103" si="10">C98/C100</f>
        <v>0.11428571428571428</v>
      </c>
      <c r="D103" s="8">
        <f t="shared" si="10"/>
        <v>0.14285714285714285</v>
      </c>
      <c r="E103" s="8">
        <f t="shared" si="10"/>
        <v>0.14285714285714285</v>
      </c>
      <c r="F103" s="8">
        <f t="shared" si="10"/>
        <v>2.8571428571428571E-2</v>
      </c>
      <c r="G103" s="8">
        <f t="shared" si="10"/>
        <v>5.7142857142857141E-2</v>
      </c>
      <c r="H103" s="8">
        <f t="shared" si="10"/>
        <v>0.17142857142857143</v>
      </c>
      <c r="I103" s="11"/>
      <c r="J103" s="4"/>
    </row>
    <row r="104" spans="1:10">
      <c r="A104" s="6" t="s">
        <v>68</v>
      </c>
      <c r="B104" s="8">
        <f>B99/B100</f>
        <v>0.14285714285714285</v>
      </c>
      <c r="C104" s="8">
        <f t="shared" ref="C104:H104" si="11">C99/C100</f>
        <v>5.7142857142857141E-2</v>
      </c>
      <c r="D104" s="8">
        <f t="shared" si="11"/>
        <v>2.8571428571428571E-2</v>
      </c>
      <c r="E104" s="8">
        <f t="shared" si="11"/>
        <v>8.5714285714285715E-2</v>
      </c>
      <c r="F104" s="8">
        <f t="shared" si="11"/>
        <v>2.8571428571428571E-2</v>
      </c>
      <c r="G104" s="8">
        <f t="shared" si="11"/>
        <v>0</v>
      </c>
      <c r="H104" s="8">
        <f t="shared" si="11"/>
        <v>0.22857142857142856</v>
      </c>
      <c r="I104" s="11"/>
      <c r="J104" s="4"/>
    </row>
    <row r="105" spans="1:10" ht="8" customHeight="1">
      <c r="A105" s="20"/>
      <c r="B105" s="21"/>
      <c r="C105" s="21"/>
      <c r="D105" s="21"/>
      <c r="E105" s="21"/>
      <c r="F105" s="21"/>
      <c r="G105" s="21"/>
      <c r="H105" s="21"/>
      <c r="I105" s="24"/>
      <c r="J105" s="4"/>
    </row>
    <row r="106" spans="1:10">
      <c r="A106" s="18"/>
      <c r="B106" s="19"/>
      <c r="C106" s="19"/>
      <c r="D106" s="19"/>
      <c r="E106" s="19"/>
      <c r="F106" s="19"/>
      <c r="G106" s="19"/>
      <c r="H106" s="19"/>
      <c r="I106" s="3"/>
      <c r="J106" s="4"/>
    </row>
    <row r="107" spans="1:10">
      <c r="A107" s="18"/>
      <c r="B107" s="19"/>
      <c r="C107" s="19"/>
      <c r="D107" s="19"/>
      <c r="E107" s="19"/>
      <c r="F107" s="19"/>
      <c r="G107" s="19"/>
      <c r="H107" s="19"/>
      <c r="I107" s="3"/>
      <c r="J107" s="4"/>
    </row>
    <row r="108" spans="1:10">
      <c r="A108" s="18"/>
      <c r="B108" s="19"/>
      <c r="C108" s="19"/>
      <c r="D108" s="19"/>
      <c r="E108" s="19"/>
      <c r="F108" s="19"/>
      <c r="G108" s="19"/>
      <c r="H108" s="19"/>
      <c r="I108" s="3"/>
      <c r="J108" s="4"/>
    </row>
    <row r="109" spans="1:10">
      <c r="A109" s="18"/>
      <c r="B109" s="19"/>
      <c r="C109" s="19"/>
      <c r="D109" s="19"/>
      <c r="E109" s="19"/>
      <c r="F109" s="19"/>
      <c r="G109" s="19"/>
      <c r="H109" s="19"/>
      <c r="I109" s="3"/>
      <c r="J109" s="4"/>
    </row>
    <row r="110" spans="1:10">
      <c r="A110" s="18"/>
      <c r="B110" s="19"/>
      <c r="C110" s="19"/>
      <c r="D110" s="19"/>
      <c r="E110" s="19"/>
      <c r="F110" s="19"/>
      <c r="G110" s="19"/>
      <c r="H110" s="19"/>
      <c r="I110" s="3"/>
      <c r="J110" s="4"/>
    </row>
    <row r="111" spans="1:10">
      <c r="A111" s="18"/>
      <c r="B111" s="19"/>
      <c r="C111" s="19"/>
      <c r="D111" s="19"/>
      <c r="E111" s="19"/>
      <c r="F111" s="19"/>
      <c r="G111" s="19"/>
      <c r="H111" s="19"/>
      <c r="I111" s="3"/>
      <c r="J111" s="4"/>
    </row>
    <row r="112" spans="1:10">
      <c r="A112" s="18"/>
      <c r="B112" s="19"/>
      <c r="C112" s="19"/>
      <c r="D112" s="19"/>
      <c r="E112" s="19"/>
      <c r="F112" s="19"/>
      <c r="G112" s="19"/>
      <c r="H112" s="19"/>
      <c r="I112" s="3"/>
      <c r="J112" s="4"/>
    </row>
    <row r="113" spans="1:10">
      <c r="A113" s="18"/>
      <c r="B113" s="19"/>
      <c r="C113" s="19"/>
      <c r="D113" s="19"/>
      <c r="E113" s="19"/>
      <c r="F113" s="19"/>
      <c r="G113" s="19"/>
      <c r="H113" s="19"/>
      <c r="I113" s="3"/>
      <c r="J113" s="4"/>
    </row>
    <row r="114" spans="1:10">
      <c r="A114" s="18"/>
      <c r="B114" s="19"/>
      <c r="C114" s="19"/>
      <c r="D114" s="19"/>
      <c r="E114" s="19"/>
      <c r="F114" s="19"/>
      <c r="G114" s="19"/>
      <c r="H114" s="19"/>
      <c r="I114" s="3"/>
      <c r="J114" s="4"/>
    </row>
    <row r="115" spans="1:10">
      <c r="A115" s="18"/>
      <c r="B115" s="19"/>
      <c r="C115" s="19"/>
      <c r="D115" s="19"/>
      <c r="E115" s="19"/>
      <c r="F115" s="19"/>
      <c r="G115" s="19"/>
      <c r="H115" s="19"/>
      <c r="I115" s="3"/>
      <c r="J115" s="4"/>
    </row>
    <row r="116" spans="1:10">
      <c r="A116" s="18"/>
      <c r="B116" s="19"/>
      <c r="C116" s="19"/>
      <c r="D116" s="19"/>
      <c r="E116" s="19"/>
      <c r="F116" s="19"/>
      <c r="G116" s="19"/>
      <c r="H116" s="19"/>
      <c r="I116" s="3"/>
      <c r="J116" s="4"/>
    </row>
    <row r="117" spans="1:10">
      <c r="A117" s="18"/>
      <c r="B117" s="19"/>
      <c r="C117" s="19"/>
      <c r="D117" s="19"/>
      <c r="E117" s="19"/>
      <c r="F117" s="19"/>
      <c r="G117" s="19"/>
      <c r="H117" s="19"/>
      <c r="I117" s="3"/>
      <c r="J117" s="4"/>
    </row>
    <row r="118" spans="1:10">
      <c r="A118" s="18"/>
      <c r="B118" s="19"/>
      <c r="C118" s="19"/>
      <c r="D118" s="19"/>
      <c r="E118" s="19"/>
      <c r="F118" s="19"/>
      <c r="G118" s="19"/>
      <c r="H118" s="19"/>
      <c r="I118" s="3"/>
      <c r="J118" s="4"/>
    </row>
    <row r="119" spans="1:10">
      <c r="A119" s="18"/>
      <c r="B119" s="19"/>
      <c r="C119" s="19"/>
      <c r="D119" s="19"/>
      <c r="E119" s="19"/>
      <c r="F119" s="19"/>
      <c r="G119" s="19"/>
      <c r="H119" s="19"/>
      <c r="I119" s="3"/>
      <c r="J119" s="4"/>
    </row>
    <row r="120" spans="1:10">
      <c r="A120" s="18"/>
      <c r="B120" s="19"/>
      <c r="C120" s="19"/>
      <c r="D120" s="19"/>
      <c r="E120" s="19"/>
      <c r="F120" s="19"/>
      <c r="G120" s="19"/>
      <c r="H120" s="19"/>
      <c r="I120" s="3"/>
      <c r="J120" s="4"/>
    </row>
    <row r="121" spans="1:10">
      <c r="A121" s="18"/>
      <c r="B121" s="19"/>
      <c r="C121" s="19"/>
      <c r="D121" s="19"/>
      <c r="E121" s="19"/>
      <c r="F121" s="19"/>
      <c r="G121" s="19"/>
      <c r="H121" s="19"/>
      <c r="I121" s="3"/>
      <c r="J121" s="4"/>
    </row>
    <row r="122" spans="1:10">
      <c r="A122" s="18"/>
      <c r="B122" s="19"/>
      <c r="C122" s="19"/>
      <c r="D122" s="19"/>
      <c r="E122" s="19"/>
      <c r="F122" s="19"/>
      <c r="G122" s="19"/>
      <c r="H122" s="19"/>
      <c r="I122" s="3"/>
      <c r="J122" s="4"/>
    </row>
    <row r="123" spans="1:10">
      <c r="A123" s="18"/>
      <c r="B123" s="19"/>
      <c r="C123" s="19"/>
      <c r="D123" s="19"/>
      <c r="E123" s="19"/>
      <c r="F123" s="19"/>
      <c r="G123" s="19"/>
      <c r="H123" s="19"/>
      <c r="I123" s="3"/>
      <c r="J123" s="4"/>
    </row>
    <row r="124" spans="1:10">
      <c r="A124" s="18"/>
      <c r="B124" s="19"/>
      <c r="C124" s="19"/>
      <c r="D124" s="19"/>
      <c r="E124" s="19"/>
      <c r="F124" s="19"/>
      <c r="G124" s="19"/>
      <c r="H124" s="19"/>
      <c r="I124" s="3"/>
      <c r="J124" s="4"/>
    </row>
    <row r="125" spans="1:10">
      <c r="A125" s="18"/>
      <c r="B125" s="19"/>
      <c r="C125" s="19"/>
      <c r="D125" s="19"/>
      <c r="E125" s="19"/>
      <c r="F125" s="19"/>
      <c r="G125" s="19"/>
      <c r="H125" s="19"/>
      <c r="I125" s="3"/>
      <c r="J125" s="4"/>
    </row>
    <row r="126" spans="1:10">
      <c r="A126" s="18"/>
      <c r="B126" s="19"/>
      <c r="C126" s="19"/>
      <c r="D126" s="19"/>
      <c r="E126" s="19"/>
      <c r="F126" s="19"/>
      <c r="G126" s="19"/>
      <c r="H126" s="19"/>
      <c r="I126" s="3"/>
      <c r="J126" s="4"/>
    </row>
    <row r="127" spans="1:10">
      <c r="A127" s="18"/>
      <c r="B127" s="19"/>
      <c r="C127" s="19"/>
      <c r="D127" s="19"/>
      <c r="E127" s="19"/>
      <c r="F127" s="19"/>
      <c r="G127" s="19"/>
      <c r="H127" s="19"/>
      <c r="I127" s="3"/>
      <c r="J127" s="4"/>
    </row>
    <row r="128" spans="1:10">
      <c r="A128" s="18"/>
      <c r="B128" s="19"/>
      <c r="C128" s="19"/>
      <c r="D128" s="19"/>
      <c r="E128" s="19"/>
      <c r="F128" s="19"/>
      <c r="G128" s="19"/>
      <c r="H128" s="19"/>
      <c r="I128" s="3"/>
      <c r="J128" s="4"/>
    </row>
    <row r="129" spans="1:10">
      <c r="A129" s="18"/>
      <c r="B129" s="19"/>
      <c r="C129" s="19"/>
      <c r="D129" s="19"/>
      <c r="E129" s="19"/>
      <c r="F129" s="19"/>
      <c r="G129" s="19"/>
      <c r="H129" s="19"/>
      <c r="I129" s="3"/>
      <c r="J129" s="4"/>
    </row>
    <row r="130" spans="1:10">
      <c r="A130" s="18"/>
      <c r="B130" s="19"/>
      <c r="C130" s="19"/>
      <c r="D130" s="19"/>
      <c r="E130" s="19"/>
      <c r="F130" s="19"/>
      <c r="G130" s="19"/>
      <c r="H130" s="19"/>
      <c r="I130" s="3"/>
      <c r="J130" s="4"/>
    </row>
    <row r="131" spans="1:10">
      <c r="A131" s="18"/>
      <c r="B131" s="19"/>
      <c r="C131" s="19"/>
      <c r="D131" s="19"/>
      <c r="E131" s="19"/>
      <c r="F131" s="19"/>
      <c r="G131" s="19"/>
      <c r="H131" s="19"/>
      <c r="I131" s="3"/>
      <c r="J131" s="4"/>
    </row>
    <row r="132" spans="1:10">
      <c r="A132" s="18"/>
      <c r="B132" s="19"/>
      <c r="C132" s="19"/>
      <c r="D132" s="19"/>
      <c r="E132" s="19"/>
      <c r="F132" s="19"/>
      <c r="G132" s="19"/>
      <c r="H132" s="19"/>
      <c r="I132" s="3"/>
      <c r="J132" s="4"/>
    </row>
    <row r="133" spans="1:10">
      <c r="A133" s="18"/>
      <c r="B133" s="19"/>
      <c r="C133" s="19"/>
      <c r="D133" s="19"/>
      <c r="E133" s="19"/>
      <c r="F133" s="19"/>
      <c r="G133" s="19"/>
      <c r="H133" s="19"/>
      <c r="I133" s="3"/>
      <c r="J133" s="4"/>
    </row>
    <row r="134" spans="1:10">
      <c r="A134" s="18"/>
      <c r="B134" s="19"/>
      <c r="C134" s="19"/>
      <c r="D134" s="19"/>
      <c r="E134" s="19"/>
      <c r="F134" s="19"/>
      <c r="G134" s="19"/>
      <c r="H134" s="19"/>
      <c r="I134" s="3"/>
      <c r="J134" s="4"/>
    </row>
    <row r="135" spans="1:10">
      <c r="A135" s="18"/>
      <c r="B135" s="19"/>
      <c r="C135" s="19"/>
      <c r="D135" s="19"/>
      <c r="E135" s="19"/>
      <c r="F135" s="19"/>
      <c r="G135" s="19"/>
      <c r="H135" s="19"/>
      <c r="I135" s="3"/>
      <c r="J135" s="4"/>
    </row>
    <row r="136" spans="1:10">
      <c r="A136" s="18"/>
      <c r="B136" s="19"/>
      <c r="C136" s="19"/>
      <c r="D136" s="19"/>
      <c r="E136" s="19"/>
      <c r="F136" s="19"/>
      <c r="G136" s="19"/>
      <c r="H136" s="19"/>
      <c r="I136" s="3"/>
      <c r="J136" s="4"/>
    </row>
    <row r="137" spans="1:10" ht="8" customHeight="1">
      <c r="A137" s="20"/>
      <c r="B137" s="21"/>
      <c r="C137" s="21"/>
      <c r="D137" s="21"/>
      <c r="E137" s="21"/>
      <c r="F137" s="21"/>
      <c r="G137" s="21"/>
      <c r="H137" s="21"/>
      <c r="I137" s="24"/>
      <c r="J137" s="4"/>
    </row>
    <row r="138" spans="1:10">
      <c r="A138" s="18"/>
      <c r="B138" s="19"/>
      <c r="C138" s="19"/>
      <c r="D138" s="19"/>
      <c r="E138" s="19"/>
      <c r="F138" s="19"/>
      <c r="G138" s="19"/>
      <c r="H138" s="19"/>
      <c r="I138" s="3"/>
      <c r="J138" s="4"/>
    </row>
    <row r="139" spans="1:10">
      <c r="A139" s="18"/>
      <c r="B139" s="19"/>
      <c r="C139" s="19"/>
      <c r="D139" s="19"/>
      <c r="E139" s="19"/>
      <c r="F139" s="19"/>
      <c r="G139" s="19"/>
      <c r="H139" s="19"/>
      <c r="I139" s="3"/>
      <c r="J139" s="4"/>
    </row>
    <row r="140" spans="1:10" s="3" customFormat="1" ht="18">
      <c r="A140" s="40" t="s">
        <v>63</v>
      </c>
      <c r="B140" s="41"/>
      <c r="C140" s="41"/>
      <c r="D140" s="41"/>
      <c r="E140" s="41"/>
      <c r="F140" s="41"/>
      <c r="G140" s="41"/>
      <c r="H140" s="41"/>
      <c r="I140" s="42"/>
      <c r="J140" s="4"/>
    </row>
    <row r="141" spans="1:10">
      <c r="A141" s="15" t="s">
        <v>0</v>
      </c>
      <c r="B141" s="7" t="s">
        <v>20</v>
      </c>
      <c r="C141" s="7" t="s">
        <v>48</v>
      </c>
      <c r="D141" s="7" t="s">
        <v>49</v>
      </c>
      <c r="E141" s="7" t="s">
        <v>50</v>
      </c>
      <c r="F141" s="7" t="s">
        <v>54</v>
      </c>
      <c r="G141" s="7" t="s">
        <v>55</v>
      </c>
      <c r="H141" s="7" t="s">
        <v>58</v>
      </c>
      <c r="I141" s="10"/>
      <c r="J141" s="4"/>
    </row>
    <row r="142" spans="1:10">
      <c r="A142" s="15"/>
      <c r="B142" s="6"/>
      <c r="C142" s="6"/>
      <c r="D142" s="6"/>
      <c r="E142" s="6"/>
      <c r="F142" s="6"/>
      <c r="G142" s="6"/>
      <c r="H142" s="6"/>
      <c r="I142" s="11"/>
      <c r="J142" s="4"/>
    </row>
    <row r="143" spans="1:10" ht="45">
      <c r="A143" s="15"/>
      <c r="B143" s="16" t="s">
        <v>46</v>
      </c>
      <c r="C143" s="16" t="s">
        <v>47</v>
      </c>
      <c r="D143" s="16" t="s">
        <v>51</v>
      </c>
      <c r="E143" s="16" t="s">
        <v>52</v>
      </c>
      <c r="F143" s="16" t="s">
        <v>53</v>
      </c>
      <c r="G143" s="16" t="s">
        <v>56</v>
      </c>
      <c r="H143" s="16" t="s">
        <v>57</v>
      </c>
      <c r="I143" s="14"/>
      <c r="J143" s="4"/>
    </row>
    <row r="144" spans="1:10">
      <c r="A144" s="15" t="s">
        <v>66</v>
      </c>
      <c r="B144" s="6">
        <v>31</v>
      </c>
      <c r="C144" s="6">
        <v>33</v>
      </c>
      <c r="D144" s="6">
        <v>29</v>
      </c>
      <c r="E144" s="6">
        <v>26</v>
      </c>
      <c r="F144" s="6">
        <v>25</v>
      </c>
      <c r="G144" s="6">
        <v>28</v>
      </c>
      <c r="H144" s="6">
        <v>29</v>
      </c>
      <c r="I144" s="11"/>
      <c r="J144" s="4"/>
    </row>
    <row r="145" spans="1:10">
      <c r="A145" s="15" t="s">
        <v>67</v>
      </c>
      <c r="B145" s="6">
        <v>1</v>
      </c>
      <c r="C145" s="6">
        <v>0</v>
      </c>
      <c r="D145" s="6">
        <v>3</v>
      </c>
      <c r="E145" s="6">
        <v>5</v>
      </c>
      <c r="F145" s="6">
        <v>5</v>
      </c>
      <c r="G145" s="6">
        <v>4</v>
      </c>
      <c r="H145" s="6">
        <v>5</v>
      </c>
      <c r="I145" s="11"/>
      <c r="J145" s="4"/>
    </row>
    <row r="146" spans="1:10">
      <c r="A146" s="15" t="s">
        <v>68</v>
      </c>
      <c r="B146" s="6">
        <v>3</v>
      </c>
      <c r="C146" s="6">
        <v>2</v>
      </c>
      <c r="D146" s="6">
        <v>3</v>
      </c>
      <c r="E146" s="6">
        <v>4</v>
      </c>
      <c r="F146" s="6">
        <v>5</v>
      </c>
      <c r="G146" s="6">
        <v>3</v>
      </c>
      <c r="H146" s="6">
        <v>1</v>
      </c>
      <c r="I146" s="11"/>
      <c r="J146" s="4"/>
    </row>
    <row r="147" spans="1:10">
      <c r="A147" s="15" t="s">
        <v>17</v>
      </c>
      <c r="B147" s="6">
        <f>B144+B145+B146</f>
        <v>35</v>
      </c>
      <c r="C147" s="6">
        <f t="shared" ref="C147:H147" si="12">C144+C145+C146</f>
        <v>35</v>
      </c>
      <c r="D147" s="6">
        <f t="shared" si="12"/>
        <v>35</v>
      </c>
      <c r="E147" s="6">
        <f t="shared" si="12"/>
        <v>35</v>
      </c>
      <c r="F147" s="6">
        <f t="shared" si="12"/>
        <v>35</v>
      </c>
      <c r="G147" s="6">
        <f t="shared" si="12"/>
        <v>35</v>
      </c>
      <c r="H147" s="6">
        <f t="shared" si="12"/>
        <v>35</v>
      </c>
      <c r="I147" s="11"/>
      <c r="J147" s="4"/>
    </row>
    <row r="148" spans="1:10">
      <c r="A148" s="15"/>
      <c r="B148" s="6"/>
      <c r="C148" s="6"/>
      <c r="D148" s="6"/>
      <c r="E148" s="6"/>
      <c r="F148" s="6"/>
      <c r="G148" s="6"/>
      <c r="H148" s="6"/>
      <c r="I148" s="11"/>
      <c r="J148" s="4"/>
    </row>
    <row r="149" spans="1:10">
      <c r="A149" s="15" t="s">
        <v>66</v>
      </c>
      <c r="B149" s="8">
        <f>B144/B147</f>
        <v>0.88571428571428568</v>
      </c>
      <c r="C149" s="8">
        <f t="shared" ref="C149:H149" si="13">C144/C147</f>
        <v>0.94285714285714284</v>
      </c>
      <c r="D149" s="8">
        <f t="shared" si="13"/>
        <v>0.82857142857142863</v>
      </c>
      <c r="E149" s="8">
        <f t="shared" si="13"/>
        <v>0.74285714285714288</v>
      </c>
      <c r="F149" s="8">
        <f t="shared" si="13"/>
        <v>0.7142857142857143</v>
      </c>
      <c r="G149" s="8">
        <f t="shared" si="13"/>
        <v>0.8</v>
      </c>
      <c r="H149" s="8">
        <f t="shared" si="13"/>
        <v>0.82857142857142863</v>
      </c>
      <c r="I149" s="11"/>
      <c r="J149" s="4"/>
    </row>
    <row r="150" spans="1:10">
      <c r="A150" s="15" t="s">
        <v>67</v>
      </c>
      <c r="B150" s="8">
        <f>B145/B147</f>
        <v>2.8571428571428571E-2</v>
      </c>
      <c r="C150" s="8">
        <f t="shared" ref="C150:H150" si="14">C145/C147</f>
        <v>0</v>
      </c>
      <c r="D150" s="8">
        <f t="shared" si="14"/>
        <v>8.5714285714285715E-2</v>
      </c>
      <c r="E150" s="8">
        <f t="shared" si="14"/>
        <v>0.14285714285714285</v>
      </c>
      <c r="F150" s="8">
        <f t="shared" si="14"/>
        <v>0.14285714285714285</v>
      </c>
      <c r="G150" s="8">
        <f t="shared" si="14"/>
        <v>0.11428571428571428</v>
      </c>
      <c r="H150" s="8">
        <f t="shared" si="14"/>
        <v>0.14285714285714285</v>
      </c>
      <c r="I150" s="11"/>
      <c r="J150" s="4"/>
    </row>
    <row r="151" spans="1:10">
      <c r="A151" s="15" t="s">
        <v>68</v>
      </c>
      <c r="B151" s="8">
        <f>B146/B147</f>
        <v>8.5714285714285715E-2</v>
      </c>
      <c r="C151" s="8">
        <f t="shared" ref="C151:H151" si="15">C146/C147</f>
        <v>5.7142857142857141E-2</v>
      </c>
      <c r="D151" s="8">
        <f t="shared" si="15"/>
        <v>8.5714285714285715E-2</v>
      </c>
      <c r="E151" s="8">
        <f t="shared" si="15"/>
        <v>0.11428571428571428</v>
      </c>
      <c r="F151" s="8">
        <f t="shared" si="15"/>
        <v>0.14285714285714285</v>
      </c>
      <c r="G151" s="8">
        <f t="shared" si="15"/>
        <v>8.5714285714285715E-2</v>
      </c>
      <c r="H151" s="8">
        <f t="shared" si="15"/>
        <v>2.8571428571428571E-2</v>
      </c>
      <c r="I151" s="11"/>
      <c r="J151" s="4"/>
    </row>
    <row r="152" spans="1:10" ht="8" customHeight="1">
      <c r="A152" s="26"/>
      <c r="B152" s="21"/>
      <c r="C152" s="21"/>
      <c r="D152" s="21"/>
      <c r="E152" s="21"/>
      <c r="F152" s="21"/>
      <c r="G152" s="21"/>
      <c r="H152" s="21"/>
      <c r="I152" s="24"/>
      <c r="J152" s="4"/>
    </row>
    <row r="153" spans="1:10">
      <c r="A153" s="25"/>
      <c r="B153" s="19"/>
      <c r="C153" s="19"/>
      <c r="D153" s="19"/>
      <c r="E153" s="19"/>
      <c r="F153" s="19"/>
      <c r="G153" s="19"/>
      <c r="H153" s="19"/>
      <c r="I153" s="3"/>
      <c r="J153" s="4"/>
    </row>
    <row r="154" spans="1:10">
      <c r="A154" s="25"/>
      <c r="B154" s="19"/>
      <c r="C154" s="19"/>
      <c r="D154" s="19"/>
      <c r="E154" s="19"/>
      <c r="F154" s="19"/>
      <c r="G154" s="19"/>
      <c r="H154" s="19"/>
      <c r="I154" s="3"/>
      <c r="J154" s="4"/>
    </row>
    <row r="155" spans="1:10">
      <c r="A155" s="25"/>
      <c r="B155" s="19"/>
      <c r="C155" s="19"/>
      <c r="D155" s="19"/>
      <c r="E155" s="19"/>
      <c r="F155" s="19"/>
      <c r="G155" s="19"/>
      <c r="H155" s="19"/>
      <c r="I155" s="3"/>
      <c r="J155" s="4"/>
    </row>
    <row r="156" spans="1:10">
      <c r="A156" s="25"/>
      <c r="B156" s="19"/>
      <c r="C156" s="19"/>
      <c r="D156" s="19"/>
      <c r="E156" s="19"/>
      <c r="F156" s="19"/>
      <c r="G156" s="19"/>
      <c r="H156" s="19"/>
      <c r="I156" s="3"/>
      <c r="J156" s="4"/>
    </row>
    <row r="157" spans="1:10">
      <c r="A157" s="25"/>
      <c r="B157" s="19"/>
      <c r="C157" s="19"/>
      <c r="D157" s="19"/>
      <c r="E157" s="19"/>
      <c r="F157" s="19"/>
      <c r="G157" s="19"/>
      <c r="H157" s="19"/>
      <c r="I157" s="3"/>
      <c r="J157" s="4"/>
    </row>
    <row r="158" spans="1:10">
      <c r="A158" s="25"/>
      <c r="B158" s="19"/>
      <c r="C158" s="19"/>
      <c r="D158" s="19"/>
      <c r="E158" s="19"/>
      <c r="F158" s="19"/>
      <c r="G158" s="19"/>
      <c r="H158" s="19"/>
      <c r="I158" s="3"/>
      <c r="J158" s="4"/>
    </row>
    <row r="159" spans="1:10">
      <c r="A159" s="25"/>
      <c r="B159" s="19"/>
      <c r="C159" s="19"/>
      <c r="D159" s="19"/>
      <c r="E159" s="19"/>
      <c r="F159" s="19"/>
      <c r="G159" s="19"/>
      <c r="H159" s="19"/>
      <c r="I159" s="3"/>
      <c r="J159" s="4"/>
    </row>
    <row r="160" spans="1:10">
      <c r="A160" s="25"/>
      <c r="B160" s="19"/>
      <c r="C160" s="19"/>
      <c r="D160" s="19"/>
      <c r="E160" s="19"/>
      <c r="F160" s="19"/>
      <c r="G160" s="19"/>
      <c r="H160" s="19"/>
      <c r="I160" s="3"/>
      <c r="J160" s="4"/>
    </row>
    <row r="161" spans="1:10">
      <c r="A161" s="25"/>
      <c r="B161" s="19"/>
      <c r="C161" s="19"/>
      <c r="D161" s="19"/>
      <c r="E161" s="19"/>
      <c r="F161" s="19"/>
      <c r="G161" s="19"/>
      <c r="H161" s="19"/>
      <c r="I161" s="3"/>
      <c r="J161" s="4"/>
    </row>
    <row r="162" spans="1:10">
      <c r="A162" s="25"/>
      <c r="B162" s="19"/>
      <c r="C162" s="19"/>
      <c r="D162" s="19"/>
      <c r="E162" s="19"/>
      <c r="F162" s="19"/>
      <c r="G162" s="19"/>
      <c r="H162" s="19"/>
      <c r="I162" s="3"/>
      <c r="J162" s="4"/>
    </row>
    <row r="163" spans="1:10">
      <c r="A163" s="25"/>
      <c r="B163" s="19"/>
      <c r="C163" s="19"/>
      <c r="D163" s="19"/>
      <c r="E163" s="19"/>
      <c r="F163" s="19"/>
      <c r="G163" s="19"/>
      <c r="H163" s="19"/>
      <c r="I163" s="3"/>
      <c r="J163" s="4"/>
    </row>
    <row r="164" spans="1:10">
      <c r="A164" s="25"/>
      <c r="B164" s="19"/>
      <c r="C164" s="19"/>
      <c r="D164" s="19"/>
      <c r="E164" s="19"/>
      <c r="F164" s="19"/>
      <c r="G164" s="19"/>
      <c r="H164" s="19"/>
      <c r="I164" s="3"/>
      <c r="J164" s="4"/>
    </row>
    <row r="165" spans="1:10">
      <c r="A165" s="25"/>
      <c r="B165" s="19"/>
      <c r="C165" s="19"/>
      <c r="D165" s="19"/>
      <c r="E165" s="19"/>
      <c r="F165" s="19"/>
      <c r="G165" s="19"/>
      <c r="H165" s="19"/>
      <c r="I165" s="3"/>
      <c r="J165" s="4"/>
    </row>
    <row r="166" spans="1:10">
      <c r="A166" s="25"/>
      <c r="B166" s="19"/>
      <c r="C166" s="19"/>
      <c r="D166" s="19"/>
      <c r="E166" s="19"/>
      <c r="F166" s="19"/>
      <c r="G166" s="19"/>
      <c r="H166" s="19"/>
      <c r="I166" s="3"/>
      <c r="J166" s="4"/>
    </row>
    <row r="167" spans="1:10">
      <c r="A167" s="25"/>
      <c r="B167" s="19"/>
      <c r="C167" s="19"/>
      <c r="D167" s="19"/>
      <c r="E167" s="19"/>
      <c r="F167" s="19"/>
      <c r="G167" s="19"/>
      <c r="H167" s="19"/>
      <c r="I167" s="3"/>
      <c r="J167" s="4"/>
    </row>
    <row r="168" spans="1:10">
      <c r="A168" s="25"/>
      <c r="B168" s="19"/>
      <c r="C168" s="19"/>
      <c r="D168" s="19"/>
      <c r="E168" s="19"/>
      <c r="F168" s="19"/>
      <c r="G168" s="19"/>
      <c r="H168" s="19"/>
      <c r="I168" s="3"/>
      <c r="J168" s="4"/>
    </row>
    <row r="169" spans="1:10">
      <c r="A169" s="25"/>
      <c r="B169" s="19"/>
      <c r="C169" s="19"/>
      <c r="D169" s="19"/>
      <c r="E169" s="19"/>
      <c r="F169" s="19"/>
      <c r="G169" s="19"/>
      <c r="H169" s="19"/>
      <c r="I169" s="3"/>
      <c r="J169" s="4"/>
    </row>
    <row r="170" spans="1:10">
      <c r="A170" s="25"/>
      <c r="B170" s="19"/>
      <c r="C170" s="19"/>
      <c r="D170" s="19"/>
      <c r="E170" s="19"/>
      <c r="F170" s="19"/>
      <c r="G170" s="19"/>
      <c r="H170" s="19"/>
      <c r="I170" s="3"/>
      <c r="J170" s="4"/>
    </row>
    <row r="171" spans="1:10">
      <c r="A171" s="25"/>
      <c r="B171" s="19"/>
      <c r="C171" s="19"/>
      <c r="D171" s="19"/>
      <c r="E171" s="19"/>
      <c r="F171" s="19"/>
      <c r="G171" s="19"/>
      <c r="H171" s="19"/>
      <c r="I171" s="3"/>
      <c r="J171" s="4"/>
    </row>
    <row r="172" spans="1:10">
      <c r="A172" s="25"/>
      <c r="B172" s="19"/>
      <c r="C172" s="19"/>
      <c r="D172" s="19"/>
      <c r="E172" s="19"/>
      <c r="F172" s="19"/>
      <c r="G172" s="19"/>
      <c r="H172" s="19"/>
      <c r="I172" s="3"/>
      <c r="J172" s="4"/>
    </row>
    <row r="173" spans="1:10">
      <c r="A173" s="25"/>
      <c r="B173" s="19"/>
      <c r="C173" s="19"/>
      <c r="D173" s="19"/>
      <c r="E173" s="19"/>
      <c r="F173" s="19"/>
      <c r="G173" s="19"/>
      <c r="H173" s="19"/>
      <c r="I173" s="3"/>
      <c r="J173" s="4"/>
    </row>
    <row r="174" spans="1:10">
      <c r="A174" s="25"/>
      <c r="B174" s="19"/>
      <c r="C174" s="19"/>
      <c r="D174" s="19"/>
      <c r="E174" s="19"/>
      <c r="F174" s="19"/>
      <c r="G174" s="19"/>
      <c r="H174" s="19"/>
      <c r="I174" s="3"/>
      <c r="J174" s="4"/>
    </row>
    <row r="175" spans="1:10">
      <c r="A175" s="25"/>
      <c r="B175" s="19"/>
      <c r="C175" s="19"/>
      <c r="D175" s="19"/>
      <c r="E175" s="19"/>
      <c r="F175" s="19"/>
      <c r="G175" s="19"/>
      <c r="H175" s="19"/>
      <c r="I175" s="3"/>
      <c r="J175" s="4"/>
    </row>
    <row r="176" spans="1:10">
      <c r="A176" s="25"/>
      <c r="B176" s="19"/>
      <c r="C176" s="19"/>
      <c r="D176" s="19"/>
      <c r="E176" s="19"/>
      <c r="F176" s="19"/>
      <c r="G176" s="19"/>
      <c r="H176" s="19"/>
      <c r="I176" s="3"/>
      <c r="J176" s="4"/>
    </row>
    <row r="177" spans="1:10">
      <c r="A177" s="25"/>
      <c r="B177" s="19"/>
      <c r="C177" s="19"/>
      <c r="D177" s="19"/>
      <c r="E177" s="19"/>
      <c r="F177" s="19"/>
      <c r="G177" s="19"/>
      <c r="H177" s="19"/>
      <c r="I177" s="3"/>
      <c r="J177" s="4"/>
    </row>
    <row r="178" spans="1:10">
      <c r="A178" s="25"/>
      <c r="B178" s="19"/>
      <c r="C178" s="19"/>
      <c r="D178" s="19"/>
      <c r="E178" s="19"/>
      <c r="F178" s="19"/>
      <c r="G178" s="19"/>
      <c r="H178" s="19"/>
      <c r="I178" s="3"/>
      <c r="J178" s="4"/>
    </row>
    <row r="179" spans="1:10">
      <c r="A179" s="25"/>
      <c r="B179" s="19"/>
      <c r="C179" s="19"/>
      <c r="D179" s="19"/>
      <c r="E179" s="19"/>
      <c r="F179" s="19"/>
      <c r="G179" s="19"/>
      <c r="H179" s="19"/>
      <c r="I179" s="3"/>
      <c r="J179" s="4"/>
    </row>
    <row r="180" spans="1:10">
      <c r="A180" s="25"/>
      <c r="B180" s="19"/>
      <c r="C180" s="19"/>
      <c r="D180" s="19"/>
      <c r="E180" s="19"/>
      <c r="F180" s="19"/>
      <c r="G180" s="19"/>
      <c r="H180" s="19"/>
      <c r="I180" s="3"/>
      <c r="J180" s="4"/>
    </row>
    <row r="181" spans="1:10">
      <c r="A181" s="25"/>
      <c r="B181" s="19"/>
      <c r="C181" s="19"/>
      <c r="D181" s="19"/>
      <c r="E181" s="19"/>
      <c r="F181" s="19"/>
      <c r="G181" s="19"/>
      <c r="H181" s="19"/>
      <c r="I181" s="3"/>
      <c r="J181" s="4"/>
    </row>
    <row r="182" spans="1:10">
      <c r="A182" s="25"/>
      <c r="B182" s="19"/>
      <c r="C182" s="19"/>
      <c r="D182" s="19"/>
      <c r="E182" s="19"/>
      <c r="F182" s="19"/>
      <c r="G182" s="19"/>
      <c r="H182" s="19"/>
      <c r="I182" s="3"/>
      <c r="J182" s="4"/>
    </row>
    <row r="183" spans="1:10">
      <c r="A183" s="25"/>
      <c r="B183" s="19"/>
      <c r="C183" s="19"/>
      <c r="D183" s="19"/>
      <c r="E183" s="19"/>
      <c r="F183" s="19"/>
      <c r="G183" s="19"/>
      <c r="H183" s="19"/>
      <c r="I183" s="3"/>
      <c r="J183" s="4"/>
    </row>
    <row r="184" spans="1:10">
      <c r="A184" s="25"/>
      <c r="B184" s="19"/>
      <c r="C184" s="19"/>
      <c r="D184" s="19"/>
      <c r="E184" s="19"/>
      <c r="F184" s="19"/>
      <c r="G184" s="19"/>
      <c r="H184" s="19"/>
      <c r="I184" s="3"/>
      <c r="J184" s="4"/>
    </row>
    <row r="185" spans="1:10" s="3" customFormat="1" ht="8" customHeight="1">
      <c r="A185" s="24"/>
      <c r="B185" s="24"/>
      <c r="C185" s="24"/>
      <c r="D185" s="24"/>
      <c r="E185" s="24"/>
      <c r="F185" s="24"/>
      <c r="G185" s="24"/>
      <c r="H185" s="24"/>
      <c r="I185" s="24"/>
      <c r="J185" s="4"/>
    </row>
    <row r="186" spans="1:10" s="3" customFormat="1" ht="15" customHeight="1">
      <c r="J186" s="4"/>
    </row>
    <row r="187" spans="1:10" s="3" customFormat="1" ht="15" customHeight="1">
      <c r="J187" s="4"/>
    </row>
    <row r="188" spans="1:10" s="3" customFormat="1" ht="18">
      <c r="A188" s="31" t="s">
        <v>64</v>
      </c>
      <c r="B188" s="32"/>
      <c r="C188" s="32"/>
      <c r="D188" s="32"/>
      <c r="E188" s="32"/>
      <c r="F188" s="32"/>
      <c r="G188" s="32"/>
      <c r="H188" s="32"/>
      <c r="I188" s="33"/>
      <c r="J188" s="4"/>
    </row>
    <row r="189" spans="1:10">
      <c r="A189" s="15" t="s">
        <v>0</v>
      </c>
      <c r="B189" s="7" t="s">
        <v>21</v>
      </c>
      <c r="C189" s="7" t="s">
        <v>59</v>
      </c>
      <c r="D189" s="10"/>
      <c r="E189" s="10"/>
      <c r="F189" s="10"/>
      <c r="G189" s="10"/>
      <c r="H189" s="10"/>
      <c r="I189" s="10"/>
      <c r="J189" s="4"/>
    </row>
    <row r="190" spans="1:10">
      <c r="A190" s="15"/>
      <c r="B190" s="6"/>
      <c r="C190" s="6"/>
      <c r="D190" s="11"/>
      <c r="E190" s="11"/>
      <c r="F190" s="11"/>
      <c r="G190" s="11"/>
      <c r="H190" s="11"/>
      <c r="I190" s="11"/>
      <c r="J190" s="4"/>
    </row>
    <row r="191" spans="1:10">
      <c r="A191" s="15"/>
      <c r="B191" s="7" t="s">
        <v>26</v>
      </c>
      <c r="C191" s="7" t="s">
        <v>27</v>
      </c>
      <c r="D191" s="11"/>
      <c r="E191" s="11"/>
      <c r="F191" s="11"/>
      <c r="G191" s="11"/>
      <c r="H191" s="11"/>
      <c r="I191" s="11"/>
      <c r="J191" s="4"/>
    </row>
    <row r="192" spans="1:10">
      <c r="A192" s="15" t="s">
        <v>66</v>
      </c>
      <c r="B192" s="6">
        <v>26</v>
      </c>
      <c r="C192" s="6">
        <v>19</v>
      </c>
      <c r="D192" s="11"/>
      <c r="E192" s="11"/>
      <c r="F192" s="11"/>
      <c r="G192" s="11"/>
      <c r="H192" s="11"/>
      <c r="I192" s="11"/>
      <c r="J192" s="4"/>
    </row>
    <row r="193" spans="1:10">
      <c r="A193" s="15" t="s">
        <v>67</v>
      </c>
      <c r="B193" s="6">
        <v>4</v>
      </c>
      <c r="C193" s="6">
        <v>4</v>
      </c>
      <c r="D193" s="11"/>
      <c r="E193" s="11"/>
      <c r="F193" s="11"/>
      <c r="G193" s="11"/>
      <c r="H193" s="11"/>
      <c r="I193" s="11"/>
      <c r="J193" s="4"/>
    </row>
    <row r="194" spans="1:10">
      <c r="A194" s="15" t="s">
        <v>68</v>
      </c>
      <c r="B194" s="6">
        <v>5</v>
      </c>
      <c r="C194" s="6">
        <v>12</v>
      </c>
      <c r="D194" s="11"/>
      <c r="E194" s="11"/>
      <c r="F194" s="11"/>
      <c r="G194" s="11"/>
      <c r="H194" s="11"/>
      <c r="I194" s="11"/>
      <c r="J194" s="4"/>
    </row>
    <row r="195" spans="1:10">
      <c r="A195" s="15" t="s">
        <v>17</v>
      </c>
      <c r="B195" s="6">
        <f>B192+B193+B194</f>
        <v>35</v>
      </c>
      <c r="C195" s="6">
        <f>C192+C193+C194</f>
        <v>35</v>
      </c>
      <c r="D195" s="11"/>
      <c r="E195" s="11"/>
      <c r="F195" s="11"/>
      <c r="G195" s="11"/>
      <c r="H195" s="11"/>
      <c r="I195" s="11"/>
      <c r="J195" s="4"/>
    </row>
    <row r="196" spans="1:10">
      <c r="A196" s="15"/>
      <c r="B196" s="6"/>
      <c r="C196" s="6"/>
      <c r="D196" s="11"/>
      <c r="E196" s="11"/>
      <c r="F196" s="11"/>
      <c r="G196" s="11"/>
      <c r="H196" s="11"/>
      <c r="I196" s="11"/>
      <c r="J196" s="4"/>
    </row>
    <row r="197" spans="1:10">
      <c r="A197" s="15" t="s">
        <v>66</v>
      </c>
      <c r="B197" s="8">
        <f>B192/B195</f>
        <v>0.74285714285714288</v>
      </c>
      <c r="C197" s="8">
        <f>C192/C195</f>
        <v>0.54285714285714282</v>
      </c>
      <c r="D197" s="11"/>
      <c r="E197" s="11"/>
      <c r="F197" s="11"/>
      <c r="G197" s="11"/>
      <c r="H197" s="11"/>
      <c r="I197" s="11"/>
      <c r="J197" s="4"/>
    </row>
    <row r="198" spans="1:10">
      <c r="A198" s="15" t="s">
        <v>67</v>
      </c>
      <c r="B198" s="8">
        <f>B193/B195</f>
        <v>0.11428571428571428</v>
      </c>
      <c r="C198" s="8">
        <f>C193/C195</f>
        <v>0.11428571428571428</v>
      </c>
      <c r="D198" s="11"/>
      <c r="E198" s="11"/>
      <c r="F198" s="11"/>
      <c r="G198" s="11"/>
      <c r="H198" s="11"/>
      <c r="I198" s="11"/>
      <c r="J198" s="4"/>
    </row>
    <row r="199" spans="1:10">
      <c r="A199" s="15" t="s">
        <v>68</v>
      </c>
      <c r="B199" s="8">
        <f>B194/B195</f>
        <v>0.14285714285714285</v>
      </c>
      <c r="C199" s="8">
        <f>C194/C195</f>
        <v>0.34285714285714286</v>
      </c>
      <c r="D199" s="11"/>
      <c r="E199" s="11"/>
      <c r="F199" s="11"/>
      <c r="G199" s="11"/>
      <c r="H199" s="11"/>
      <c r="I199" s="11"/>
      <c r="J199" s="4"/>
    </row>
    <row r="200" spans="1:10" ht="8" customHeight="1">
      <c r="A200" s="24"/>
      <c r="B200" s="24"/>
      <c r="C200" s="24"/>
      <c r="D200" s="24"/>
      <c r="E200" s="24"/>
      <c r="F200" s="24"/>
      <c r="G200" s="24"/>
      <c r="H200" s="24"/>
      <c r="I200" s="24"/>
      <c r="J200" s="4"/>
    </row>
    <row r="233" spans="1:9" ht="8" customHeight="1">
      <c r="A233" s="24"/>
      <c r="B233" s="24"/>
      <c r="C233" s="24"/>
      <c r="D233" s="24"/>
      <c r="E233" s="24"/>
      <c r="F233" s="24"/>
      <c r="G233" s="24"/>
      <c r="H233" s="24"/>
      <c r="I233" s="24"/>
    </row>
  </sheetData>
  <mergeCells count="6">
    <mergeCell ref="A188:I188"/>
    <mergeCell ref="A1:I1"/>
    <mergeCell ref="A3:I3"/>
    <mergeCell ref="A47:I47"/>
    <mergeCell ref="A93:I93"/>
    <mergeCell ref="A140:I140"/>
  </mergeCells>
  <phoneticPr fontId="6" type="noConversion"/>
  <printOptions horizontalCentered="1" verticalCentered="1"/>
  <pageMargins left="0" right="0" top="0.2" bottom="0.2" header="0.5" footer="0.5"/>
  <pageSetup paperSize="9" scale="73" orientation="portrait" horizontalDpi="4294967292" verticalDpi="4294967292"/>
  <headerFooter>
    <oddHeader>&amp;R&amp;K008000WOTG Neighbourhood Plan</oddHeader>
    <oddFooter>&amp;L&amp;K000000&amp;D&amp;R&amp;K000000&amp;P</oddFooter>
  </headerFooter>
  <rowBreaks count="4" manualBreakCount="4">
    <brk id="44" max="8" man="1"/>
    <brk id="90" max="16383" man="1"/>
    <brk id="137" max="8" man="1"/>
    <brk id="185" max="8" man="1"/>
  </rowBreaks>
  <colBreaks count="1" manualBreakCount="1">
    <brk id="9" max="1048575" man="1"/>
  </colBreak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4"/>
  <sheetViews>
    <sheetView workbookViewId="0">
      <selection activeCell="B201" sqref="B201:C201"/>
    </sheetView>
  </sheetViews>
  <sheetFormatPr baseColWidth="10" defaultRowHeight="15" x14ac:dyDescent="0"/>
  <cols>
    <col min="1" max="1" width="12.5703125" customWidth="1"/>
    <col min="2" max="2" width="12.140625" customWidth="1"/>
    <col min="3" max="3" width="14.85546875" customWidth="1"/>
    <col min="5" max="5" width="11.5703125" customWidth="1"/>
    <col min="6" max="6" width="13.140625" customWidth="1"/>
    <col min="7" max="7" width="12.42578125" customWidth="1"/>
    <col min="10" max="10" width="2.7109375" customWidth="1"/>
  </cols>
  <sheetData>
    <row r="1" spans="1:11" ht="23">
      <c r="A1" s="48" t="s">
        <v>70</v>
      </c>
      <c r="B1" s="49"/>
      <c r="C1" s="49"/>
      <c r="D1" s="49"/>
      <c r="E1" s="49"/>
      <c r="F1" s="49"/>
      <c r="G1" s="49"/>
      <c r="H1" s="49"/>
      <c r="I1" s="50"/>
      <c r="J1" s="4"/>
    </row>
    <row r="2" spans="1:11" ht="18">
      <c r="A2" s="2"/>
      <c r="B2" s="2"/>
      <c r="C2" s="2"/>
      <c r="D2" s="2"/>
      <c r="E2" s="2"/>
      <c r="F2" s="2"/>
      <c r="G2" s="2"/>
      <c r="H2" s="2"/>
      <c r="I2" s="2"/>
      <c r="J2" s="4"/>
    </row>
    <row r="3" spans="1:11" ht="18">
      <c r="A3" s="37" t="s">
        <v>60</v>
      </c>
      <c r="B3" s="38"/>
      <c r="C3" s="38"/>
      <c r="D3" s="38"/>
      <c r="E3" s="38"/>
      <c r="F3" s="38"/>
      <c r="G3" s="38"/>
      <c r="H3" s="38"/>
      <c r="I3" s="39"/>
      <c r="J3" s="4"/>
    </row>
    <row r="4" spans="1:11">
      <c r="A4" s="6" t="s">
        <v>0</v>
      </c>
      <c r="B4" s="7" t="s">
        <v>1</v>
      </c>
      <c r="C4" s="7" t="s">
        <v>3</v>
      </c>
      <c r="D4" s="7" t="s">
        <v>6</v>
      </c>
      <c r="E4" s="7" t="s">
        <v>7</v>
      </c>
      <c r="F4" s="7" t="s">
        <v>9</v>
      </c>
      <c r="G4" s="7" t="s">
        <v>11</v>
      </c>
      <c r="H4" s="7" t="s">
        <v>13</v>
      </c>
      <c r="I4" s="7" t="s">
        <v>15</v>
      </c>
      <c r="J4" s="5"/>
      <c r="K4" s="1"/>
    </row>
    <row r="5" spans="1:11">
      <c r="A5" s="6"/>
      <c r="B5" s="6"/>
      <c r="C5" s="6"/>
      <c r="D5" s="6"/>
      <c r="E5" s="6"/>
      <c r="F5" s="6"/>
      <c r="G5" s="6"/>
      <c r="H5" s="6"/>
      <c r="I5" s="6"/>
      <c r="J5" s="4"/>
    </row>
    <row r="6" spans="1:11">
      <c r="A6" s="6"/>
      <c r="B6" s="7" t="s">
        <v>2</v>
      </c>
      <c r="C6" s="7" t="s">
        <v>4</v>
      </c>
      <c r="D6" s="7" t="s">
        <v>5</v>
      </c>
      <c r="E6" s="7" t="s">
        <v>8</v>
      </c>
      <c r="F6" s="7" t="s">
        <v>10</v>
      </c>
      <c r="G6" s="7" t="s">
        <v>12</v>
      </c>
      <c r="H6" s="7" t="s">
        <v>14</v>
      </c>
      <c r="I6" s="7" t="s">
        <v>16</v>
      </c>
      <c r="J6" s="5"/>
    </row>
    <row r="7" spans="1:11">
      <c r="A7" s="6" t="s">
        <v>66</v>
      </c>
      <c r="B7" s="6">
        <v>28</v>
      </c>
      <c r="C7" s="6">
        <v>36</v>
      </c>
      <c r="D7" s="6">
        <v>28</v>
      </c>
      <c r="E7" s="6">
        <v>36</v>
      </c>
      <c r="F7" s="6">
        <v>37</v>
      </c>
      <c r="G7" s="6">
        <v>29</v>
      </c>
      <c r="H7" s="6">
        <v>27</v>
      </c>
      <c r="I7" s="6">
        <v>32</v>
      </c>
      <c r="J7" s="4"/>
    </row>
    <row r="8" spans="1:11">
      <c r="A8" s="6" t="s">
        <v>67</v>
      </c>
      <c r="B8" s="6">
        <v>6</v>
      </c>
      <c r="C8" s="6">
        <v>2</v>
      </c>
      <c r="D8" s="6">
        <v>8</v>
      </c>
      <c r="E8" s="6">
        <v>2</v>
      </c>
      <c r="F8" s="6">
        <v>0</v>
      </c>
      <c r="G8" s="6">
        <v>2</v>
      </c>
      <c r="H8" s="6">
        <v>6</v>
      </c>
      <c r="I8" s="6">
        <v>0</v>
      </c>
      <c r="J8" s="4"/>
    </row>
    <row r="9" spans="1:11">
      <c r="A9" s="6" t="s">
        <v>68</v>
      </c>
      <c r="B9" s="6">
        <v>6</v>
      </c>
      <c r="C9" s="6">
        <v>2</v>
      </c>
      <c r="D9" s="6">
        <v>4</v>
      </c>
      <c r="E9" s="6">
        <v>2</v>
      </c>
      <c r="F9" s="6">
        <v>3</v>
      </c>
      <c r="G9" s="6">
        <v>9</v>
      </c>
      <c r="H9" s="6">
        <v>7</v>
      </c>
      <c r="I9" s="6">
        <v>8</v>
      </c>
      <c r="J9" s="4"/>
    </row>
    <row r="10" spans="1:11">
      <c r="A10" s="6" t="s">
        <v>17</v>
      </c>
      <c r="B10" s="6">
        <f>B7+B8+B9</f>
        <v>40</v>
      </c>
      <c r="C10" s="6">
        <f t="shared" ref="C10:I10" si="0">C7+C8+C9</f>
        <v>40</v>
      </c>
      <c r="D10" s="6">
        <f t="shared" si="0"/>
        <v>40</v>
      </c>
      <c r="E10" s="6">
        <f t="shared" si="0"/>
        <v>40</v>
      </c>
      <c r="F10" s="6">
        <f t="shared" si="0"/>
        <v>40</v>
      </c>
      <c r="G10" s="6">
        <f t="shared" si="0"/>
        <v>40</v>
      </c>
      <c r="H10" s="6">
        <f t="shared" si="0"/>
        <v>40</v>
      </c>
      <c r="I10" s="6">
        <f t="shared" si="0"/>
        <v>40</v>
      </c>
      <c r="J10" s="4"/>
    </row>
    <row r="11" spans="1:11">
      <c r="A11" s="6"/>
      <c r="B11" s="6"/>
      <c r="C11" s="6"/>
      <c r="D11" s="6"/>
      <c r="E11" s="6"/>
      <c r="F11" s="6"/>
      <c r="G11" s="6"/>
      <c r="H11" s="6"/>
      <c r="I11" s="6"/>
      <c r="J11" s="4"/>
    </row>
    <row r="12" spans="1:11">
      <c r="A12" s="6" t="s">
        <v>66</v>
      </c>
      <c r="B12" s="8">
        <f>B7/B10</f>
        <v>0.7</v>
      </c>
      <c r="C12" s="8">
        <f t="shared" ref="C12:I12" si="1">C7/C10</f>
        <v>0.9</v>
      </c>
      <c r="D12" s="8">
        <f t="shared" si="1"/>
        <v>0.7</v>
      </c>
      <c r="E12" s="8">
        <f t="shared" si="1"/>
        <v>0.9</v>
      </c>
      <c r="F12" s="8">
        <f t="shared" si="1"/>
        <v>0.92500000000000004</v>
      </c>
      <c r="G12" s="8">
        <f t="shared" si="1"/>
        <v>0.72499999999999998</v>
      </c>
      <c r="H12" s="8">
        <f t="shared" si="1"/>
        <v>0.67500000000000004</v>
      </c>
      <c r="I12" s="8">
        <f t="shared" si="1"/>
        <v>0.8</v>
      </c>
      <c r="J12" s="4"/>
    </row>
    <row r="13" spans="1:11">
      <c r="A13" s="6" t="s">
        <v>67</v>
      </c>
      <c r="B13" s="8">
        <f>B8/B10</f>
        <v>0.15</v>
      </c>
      <c r="C13" s="8">
        <f t="shared" ref="C13:I13" si="2">C8/C10</f>
        <v>0.05</v>
      </c>
      <c r="D13" s="8">
        <f t="shared" si="2"/>
        <v>0.2</v>
      </c>
      <c r="E13" s="8">
        <f t="shared" si="2"/>
        <v>0.05</v>
      </c>
      <c r="F13" s="8">
        <f t="shared" si="2"/>
        <v>0</v>
      </c>
      <c r="G13" s="8">
        <f t="shared" si="2"/>
        <v>0.05</v>
      </c>
      <c r="H13" s="8">
        <f t="shared" si="2"/>
        <v>0.15</v>
      </c>
      <c r="I13" s="8">
        <f t="shared" si="2"/>
        <v>0</v>
      </c>
      <c r="J13" s="4"/>
    </row>
    <row r="14" spans="1:11">
      <c r="A14" s="6" t="s">
        <v>68</v>
      </c>
      <c r="B14" s="8">
        <f>B9/B10</f>
        <v>0.15</v>
      </c>
      <c r="C14" s="8">
        <f t="shared" ref="C14:I14" si="3">C9/C10</f>
        <v>0.05</v>
      </c>
      <c r="D14" s="8">
        <f t="shared" si="3"/>
        <v>0.1</v>
      </c>
      <c r="E14" s="8">
        <f t="shared" si="3"/>
        <v>0.05</v>
      </c>
      <c r="F14" s="8">
        <f t="shared" si="3"/>
        <v>7.4999999999999997E-2</v>
      </c>
      <c r="G14" s="8">
        <f t="shared" si="3"/>
        <v>0.22500000000000001</v>
      </c>
      <c r="H14" s="8">
        <f t="shared" si="3"/>
        <v>0.17499999999999999</v>
      </c>
      <c r="I14" s="8">
        <f t="shared" si="3"/>
        <v>0.2</v>
      </c>
      <c r="J14" s="4"/>
    </row>
    <row r="15" spans="1:11" ht="8" customHeight="1">
      <c r="A15" s="20"/>
      <c r="B15" s="21"/>
      <c r="C15" s="21"/>
      <c r="D15" s="21"/>
      <c r="E15" s="21"/>
      <c r="F15" s="21"/>
      <c r="G15" s="21"/>
      <c r="H15" s="21"/>
      <c r="I15" s="21"/>
      <c r="J15" s="4"/>
    </row>
    <row r="16" spans="1:11">
      <c r="A16" s="18"/>
      <c r="B16" s="19"/>
      <c r="C16" s="19"/>
      <c r="D16" s="19"/>
      <c r="E16" s="19"/>
      <c r="F16" s="19"/>
      <c r="G16" s="19"/>
      <c r="H16" s="19"/>
      <c r="I16" s="19"/>
      <c r="J16" s="4"/>
    </row>
    <row r="17" spans="1:10">
      <c r="A17" s="18"/>
      <c r="B17" s="19"/>
      <c r="C17" s="19"/>
      <c r="D17" s="19"/>
      <c r="E17" s="19"/>
      <c r="F17" s="19"/>
      <c r="G17" s="19"/>
      <c r="H17" s="19"/>
      <c r="I17" s="19"/>
      <c r="J17" s="4"/>
    </row>
    <row r="18" spans="1:10">
      <c r="A18" s="18"/>
      <c r="B18" s="19"/>
      <c r="C18" s="19"/>
      <c r="D18" s="19"/>
      <c r="E18" s="19"/>
      <c r="F18" s="19"/>
      <c r="G18" s="19"/>
      <c r="H18" s="19"/>
      <c r="I18" s="19"/>
      <c r="J18" s="4"/>
    </row>
    <row r="19" spans="1:10">
      <c r="A19" s="18"/>
      <c r="B19" s="19"/>
      <c r="C19" s="19"/>
      <c r="D19" s="19"/>
      <c r="E19" s="19"/>
      <c r="F19" s="19"/>
      <c r="G19" s="19"/>
      <c r="H19" s="19"/>
      <c r="I19" s="19"/>
      <c r="J19" s="4"/>
    </row>
    <row r="20" spans="1:10">
      <c r="A20" s="18"/>
      <c r="B20" s="19"/>
      <c r="C20" s="19"/>
      <c r="D20" s="19"/>
      <c r="E20" s="19"/>
      <c r="F20" s="19"/>
      <c r="G20" s="19"/>
      <c r="H20" s="19"/>
      <c r="I20" s="19"/>
      <c r="J20" s="4"/>
    </row>
    <row r="21" spans="1:10">
      <c r="A21" s="18"/>
      <c r="B21" s="19"/>
      <c r="C21" s="19"/>
      <c r="D21" s="19"/>
      <c r="E21" s="19"/>
      <c r="F21" s="19"/>
      <c r="G21" s="19"/>
      <c r="H21" s="19"/>
      <c r="I21" s="19"/>
      <c r="J21" s="4"/>
    </row>
    <row r="22" spans="1:10">
      <c r="A22" s="18"/>
      <c r="B22" s="19"/>
      <c r="C22" s="19"/>
      <c r="D22" s="19"/>
      <c r="E22" s="19"/>
      <c r="F22" s="19"/>
      <c r="G22" s="19"/>
      <c r="H22" s="19"/>
      <c r="I22" s="19"/>
      <c r="J22" s="4"/>
    </row>
    <row r="23" spans="1:10">
      <c r="A23" s="18"/>
      <c r="B23" s="19"/>
      <c r="C23" s="19"/>
      <c r="D23" s="19"/>
      <c r="E23" s="19"/>
      <c r="F23" s="19"/>
      <c r="G23" s="19"/>
      <c r="H23" s="19"/>
      <c r="I23" s="19"/>
      <c r="J23" s="4"/>
    </row>
    <row r="24" spans="1:10">
      <c r="A24" s="18"/>
      <c r="B24" s="19"/>
      <c r="C24" s="19"/>
      <c r="D24" s="19"/>
      <c r="E24" s="19"/>
      <c r="F24" s="19"/>
      <c r="G24" s="19"/>
      <c r="H24" s="19"/>
      <c r="I24" s="19"/>
      <c r="J24" s="4"/>
    </row>
    <row r="25" spans="1:10">
      <c r="A25" s="18"/>
      <c r="B25" s="19"/>
      <c r="C25" s="19"/>
      <c r="D25" s="19"/>
      <c r="E25" s="19"/>
      <c r="F25" s="19"/>
      <c r="G25" s="19"/>
      <c r="H25" s="19"/>
      <c r="I25" s="19"/>
      <c r="J25" s="4"/>
    </row>
    <row r="26" spans="1:10">
      <c r="A26" s="18"/>
      <c r="B26" s="19"/>
      <c r="C26" s="19"/>
      <c r="D26" s="19"/>
      <c r="E26" s="19"/>
      <c r="F26" s="19"/>
      <c r="G26" s="19"/>
      <c r="H26" s="19"/>
      <c r="I26" s="19"/>
      <c r="J26" s="4"/>
    </row>
    <row r="27" spans="1:10">
      <c r="A27" s="18"/>
      <c r="B27" s="19"/>
      <c r="C27" s="19"/>
      <c r="D27" s="19"/>
      <c r="E27" s="19"/>
      <c r="F27" s="19"/>
      <c r="G27" s="19"/>
      <c r="H27" s="19"/>
      <c r="I27" s="19"/>
      <c r="J27" s="4"/>
    </row>
    <row r="28" spans="1:10">
      <c r="A28" s="18"/>
      <c r="B28" s="19"/>
      <c r="C28" s="19"/>
      <c r="D28" s="19"/>
      <c r="E28" s="19"/>
      <c r="F28" s="19"/>
      <c r="G28" s="19"/>
      <c r="H28" s="19"/>
      <c r="I28" s="19"/>
      <c r="J28" s="4"/>
    </row>
    <row r="29" spans="1:10">
      <c r="A29" s="18"/>
      <c r="B29" s="19"/>
      <c r="C29" s="19"/>
      <c r="D29" s="19"/>
      <c r="E29" s="19"/>
      <c r="F29" s="19"/>
      <c r="G29" s="19"/>
      <c r="H29" s="19"/>
      <c r="I29" s="19"/>
      <c r="J29" s="4"/>
    </row>
    <row r="30" spans="1:10">
      <c r="A30" s="18"/>
      <c r="B30" s="19"/>
      <c r="C30" s="19"/>
      <c r="D30" s="19"/>
      <c r="E30" s="19"/>
      <c r="F30" s="19"/>
      <c r="G30" s="19"/>
      <c r="H30" s="19"/>
      <c r="I30" s="19"/>
      <c r="J30" s="4"/>
    </row>
    <row r="31" spans="1:10">
      <c r="A31" s="18"/>
      <c r="B31" s="19"/>
      <c r="C31" s="19"/>
      <c r="D31" s="19"/>
      <c r="E31" s="19"/>
      <c r="F31" s="19"/>
      <c r="G31" s="19"/>
      <c r="H31" s="19"/>
      <c r="I31" s="19"/>
      <c r="J31" s="4"/>
    </row>
    <row r="32" spans="1:10">
      <c r="A32" s="18"/>
      <c r="B32" s="19"/>
      <c r="C32" s="19"/>
      <c r="D32" s="19"/>
      <c r="E32" s="19"/>
      <c r="F32" s="19"/>
      <c r="G32" s="19"/>
      <c r="H32" s="19"/>
      <c r="I32" s="19"/>
      <c r="J32" s="4"/>
    </row>
    <row r="33" spans="1:10">
      <c r="A33" s="18"/>
      <c r="B33" s="19"/>
      <c r="C33" s="19"/>
      <c r="D33" s="19"/>
      <c r="E33" s="19"/>
      <c r="F33" s="19"/>
      <c r="G33" s="19"/>
      <c r="H33" s="19"/>
      <c r="I33" s="19"/>
      <c r="J33" s="4"/>
    </row>
    <row r="34" spans="1:10">
      <c r="A34" s="18"/>
      <c r="B34" s="19"/>
      <c r="C34" s="19"/>
      <c r="D34" s="19"/>
      <c r="E34" s="19"/>
      <c r="F34" s="19"/>
      <c r="G34" s="19"/>
      <c r="H34" s="19"/>
      <c r="I34" s="19"/>
      <c r="J34" s="4"/>
    </row>
    <row r="35" spans="1:10">
      <c r="A35" s="18"/>
      <c r="B35" s="19"/>
      <c r="C35" s="19"/>
      <c r="D35" s="19"/>
      <c r="E35" s="19"/>
      <c r="F35" s="19"/>
      <c r="G35" s="19"/>
      <c r="H35" s="19"/>
      <c r="I35" s="19"/>
      <c r="J35" s="4"/>
    </row>
    <row r="36" spans="1:10">
      <c r="A36" s="18"/>
      <c r="B36" s="19"/>
      <c r="C36" s="19"/>
      <c r="D36" s="19"/>
      <c r="E36" s="19"/>
      <c r="F36" s="19"/>
      <c r="G36" s="19"/>
      <c r="H36" s="19"/>
      <c r="I36" s="19"/>
      <c r="J36" s="4"/>
    </row>
    <row r="37" spans="1:10">
      <c r="A37" s="18"/>
      <c r="B37" s="19"/>
      <c r="C37" s="19"/>
      <c r="D37" s="19"/>
      <c r="E37" s="19"/>
      <c r="F37" s="19"/>
      <c r="G37" s="19"/>
      <c r="H37" s="19"/>
      <c r="I37" s="19"/>
      <c r="J37" s="4"/>
    </row>
    <row r="38" spans="1:10">
      <c r="A38" s="18"/>
      <c r="B38" s="19"/>
      <c r="C38" s="19"/>
      <c r="D38" s="19"/>
      <c r="E38" s="19"/>
      <c r="F38" s="19"/>
      <c r="G38" s="19"/>
      <c r="H38" s="19"/>
      <c r="I38" s="19"/>
      <c r="J38" s="4"/>
    </row>
    <row r="39" spans="1:10">
      <c r="A39" s="18"/>
      <c r="B39" s="19"/>
      <c r="C39" s="19"/>
      <c r="D39" s="19"/>
      <c r="E39" s="19"/>
      <c r="F39" s="19"/>
      <c r="G39" s="19"/>
      <c r="H39" s="19"/>
      <c r="I39" s="19"/>
      <c r="J39" s="4"/>
    </row>
    <row r="40" spans="1:10">
      <c r="A40" s="18"/>
      <c r="B40" s="19"/>
      <c r="C40" s="19"/>
      <c r="D40" s="19"/>
      <c r="E40" s="19"/>
      <c r="F40" s="19"/>
      <c r="G40" s="19"/>
      <c r="H40" s="19"/>
      <c r="I40" s="19"/>
      <c r="J40" s="4"/>
    </row>
    <row r="41" spans="1:10">
      <c r="A41" s="18"/>
      <c r="B41" s="19"/>
      <c r="C41" s="19"/>
      <c r="D41" s="19"/>
      <c r="E41" s="19"/>
      <c r="F41" s="19"/>
      <c r="G41" s="19"/>
      <c r="H41" s="19"/>
      <c r="I41" s="19"/>
      <c r="J41" s="4"/>
    </row>
    <row r="42" spans="1:10">
      <c r="A42" s="18"/>
      <c r="B42" s="19"/>
      <c r="C42" s="19"/>
      <c r="D42" s="19"/>
      <c r="E42" s="19"/>
      <c r="F42" s="19"/>
      <c r="G42" s="19"/>
      <c r="H42" s="19"/>
      <c r="I42" s="19"/>
      <c r="J42" s="4"/>
    </row>
    <row r="43" spans="1:10">
      <c r="A43" s="18"/>
      <c r="B43" s="19"/>
      <c r="C43" s="19"/>
      <c r="D43" s="19"/>
      <c r="E43" s="19"/>
      <c r="F43" s="19"/>
      <c r="G43" s="19"/>
      <c r="H43" s="19"/>
      <c r="I43" s="19"/>
      <c r="J43" s="4"/>
    </row>
    <row r="44" spans="1:10">
      <c r="A44" s="18"/>
      <c r="B44" s="19"/>
      <c r="C44" s="19"/>
      <c r="D44" s="19"/>
      <c r="E44" s="19"/>
      <c r="F44" s="19"/>
      <c r="G44" s="19"/>
      <c r="H44" s="19"/>
      <c r="I44" s="19"/>
      <c r="J44" s="4"/>
    </row>
    <row r="45" spans="1:10">
      <c r="A45" s="18"/>
      <c r="B45" s="19"/>
      <c r="C45" s="19"/>
      <c r="D45" s="19"/>
      <c r="E45" s="19"/>
      <c r="F45" s="19"/>
      <c r="G45" s="19"/>
      <c r="H45" s="19"/>
      <c r="I45" s="19"/>
      <c r="J45" s="4"/>
    </row>
    <row r="46" spans="1:10">
      <c r="A46" s="18"/>
      <c r="B46" s="19"/>
      <c r="C46" s="19"/>
      <c r="D46" s="19"/>
      <c r="E46" s="19"/>
      <c r="F46" s="19"/>
      <c r="G46" s="19"/>
      <c r="H46" s="19"/>
      <c r="I46" s="19"/>
      <c r="J46" s="4"/>
    </row>
    <row r="47" spans="1:10">
      <c r="A47" s="18"/>
      <c r="B47" s="19"/>
      <c r="C47" s="19"/>
      <c r="D47" s="19"/>
      <c r="E47" s="19"/>
      <c r="F47" s="19"/>
      <c r="G47" s="19"/>
      <c r="H47" s="19"/>
      <c r="I47" s="19"/>
      <c r="J47" s="4"/>
    </row>
    <row r="48" spans="1:10">
      <c r="A48" s="18"/>
      <c r="B48" s="19"/>
      <c r="C48" s="19"/>
      <c r="D48" s="19"/>
      <c r="E48" s="19"/>
      <c r="F48" s="19"/>
      <c r="G48" s="19"/>
      <c r="H48" s="19"/>
      <c r="I48" s="19"/>
      <c r="J48" s="4"/>
    </row>
    <row r="49" spans="1:10" ht="8" customHeight="1">
      <c r="A49" s="20"/>
      <c r="B49" s="21"/>
      <c r="C49" s="21"/>
      <c r="D49" s="21"/>
      <c r="E49" s="21"/>
      <c r="F49" s="21"/>
      <c r="G49" s="21"/>
      <c r="H49" s="21"/>
      <c r="I49" s="21"/>
      <c r="J49" s="4"/>
    </row>
    <row r="50" spans="1:10">
      <c r="A50" s="18"/>
      <c r="B50" s="19"/>
      <c r="C50" s="19"/>
      <c r="D50" s="19"/>
      <c r="E50" s="19"/>
      <c r="F50" s="19"/>
      <c r="G50" s="19"/>
      <c r="H50" s="19"/>
      <c r="I50" s="19"/>
      <c r="J50" s="4"/>
    </row>
    <row r="51" spans="1:10" s="3" customFormat="1">
      <c r="J51" s="4"/>
    </row>
    <row r="52" spans="1:10" s="3" customFormat="1" ht="18">
      <c r="A52" s="40" t="s">
        <v>61</v>
      </c>
      <c r="B52" s="41"/>
      <c r="C52" s="41"/>
      <c r="D52" s="41"/>
      <c r="E52" s="41"/>
      <c r="F52" s="41"/>
      <c r="G52" s="41"/>
      <c r="H52" s="41"/>
      <c r="I52" s="42"/>
      <c r="J52" s="4"/>
    </row>
    <row r="53" spans="1:10">
      <c r="A53" s="6" t="s">
        <v>0</v>
      </c>
      <c r="B53" s="7" t="s">
        <v>18</v>
      </c>
      <c r="C53" s="7" t="s">
        <v>28</v>
      </c>
      <c r="D53" s="7" t="s">
        <v>29</v>
      </c>
      <c r="E53" s="7" t="s">
        <v>30</v>
      </c>
      <c r="F53" s="7" t="s">
        <v>31</v>
      </c>
      <c r="G53" s="7" t="s">
        <v>32</v>
      </c>
      <c r="H53" s="10"/>
      <c r="I53" s="10"/>
      <c r="J53" s="4"/>
    </row>
    <row r="54" spans="1:10">
      <c r="A54" s="6"/>
      <c r="B54" s="6"/>
      <c r="C54" s="6"/>
      <c r="D54" s="6"/>
      <c r="E54" s="6"/>
      <c r="F54" s="6"/>
      <c r="G54" s="6"/>
      <c r="H54" s="11"/>
      <c r="I54" s="11"/>
      <c r="J54" s="4"/>
    </row>
    <row r="55" spans="1:10">
      <c r="A55" s="6"/>
      <c r="B55" s="9" t="s">
        <v>25</v>
      </c>
      <c r="C55" s="9" t="s">
        <v>24</v>
      </c>
      <c r="D55" s="9" t="s">
        <v>23</v>
      </c>
      <c r="E55" s="9" t="s">
        <v>22</v>
      </c>
      <c r="F55" s="9" t="s">
        <v>26</v>
      </c>
      <c r="G55" s="9" t="s">
        <v>27</v>
      </c>
      <c r="H55" s="12"/>
      <c r="I55" s="12"/>
      <c r="J55" s="4"/>
    </row>
    <row r="56" spans="1:10">
      <c r="A56" s="6" t="s">
        <v>66</v>
      </c>
      <c r="B56" s="17">
        <v>36</v>
      </c>
      <c r="C56" s="17">
        <v>36</v>
      </c>
      <c r="D56" s="17">
        <v>36</v>
      </c>
      <c r="E56" s="17">
        <v>33</v>
      </c>
      <c r="F56" s="17">
        <v>34</v>
      </c>
      <c r="G56" s="17">
        <v>32</v>
      </c>
      <c r="H56" s="11"/>
      <c r="I56" s="11"/>
      <c r="J56" s="4"/>
    </row>
    <row r="57" spans="1:10">
      <c r="A57" s="6" t="s">
        <v>67</v>
      </c>
      <c r="B57" s="17">
        <v>1</v>
      </c>
      <c r="C57" s="17">
        <v>2</v>
      </c>
      <c r="D57" s="17">
        <v>1</v>
      </c>
      <c r="E57" s="17">
        <v>2</v>
      </c>
      <c r="F57" s="17">
        <v>4</v>
      </c>
      <c r="G57" s="17">
        <v>2</v>
      </c>
      <c r="H57" s="11"/>
      <c r="I57" s="11"/>
      <c r="J57" s="4"/>
    </row>
    <row r="58" spans="1:10">
      <c r="A58" s="6" t="s">
        <v>68</v>
      </c>
      <c r="B58" s="17">
        <v>3</v>
      </c>
      <c r="C58" s="17">
        <v>2</v>
      </c>
      <c r="D58" s="17">
        <v>3</v>
      </c>
      <c r="E58" s="17">
        <v>5</v>
      </c>
      <c r="F58" s="17">
        <v>2</v>
      </c>
      <c r="G58" s="17">
        <v>6</v>
      </c>
      <c r="H58" s="11"/>
      <c r="I58" s="11"/>
      <c r="J58" s="4"/>
    </row>
    <row r="59" spans="1:10">
      <c r="A59" s="6" t="s">
        <v>17</v>
      </c>
      <c r="B59" s="6">
        <f>B56+B57+B58</f>
        <v>40</v>
      </c>
      <c r="C59" s="6">
        <f t="shared" ref="C59:G59" si="4">C56+C57+C58</f>
        <v>40</v>
      </c>
      <c r="D59" s="6">
        <f t="shared" si="4"/>
        <v>40</v>
      </c>
      <c r="E59" s="6">
        <f t="shared" si="4"/>
        <v>40</v>
      </c>
      <c r="F59" s="6">
        <f t="shared" si="4"/>
        <v>40</v>
      </c>
      <c r="G59" s="6">
        <f t="shared" si="4"/>
        <v>40</v>
      </c>
      <c r="H59" s="11"/>
      <c r="I59" s="11"/>
      <c r="J59" s="4"/>
    </row>
    <row r="60" spans="1:10">
      <c r="A60" s="6"/>
      <c r="B60" s="6"/>
      <c r="C60" s="6"/>
      <c r="D60" s="6"/>
      <c r="E60" s="6"/>
      <c r="F60" s="6"/>
      <c r="G60" s="6"/>
      <c r="H60" s="11"/>
      <c r="I60" s="11"/>
      <c r="J60" s="4"/>
    </row>
    <row r="61" spans="1:10">
      <c r="A61" s="6" t="s">
        <v>66</v>
      </c>
      <c r="B61" s="8">
        <f>B56/B59</f>
        <v>0.9</v>
      </c>
      <c r="C61" s="8">
        <f t="shared" ref="C61:G61" si="5">C56/C59</f>
        <v>0.9</v>
      </c>
      <c r="D61" s="8">
        <f t="shared" si="5"/>
        <v>0.9</v>
      </c>
      <c r="E61" s="8">
        <f t="shared" si="5"/>
        <v>0.82499999999999996</v>
      </c>
      <c r="F61" s="8">
        <f t="shared" si="5"/>
        <v>0.85</v>
      </c>
      <c r="G61" s="8">
        <f t="shared" si="5"/>
        <v>0.8</v>
      </c>
      <c r="H61" s="11"/>
      <c r="I61" s="11"/>
      <c r="J61" s="4"/>
    </row>
    <row r="62" spans="1:10">
      <c r="A62" s="6" t="s">
        <v>67</v>
      </c>
      <c r="B62" s="8">
        <f>B57/B59</f>
        <v>2.5000000000000001E-2</v>
      </c>
      <c r="C62" s="8">
        <f t="shared" ref="C62:G62" si="6">C57/C59</f>
        <v>0.05</v>
      </c>
      <c r="D62" s="8">
        <f t="shared" si="6"/>
        <v>2.5000000000000001E-2</v>
      </c>
      <c r="E62" s="8">
        <f t="shared" si="6"/>
        <v>0.05</v>
      </c>
      <c r="F62" s="8">
        <f t="shared" si="6"/>
        <v>0.1</v>
      </c>
      <c r="G62" s="8">
        <f t="shared" si="6"/>
        <v>0.05</v>
      </c>
      <c r="H62" s="11"/>
      <c r="I62" s="11"/>
      <c r="J62" s="4"/>
    </row>
    <row r="63" spans="1:10">
      <c r="A63" s="6" t="s">
        <v>68</v>
      </c>
      <c r="B63" s="8">
        <f>B58/B59</f>
        <v>7.4999999999999997E-2</v>
      </c>
      <c r="C63" s="8">
        <f t="shared" ref="C63:G63" si="7">C58/C59</f>
        <v>0.05</v>
      </c>
      <c r="D63" s="8">
        <f t="shared" si="7"/>
        <v>7.4999999999999997E-2</v>
      </c>
      <c r="E63" s="8">
        <f t="shared" si="7"/>
        <v>0.125</v>
      </c>
      <c r="F63" s="8">
        <f t="shared" si="7"/>
        <v>0.05</v>
      </c>
      <c r="G63" s="8">
        <f t="shared" si="7"/>
        <v>0.15</v>
      </c>
      <c r="H63" s="13"/>
      <c r="I63" s="13"/>
      <c r="J63" s="4"/>
    </row>
    <row r="64" spans="1:10" ht="8" customHeight="1">
      <c r="A64" s="20"/>
      <c r="B64" s="21"/>
      <c r="C64" s="21"/>
      <c r="D64" s="21"/>
      <c r="E64" s="21"/>
      <c r="F64" s="21"/>
      <c r="G64" s="21"/>
      <c r="H64" s="23"/>
      <c r="I64" s="23"/>
      <c r="J64" s="4"/>
    </row>
    <row r="65" spans="1:10">
      <c r="A65" s="18"/>
      <c r="B65" s="19"/>
      <c r="C65" s="19"/>
      <c r="D65" s="19"/>
      <c r="E65" s="19"/>
      <c r="F65" s="19"/>
      <c r="G65" s="19"/>
      <c r="H65" s="22"/>
      <c r="I65" s="22"/>
      <c r="J65" s="4"/>
    </row>
    <row r="66" spans="1:10">
      <c r="A66" s="18"/>
      <c r="B66" s="19"/>
      <c r="C66" s="19"/>
      <c r="D66" s="19"/>
      <c r="E66" s="19"/>
      <c r="F66" s="19"/>
      <c r="G66" s="19"/>
      <c r="H66" s="22"/>
      <c r="I66" s="22"/>
      <c r="J66" s="4"/>
    </row>
    <row r="67" spans="1:10">
      <c r="A67" s="18"/>
      <c r="B67" s="19"/>
      <c r="C67" s="19"/>
      <c r="D67" s="19"/>
      <c r="E67" s="19"/>
      <c r="F67" s="19"/>
      <c r="G67" s="19"/>
      <c r="H67" s="22"/>
      <c r="I67" s="22"/>
      <c r="J67" s="4"/>
    </row>
    <row r="68" spans="1:10">
      <c r="A68" s="18"/>
      <c r="B68" s="19"/>
      <c r="C68" s="19"/>
      <c r="D68" s="19"/>
      <c r="E68" s="19"/>
      <c r="F68" s="19"/>
      <c r="G68" s="19"/>
      <c r="H68" s="22"/>
      <c r="I68" s="22"/>
      <c r="J68" s="4"/>
    </row>
    <row r="69" spans="1:10">
      <c r="A69" s="18"/>
      <c r="B69" s="19"/>
      <c r="C69" s="19"/>
      <c r="D69" s="19"/>
      <c r="E69" s="19"/>
      <c r="F69" s="19"/>
      <c r="G69" s="19"/>
      <c r="H69" s="22"/>
      <c r="I69" s="22"/>
      <c r="J69" s="4"/>
    </row>
    <row r="70" spans="1:10">
      <c r="A70" s="18"/>
      <c r="B70" s="19"/>
      <c r="C70" s="19"/>
      <c r="D70" s="19"/>
      <c r="E70" s="19"/>
      <c r="F70" s="19"/>
      <c r="G70" s="19"/>
      <c r="H70" s="22"/>
      <c r="I70" s="22"/>
      <c r="J70" s="4"/>
    </row>
    <row r="71" spans="1:10">
      <c r="A71" s="18"/>
      <c r="B71" s="19"/>
      <c r="C71" s="19"/>
      <c r="D71" s="19"/>
      <c r="E71" s="19"/>
      <c r="F71" s="19"/>
      <c r="G71" s="19"/>
      <c r="H71" s="22"/>
      <c r="I71" s="22"/>
      <c r="J71" s="4"/>
    </row>
    <row r="72" spans="1:10">
      <c r="A72" s="18"/>
      <c r="B72" s="19"/>
      <c r="C72" s="19"/>
      <c r="D72" s="19"/>
      <c r="E72" s="19"/>
      <c r="F72" s="19"/>
      <c r="G72" s="19"/>
      <c r="H72" s="22"/>
      <c r="I72" s="22"/>
      <c r="J72" s="4"/>
    </row>
    <row r="73" spans="1:10">
      <c r="A73" s="18"/>
      <c r="B73" s="19"/>
      <c r="C73" s="19"/>
      <c r="D73" s="19"/>
      <c r="E73" s="19"/>
      <c r="F73" s="19"/>
      <c r="G73" s="19"/>
      <c r="H73" s="22"/>
      <c r="I73" s="22"/>
      <c r="J73" s="4"/>
    </row>
    <row r="74" spans="1:10">
      <c r="A74" s="18"/>
      <c r="B74" s="19"/>
      <c r="C74" s="19"/>
      <c r="D74" s="19"/>
      <c r="E74" s="19"/>
      <c r="F74" s="19"/>
      <c r="G74" s="19"/>
      <c r="H74" s="22"/>
      <c r="I74" s="22"/>
      <c r="J74" s="4"/>
    </row>
    <row r="75" spans="1:10">
      <c r="A75" s="18"/>
      <c r="B75" s="19"/>
      <c r="C75" s="19"/>
      <c r="D75" s="19"/>
      <c r="E75" s="19"/>
      <c r="F75" s="19"/>
      <c r="G75" s="19"/>
      <c r="H75" s="22"/>
      <c r="I75" s="22"/>
      <c r="J75" s="4"/>
    </row>
    <row r="76" spans="1:10">
      <c r="A76" s="18"/>
      <c r="B76" s="19"/>
      <c r="C76" s="19"/>
      <c r="D76" s="19"/>
      <c r="E76" s="19"/>
      <c r="F76" s="19"/>
      <c r="G76" s="19"/>
      <c r="H76" s="22"/>
      <c r="I76" s="22"/>
      <c r="J76" s="4"/>
    </row>
    <row r="77" spans="1:10">
      <c r="A77" s="18"/>
      <c r="B77" s="19"/>
      <c r="C77" s="19"/>
      <c r="D77" s="19"/>
      <c r="E77" s="19"/>
      <c r="F77" s="19"/>
      <c r="G77" s="19"/>
      <c r="H77" s="22"/>
      <c r="I77" s="22"/>
      <c r="J77" s="4"/>
    </row>
    <row r="78" spans="1:10">
      <c r="A78" s="18"/>
      <c r="B78" s="19"/>
      <c r="C78" s="19"/>
      <c r="D78" s="19"/>
      <c r="E78" s="19"/>
      <c r="F78" s="19"/>
      <c r="G78" s="19"/>
      <c r="H78" s="22"/>
      <c r="I78" s="22"/>
      <c r="J78" s="4"/>
    </row>
    <row r="79" spans="1:10">
      <c r="A79" s="18"/>
      <c r="B79" s="19"/>
      <c r="C79" s="19"/>
      <c r="D79" s="19"/>
      <c r="E79" s="19"/>
      <c r="F79" s="19"/>
      <c r="G79" s="19"/>
      <c r="H79" s="22"/>
      <c r="I79" s="22"/>
      <c r="J79" s="4"/>
    </row>
    <row r="80" spans="1:10">
      <c r="A80" s="18"/>
      <c r="B80" s="19"/>
      <c r="C80" s="19"/>
      <c r="D80" s="19"/>
      <c r="E80" s="19"/>
      <c r="F80" s="19"/>
      <c r="G80" s="19"/>
      <c r="H80" s="22"/>
      <c r="I80" s="22"/>
      <c r="J80" s="4"/>
    </row>
    <row r="81" spans="1:10">
      <c r="A81" s="18"/>
      <c r="B81" s="19"/>
      <c r="C81" s="19"/>
      <c r="D81" s="19"/>
      <c r="E81" s="19"/>
      <c r="F81" s="19"/>
      <c r="G81" s="19"/>
      <c r="H81" s="22"/>
      <c r="I81" s="22"/>
      <c r="J81" s="4"/>
    </row>
    <row r="82" spans="1:10">
      <c r="A82" s="18"/>
      <c r="B82" s="19"/>
      <c r="C82" s="19"/>
      <c r="D82" s="19"/>
      <c r="E82" s="19"/>
      <c r="F82" s="19"/>
      <c r="G82" s="19"/>
      <c r="H82" s="22"/>
      <c r="I82" s="22"/>
      <c r="J82" s="4"/>
    </row>
    <row r="83" spans="1:10">
      <c r="A83" s="18"/>
      <c r="B83" s="19"/>
      <c r="C83" s="19"/>
      <c r="D83" s="19"/>
      <c r="E83" s="19"/>
      <c r="F83" s="19"/>
      <c r="G83" s="19"/>
      <c r="H83" s="22"/>
      <c r="I83" s="22"/>
      <c r="J83" s="4"/>
    </row>
    <row r="84" spans="1:10">
      <c r="A84" s="18"/>
      <c r="B84" s="19"/>
      <c r="C84" s="19"/>
      <c r="D84" s="19"/>
      <c r="E84" s="19"/>
      <c r="F84" s="19"/>
      <c r="G84" s="19"/>
      <c r="H84" s="22"/>
      <c r="I84" s="22"/>
      <c r="J84" s="4"/>
    </row>
    <row r="85" spans="1:10">
      <c r="A85" s="18"/>
      <c r="B85" s="19"/>
      <c r="C85" s="19"/>
      <c r="D85" s="19"/>
      <c r="E85" s="19"/>
      <c r="F85" s="19"/>
      <c r="G85" s="19"/>
      <c r="H85" s="22"/>
      <c r="I85" s="22"/>
      <c r="J85" s="4"/>
    </row>
    <row r="86" spans="1:10">
      <c r="A86" s="18"/>
      <c r="B86" s="19"/>
      <c r="C86" s="19"/>
      <c r="D86" s="19"/>
      <c r="E86" s="19"/>
      <c r="F86" s="19"/>
      <c r="G86" s="19"/>
      <c r="H86" s="22"/>
      <c r="I86" s="22"/>
      <c r="J86" s="4"/>
    </row>
    <row r="87" spans="1:10">
      <c r="A87" s="18"/>
      <c r="B87" s="19"/>
      <c r="C87" s="19"/>
      <c r="D87" s="19"/>
      <c r="E87" s="19"/>
      <c r="F87" s="19"/>
      <c r="G87" s="19"/>
      <c r="H87" s="22"/>
      <c r="I87" s="22"/>
      <c r="J87" s="4"/>
    </row>
    <row r="88" spans="1:10">
      <c r="A88" s="18"/>
      <c r="B88" s="19"/>
      <c r="C88" s="19"/>
      <c r="D88" s="19"/>
      <c r="E88" s="19"/>
      <c r="F88" s="19"/>
      <c r="G88" s="19"/>
      <c r="H88" s="22"/>
      <c r="I88" s="22"/>
      <c r="J88" s="4"/>
    </row>
    <row r="89" spans="1:10">
      <c r="A89" s="18"/>
      <c r="B89" s="19"/>
      <c r="C89" s="19"/>
      <c r="D89" s="19"/>
      <c r="E89" s="19"/>
      <c r="F89" s="19"/>
      <c r="G89" s="19"/>
      <c r="H89" s="22"/>
      <c r="I89" s="22"/>
      <c r="J89" s="4"/>
    </row>
    <row r="90" spans="1:10">
      <c r="A90" s="18"/>
      <c r="B90" s="19"/>
      <c r="C90" s="19"/>
      <c r="D90" s="19"/>
      <c r="E90" s="19"/>
      <c r="F90" s="19"/>
      <c r="G90" s="19"/>
      <c r="H90" s="22"/>
      <c r="I90" s="22"/>
      <c r="J90" s="4"/>
    </row>
    <row r="91" spans="1:10">
      <c r="A91" s="18"/>
      <c r="B91" s="19"/>
      <c r="C91" s="19"/>
      <c r="D91" s="19"/>
      <c r="E91" s="19"/>
      <c r="F91" s="19"/>
      <c r="G91" s="19"/>
      <c r="H91" s="22"/>
      <c r="I91" s="22"/>
      <c r="J91" s="4"/>
    </row>
    <row r="92" spans="1:10">
      <c r="A92" s="18"/>
      <c r="B92" s="19"/>
      <c r="C92" s="19"/>
      <c r="D92" s="19"/>
      <c r="E92" s="19"/>
      <c r="F92" s="19"/>
      <c r="G92" s="19"/>
      <c r="H92" s="22"/>
      <c r="I92" s="22"/>
      <c r="J92" s="4"/>
    </row>
    <row r="93" spans="1:10">
      <c r="A93" s="18"/>
      <c r="B93" s="19"/>
      <c r="C93" s="19"/>
      <c r="D93" s="19"/>
      <c r="E93" s="19"/>
      <c r="F93" s="19"/>
      <c r="G93" s="19"/>
      <c r="H93" s="22"/>
      <c r="I93" s="22"/>
      <c r="J93" s="4"/>
    </row>
    <row r="94" spans="1:10">
      <c r="A94" s="18"/>
      <c r="B94" s="19"/>
      <c r="C94" s="19"/>
      <c r="D94" s="19"/>
      <c r="E94" s="19"/>
      <c r="F94" s="19"/>
      <c r="G94" s="19"/>
      <c r="H94" s="22"/>
      <c r="I94" s="22"/>
      <c r="J94" s="4"/>
    </row>
    <row r="95" spans="1:10">
      <c r="A95" s="18"/>
      <c r="B95" s="19"/>
      <c r="C95" s="19"/>
      <c r="D95" s="19"/>
      <c r="E95" s="19"/>
      <c r="F95" s="19"/>
      <c r="G95" s="19"/>
      <c r="H95" s="22"/>
      <c r="I95" s="22"/>
      <c r="J95" s="4"/>
    </row>
    <row r="96" spans="1:10">
      <c r="A96" s="18"/>
      <c r="B96" s="19"/>
      <c r="C96" s="19"/>
      <c r="D96" s="19"/>
      <c r="E96" s="19"/>
      <c r="F96" s="19"/>
      <c r="G96" s="19"/>
      <c r="H96" s="22"/>
      <c r="I96" s="22"/>
      <c r="J96" s="4"/>
    </row>
    <row r="97" spans="1:10" ht="7" customHeight="1">
      <c r="A97" s="20"/>
      <c r="B97" s="21"/>
      <c r="C97" s="21"/>
      <c r="D97" s="21"/>
      <c r="E97" s="21"/>
      <c r="F97" s="21"/>
      <c r="G97" s="21"/>
      <c r="H97" s="23"/>
      <c r="I97" s="23"/>
      <c r="J97" s="4"/>
    </row>
    <row r="98" spans="1:10">
      <c r="A98" s="18"/>
      <c r="B98" s="19"/>
      <c r="C98" s="19"/>
      <c r="D98" s="19"/>
      <c r="E98" s="19"/>
      <c r="F98" s="19"/>
      <c r="G98" s="19"/>
      <c r="H98" s="22"/>
      <c r="I98" s="22"/>
      <c r="J98" s="4"/>
    </row>
    <row r="99" spans="1:10">
      <c r="A99" s="18"/>
      <c r="B99" s="19"/>
      <c r="C99" s="19"/>
      <c r="D99" s="19"/>
      <c r="E99" s="19"/>
      <c r="F99" s="19"/>
      <c r="G99" s="19"/>
      <c r="H99" s="22"/>
      <c r="I99" s="22"/>
      <c r="J99" s="4"/>
    </row>
    <row r="100" spans="1:10" s="3" customFormat="1" ht="18">
      <c r="A100" s="40" t="s">
        <v>62</v>
      </c>
      <c r="B100" s="41"/>
      <c r="C100" s="41"/>
      <c r="D100" s="41"/>
      <c r="E100" s="41"/>
      <c r="F100" s="41"/>
      <c r="G100" s="41"/>
      <c r="H100" s="41"/>
      <c r="I100" s="42"/>
      <c r="J100" s="4"/>
    </row>
    <row r="101" spans="1:10">
      <c r="A101" s="6" t="s">
        <v>0</v>
      </c>
      <c r="B101" s="7" t="s">
        <v>19</v>
      </c>
      <c r="C101" s="7" t="s">
        <v>40</v>
      </c>
      <c r="D101" s="7" t="s">
        <v>41</v>
      </c>
      <c r="E101" s="7" t="s">
        <v>42</v>
      </c>
      <c r="F101" s="7" t="s">
        <v>43</v>
      </c>
      <c r="G101" s="7" t="s">
        <v>44</v>
      </c>
      <c r="H101" s="7" t="s">
        <v>45</v>
      </c>
      <c r="I101" s="10"/>
      <c r="J101" s="4"/>
    </row>
    <row r="102" spans="1:10">
      <c r="A102" s="6"/>
      <c r="B102" s="6"/>
      <c r="C102" s="6"/>
      <c r="D102" s="6"/>
      <c r="E102" s="6"/>
      <c r="F102" s="6"/>
      <c r="G102" s="6"/>
      <c r="H102" s="6"/>
      <c r="I102" s="11"/>
      <c r="J102" s="4"/>
    </row>
    <row r="103" spans="1:10">
      <c r="A103" s="6"/>
      <c r="B103" s="7" t="s">
        <v>33</v>
      </c>
      <c r="C103" s="7" t="s">
        <v>34</v>
      </c>
      <c r="D103" s="7" t="s">
        <v>35</v>
      </c>
      <c r="E103" s="7" t="s">
        <v>36</v>
      </c>
      <c r="F103" s="7" t="s">
        <v>37</v>
      </c>
      <c r="G103" s="7" t="s">
        <v>38</v>
      </c>
      <c r="H103" s="7" t="s">
        <v>39</v>
      </c>
      <c r="I103" s="10"/>
      <c r="J103" s="4"/>
    </row>
    <row r="104" spans="1:10">
      <c r="A104" s="6" t="s">
        <v>66</v>
      </c>
      <c r="B104" s="6">
        <v>34</v>
      </c>
      <c r="C104" s="6">
        <v>31</v>
      </c>
      <c r="D104" s="6">
        <v>35</v>
      </c>
      <c r="E104" s="6">
        <v>29</v>
      </c>
      <c r="F104" s="6">
        <v>33</v>
      </c>
      <c r="G104" s="6">
        <v>37</v>
      </c>
      <c r="H104" s="6">
        <v>32</v>
      </c>
      <c r="I104" s="11"/>
      <c r="J104" s="4"/>
    </row>
    <row r="105" spans="1:10">
      <c r="A105" s="6" t="s">
        <v>67</v>
      </c>
      <c r="B105" s="6">
        <v>3</v>
      </c>
      <c r="C105" s="6">
        <v>3</v>
      </c>
      <c r="D105" s="6">
        <v>1</v>
      </c>
      <c r="E105" s="6">
        <v>3</v>
      </c>
      <c r="F105" s="6">
        <v>2</v>
      </c>
      <c r="G105" s="6">
        <v>0</v>
      </c>
      <c r="H105" s="6">
        <v>5</v>
      </c>
      <c r="I105" s="11"/>
      <c r="J105" s="4"/>
    </row>
    <row r="106" spans="1:10">
      <c r="A106" s="6" t="s">
        <v>68</v>
      </c>
      <c r="B106" s="6">
        <v>3</v>
      </c>
      <c r="C106" s="6">
        <v>6</v>
      </c>
      <c r="D106" s="6">
        <v>4</v>
      </c>
      <c r="E106" s="6">
        <v>8</v>
      </c>
      <c r="F106" s="6">
        <v>5</v>
      </c>
      <c r="G106" s="6">
        <v>3</v>
      </c>
      <c r="H106" s="6">
        <v>3</v>
      </c>
      <c r="I106" s="11"/>
      <c r="J106" s="4"/>
    </row>
    <row r="107" spans="1:10">
      <c r="A107" s="6" t="s">
        <v>17</v>
      </c>
      <c r="B107" s="6">
        <f>B104+B105+B106</f>
        <v>40</v>
      </c>
      <c r="C107" s="6">
        <f t="shared" ref="C107:H107" si="8">C104+C105+C106</f>
        <v>40</v>
      </c>
      <c r="D107" s="6">
        <f t="shared" si="8"/>
        <v>40</v>
      </c>
      <c r="E107" s="6">
        <f t="shared" si="8"/>
        <v>40</v>
      </c>
      <c r="F107" s="6">
        <f t="shared" si="8"/>
        <v>40</v>
      </c>
      <c r="G107" s="6">
        <f t="shared" si="8"/>
        <v>40</v>
      </c>
      <c r="H107" s="6">
        <f t="shared" si="8"/>
        <v>40</v>
      </c>
      <c r="I107" s="11"/>
      <c r="J107" s="4"/>
    </row>
    <row r="108" spans="1:10">
      <c r="A108" s="6"/>
      <c r="B108" s="6"/>
      <c r="C108" s="6"/>
      <c r="D108" s="6"/>
      <c r="E108" s="6"/>
      <c r="F108" s="6"/>
      <c r="G108" s="6"/>
      <c r="H108" s="6"/>
      <c r="I108" s="11"/>
      <c r="J108" s="4"/>
    </row>
    <row r="109" spans="1:10">
      <c r="A109" s="6" t="s">
        <v>66</v>
      </c>
      <c r="B109" s="8">
        <f>B104/B107</f>
        <v>0.85</v>
      </c>
      <c r="C109" s="8">
        <f t="shared" ref="C109:H109" si="9">C104/C107</f>
        <v>0.77500000000000002</v>
      </c>
      <c r="D109" s="8">
        <f t="shared" si="9"/>
        <v>0.875</v>
      </c>
      <c r="E109" s="8">
        <f t="shared" si="9"/>
        <v>0.72499999999999998</v>
      </c>
      <c r="F109" s="8">
        <f t="shared" si="9"/>
        <v>0.82499999999999996</v>
      </c>
      <c r="G109" s="8">
        <f t="shared" si="9"/>
        <v>0.92500000000000004</v>
      </c>
      <c r="H109" s="8">
        <f t="shared" si="9"/>
        <v>0.8</v>
      </c>
      <c r="I109" s="11"/>
      <c r="J109" s="4"/>
    </row>
    <row r="110" spans="1:10">
      <c r="A110" s="6" t="s">
        <v>67</v>
      </c>
      <c r="B110" s="8">
        <f>B105/B107</f>
        <v>7.4999999999999997E-2</v>
      </c>
      <c r="C110" s="8">
        <f t="shared" ref="C110:H110" si="10">C105/C107</f>
        <v>7.4999999999999997E-2</v>
      </c>
      <c r="D110" s="8">
        <f t="shared" si="10"/>
        <v>2.5000000000000001E-2</v>
      </c>
      <c r="E110" s="8">
        <f t="shared" si="10"/>
        <v>7.4999999999999997E-2</v>
      </c>
      <c r="F110" s="8">
        <f t="shared" si="10"/>
        <v>0.05</v>
      </c>
      <c r="G110" s="8">
        <f t="shared" si="10"/>
        <v>0</v>
      </c>
      <c r="H110" s="8">
        <f t="shared" si="10"/>
        <v>0.125</v>
      </c>
      <c r="I110" s="11"/>
      <c r="J110" s="4"/>
    </row>
    <row r="111" spans="1:10">
      <c r="A111" s="6" t="s">
        <v>68</v>
      </c>
      <c r="B111" s="8">
        <f>B106/B107</f>
        <v>7.4999999999999997E-2</v>
      </c>
      <c r="C111" s="8">
        <f t="shared" ref="C111:H111" si="11">C106/C107</f>
        <v>0.15</v>
      </c>
      <c r="D111" s="8">
        <f t="shared" si="11"/>
        <v>0.1</v>
      </c>
      <c r="E111" s="8">
        <f t="shared" si="11"/>
        <v>0.2</v>
      </c>
      <c r="F111" s="8">
        <f t="shared" si="11"/>
        <v>0.125</v>
      </c>
      <c r="G111" s="8">
        <f t="shared" si="11"/>
        <v>7.4999999999999997E-2</v>
      </c>
      <c r="H111" s="8">
        <f t="shared" si="11"/>
        <v>7.4999999999999997E-2</v>
      </c>
      <c r="I111" s="11"/>
      <c r="J111" s="4"/>
    </row>
    <row r="112" spans="1:10" ht="8" customHeight="1">
      <c r="A112" s="20"/>
      <c r="B112" s="21"/>
      <c r="C112" s="21"/>
      <c r="D112" s="21"/>
      <c r="E112" s="21"/>
      <c r="F112" s="21"/>
      <c r="G112" s="21"/>
      <c r="H112" s="21"/>
      <c r="I112" s="24"/>
      <c r="J112" s="4"/>
    </row>
    <row r="113" spans="1:10">
      <c r="A113" s="18"/>
      <c r="B113" s="19"/>
      <c r="C113" s="19"/>
      <c r="D113" s="19"/>
      <c r="E113" s="19"/>
      <c r="F113" s="19"/>
      <c r="G113" s="19"/>
      <c r="H113" s="19"/>
      <c r="I113" s="3"/>
      <c r="J113" s="4"/>
    </row>
    <row r="114" spans="1:10">
      <c r="A114" s="18"/>
      <c r="B114" s="19"/>
      <c r="C114" s="19"/>
      <c r="D114" s="19"/>
      <c r="E114" s="19"/>
      <c r="F114" s="19"/>
      <c r="G114" s="19"/>
      <c r="H114" s="19"/>
      <c r="I114" s="3"/>
      <c r="J114" s="4"/>
    </row>
    <row r="115" spans="1:10">
      <c r="A115" s="18"/>
      <c r="B115" s="19"/>
      <c r="C115" s="19"/>
      <c r="D115" s="19"/>
      <c r="E115" s="19"/>
      <c r="F115" s="19"/>
      <c r="G115" s="19"/>
      <c r="H115" s="19"/>
      <c r="I115" s="3"/>
      <c r="J115" s="4"/>
    </row>
    <row r="116" spans="1:10">
      <c r="A116" s="18"/>
      <c r="B116" s="19"/>
      <c r="C116" s="19"/>
      <c r="D116" s="19"/>
      <c r="E116" s="19"/>
      <c r="F116" s="19"/>
      <c r="G116" s="19"/>
      <c r="H116" s="19"/>
      <c r="I116" s="3"/>
      <c r="J116" s="4"/>
    </row>
    <row r="117" spans="1:10">
      <c r="A117" s="18"/>
      <c r="B117" s="19"/>
      <c r="C117" s="19"/>
      <c r="D117" s="19"/>
      <c r="E117" s="19"/>
      <c r="F117" s="19"/>
      <c r="G117" s="19"/>
      <c r="H117" s="19"/>
      <c r="I117" s="3"/>
      <c r="J117" s="4"/>
    </row>
    <row r="118" spans="1:10">
      <c r="A118" s="18"/>
      <c r="B118" s="19"/>
      <c r="C118" s="19"/>
      <c r="D118" s="19"/>
      <c r="E118" s="19"/>
      <c r="F118" s="19"/>
      <c r="G118" s="19"/>
      <c r="H118" s="19"/>
      <c r="I118" s="3"/>
      <c r="J118" s="4"/>
    </row>
    <row r="119" spans="1:10">
      <c r="A119" s="18"/>
      <c r="B119" s="19"/>
      <c r="C119" s="19"/>
      <c r="D119" s="19"/>
      <c r="E119" s="19"/>
      <c r="F119" s="19"/>
      <c r="G119" s="19"/>
      <c r="H119" s="19"/>
      <c r="I119" s="3"/>
      <c r="J119" s="4"/>
    </row>
    <row r="120" spans="1:10">
      <c r="A120" s="18"/>
      <c r="B120" s="19"/>
      <c r="C120" s="19"/>
      <c r="D120" s="19"/>
      <c r="E120" s="19"/>
      <c r="F120" s="19"/>
      <c r="G120" s="19"/>
      <c r="H120" s="19"/>
      <c r="I120" s="3"/>
      <c r="J120" s="4"/>
    </row>
    <row r="121" spans="1:10">
      <c r="A121" s="18"/>
      <c r="B121" s="19"/>
      <c r="C121" s="19"/>
      <c r="D121" s="19"/>
      <c r="E121" s="19"/>
      <c r="F121" s="19"/>
      <c r="G121" s="19"/>
      <c r="H121" s="19"/>
      <c r="I121" s="3"/>
      <c r="J121" s="4"/>
    </row>
    <row r="122" spans="1:10">
      <c r="A122" s="18"/>
      <c r="B122" s="19"/>
      <c r="C122" s="19"/>
      <c r="D122" s="19"/>
      <c r="E122" s="19"/>
      <c r="F122" s="19"/>
      <c r="G122" s="19"/>
      <c r="H122" s="19"/>
      <c r="I122" s="3"/>
      <c r="J122" s="4"/>
    </row>
    <row r="123" spans="1:10">
      <c r="A123" s="18"/>
      <c r="B123" s="19"/>
      <c r="C123" s="19"/>
      <c r="D123" s="19"/>
      <c r="E123" s="19"/>
      <c r="F123" s="19"/>
      <c r="G123" s="19"/>
      <c r="H123" s="19"/>
      <c r="I123" s="3"/>
      <c r="J123" s="4"/>
    </row>
    <row r="124" spans="1:10">
      <c r="A124" s="18"/>
      <c r="B124" s="19"/>
      <c r="C124" s="19"/>
      <c r="D124" s="19"/>
      <c r="E124" s="19"/>
      <c r="F124" s="19"/>
      <c r="G124" s="19"/>
      <c r="H124" s="19"/>
      <c r="I124" s="3"/>
      <c r="J124" s="4"/>
    </row>
    <row r="125" spans="1:10">
      <c r="A125" s="18"/>
      <c r="B125" s="19"/>
      <c r="C125" s="19"/>
      <c r="D125" s="19"/>
      <c r="E125" s="19"/>
      <c r="F125" s="19"/>
      <c r="G125" s="19"/>
      <c r="H125" s="19"/>
      <c r="I125" s="3"/>
      <c r="J125" s="4"/>
    </row>
    <row r="126" spans="1:10">
      <c r="A126" s="18"/>
      <c r="B126" s="19"/>
      <c r="C126" s="19"/>
      <c r="D126" s="19"/>
      <c r="E126" s="19"/>
      <c r="F126" s="19"/>
      <c r="G126" s="19"/>
      <c r="H126" s="19"/>
      <c r="I126" s="3"/>
      <c r="J126" s="4"/>
    </row>
    <row r="127" spans="1:10">
      <c r="A127" s="18"/>
      <c r="B127" s="19"/>
      <c r="C127" s="19"/>
      <c r="D127" s="19"/>
      <c r="E127" s="19"/>
      <c r="F127" s="19"/>
      <c r="G127" s="19"/>
      <c r="H127" s="19"/>
      <c r="I127" s="3"/>
      <c r="J127" s="4"/>
    </row>
    <row r="128" spans="1:10">
      <c r="A128" s="18"/>
      <c r="B128" s="19"/>
      <c r="C128" s="19"/>
      <c r="D128" s="19"/>
      <c r="E128" s="19"/>
      <c r="F128" s="19"/>
      <c r="G128" s="19"/>
      <c r="H128" s="19"/>
      <c r="I128" s="3"/>
      <c r="J128" s="4"/>
    </row>
    <row r="129" spans="1:10">
      <c r="A129" s="18"/>
      <c r="B129" s="19"/>
      <c r="C129" s="19"/>
      <c r="D129" s="19"/>
      <c r="E129" s="19"/>
      <c r="F129" s="19"/>
      <c r="G129" s="19"/>
      <c r="H129" s="19"/>
      <c r="I129" s="3"/>
      <c r="J129" s="4"/>
    </row>
    <row r="130" spans="1:10">
      <c r="A130" s="18"/>
      <c r="B130" s="19"/>
      <c r="C130" s="19"/>
      <c r="D130" s="19"/>
      <c r="E130" s="19"/>
      <c r="F130" s="19"/>
      <c r="G130" s="19"/>
      <c r="H130" s="19"/>
      <c r="I130" s="3"/>
      <c r="J130" s="4"/>
    </row>
    <row r="131" spans="1:10">
      <c r="A131" s="18"/>
      <c r="B131" s="19"/>
      <c r="C131" s="19"/>
      <c r="D131" s="19"/>
      <c r="E131" s="19"/>
      <c r="F131" s="19"/>
      <c r="G131" s="19"/>
      <c r="H131" s="19"/>
      <c r="I131" s="3"/>
      <c r="J131" s="4"/>
    </row>
    <row r="132" spans="1:10">
      <c r="A132" s="18"/>
      <c r="B132" s="19"/>
      <c r="C132" s="19"/>
      <c r="D132" s="19"/>
      <c r="E132" s="19"/>
      <c r="F132" s="19"/>
      <c r="G132" s="19"/>
      <c r="H132" s="19"/>
      <c r="I132" s="3"/>
      <c r="J132" s="4"/>
    </row>
    <row r="133" spans="1:10">
      <c r="A133" s="18"/>
      <c r="B133" s="19"/>
      <c r="C133" s="19"/>
      <c r="D133" s="19"/>
      <c r="E133" s="19"/>
      <c r="F133" s="19"/>
      <c r="G133" s="19"/>
      <c r="H133" s="19"/>
      <c r="I133" s="3"/>
      <c r="J133" s="4"/>
    </row>
    <row r="134" spans="1:10">
      <c r="A134" s="18"/>
      <c r="B134" s="19"/>
      <c r="C134" s="19"/>
      <c r="D134" s="19"/>
      <c r="E134" s="19"/>
      <c r="F134" s="19"/>
      <c r="G134" s="19"/>
      <c r="H134" s="19"/>
      <c r="I134" s="3"/>
      <c r="J134" s="4"/>
    </row>
    <row r="135" spans="1:10">
      <c r="A135" s="18"/>
      <c r="B135" s="19"/>
      <c r="C135" s="19"/>
      <c r="D135" s="19"/>
      <c r="E135" s="19"/>
      <c r="F135" s="19"/>
      <c r="G135" s="19"/>
      <c r="H135" s="19"/>
      <c r="I135" s="3"/>
      <c r="J135" s="4"/>
    </row>
    <row r="136" spans="1:10">
      <c r="A136" s="18"/>
      <c r="B136" s="19"/>
      <c r="C136" s="19"/>
      <c r="D136" s="19"/>
      <c r="E136" s="19"/>
      <c r="F136" s="19"/>
      <c r="G136" s="19"/>
      <c r="H136" s="19"/>
      <c r="I136" s="3"/>
      <c r="J136" s="4"/>
    </row>
    <row r="137" spans="1:10">
      <c r="A137" s="18"/>
      <c r="B137" s="19"/>
      <c r="C137" s="19"/>
      <c r="D137" s="19"/>
      <c r="E137" s="19"/>
      <c r="F137" s="19"/>
      <c r="G137" s="19"/>
      <c r="H137" s="19"/>
      <c r="I137" s="3"/>
      <c r="J137" s="4"/>
    </row>
    <row r="138" spans="1:10">
      <c r="A138" s="18"/>
      <c r="B138" s="19"/>
      <c r="C138" s="19"/>
      <c r="D138" s="19"/>
      <c r="E138" s="19"/>
      <c r="F138" s="19"/>
      <c r="G138" s="19"/>
      <c r="H138" s="19"/>
      <c r="I138" s="3"/>
      <c r="J138" s="4"/>
    </row>
    <row r="139" spans="1:10">
      <c r="A139" s="18"/>
      <c r="B139" s="19"/>
      <c r="C139" s="19"/>
      <c r="D139" s="19"/>
      <c r="E139" s="19"/>
      <c r="F139" s="19"/>
      <c r="G139" s="19"/>
      <c r="H139" s="19"/>
      <c r="I139" s="3"/>
      <c r="J139" s="4"/>
    </row>
    <row r="140" spans="1:10">
      <c r="A140" s="18"/>
      <c r="B140" s="19"/>
      <c r="C140" s="19"/>
      <c r="D140" s="19"/>
      <c r="E140" s="19"/>
      <c r="F140" s="19"/>
      <c r="G140" s="19"/>
      <c r="H140" s="19"/>
      <c r="I140" s="3"/>
      <c r="J140" s="4"/>
    </row>
    <row r="141" spans="1:10">
      <c r="A141" s="18"/>
      <c r="B141" s="19"/>
      <c r="C141" s="19"/>
      <c r="D141" s="19"/>
      <c r="E141" s="19"/>
      <c r="F141" s="19"/>
      <c r="G141" s="19"/>
      <c r="H141" s="19"/>
      <c r="I141" s="3"/>
      <c r="J141" s="4"/>
    </row>
    <row r="142" spans="1:10">
      <c r="A142" s="18"/>
      <c r="B142" s="19"/>
      <c r="C142" s="19"/>
      <c r="D142" s="19"/>
      <c r="E142" s="19"/>
      <c r="F142" s="19"/>
      <c r="G142" s="19"/>
      <c r="H142" s="19"/>
      <c r="I142" s="3"/>
      <c r="J142" s="4"/>
    </row>
    <row r="143" spans="1:10">
      <c r="A143" s="18"/>
      <c r="B143" s="19"/>
      <c r="C143" s="19"/>
      <c r="D143" s="19"/>
      <c r="E143" s="19"/>
      <c r="F143" s="19"/>
      <c r="G143" s="19"/>
      <c r="H143" s="19"/>
      <c r="I143" s="3"/>
      <c r="J143" s="4"/>
    </row>
    <row r="144" spans="1:10">
      <c r="A144" s="18"/>
      <c r="B144" s="19"/>
      <c r="C144" s="19"/>
      <c r="D144" s="19"/>
      <c r="E144" s="19"/>
      <c r="F144" s="19"/>
      <c r="G144" s="19"/>
      <c r="H144" s="19"/>
      <c r="I144" s="3"/>
      <c r="J144" s="4"/>
    </row>
    <row r="145" spans="1:10">
      <c r="A145" s="18"/>
      <c r="B145" s="19"/>
      <c r="C145" s="19"/>
      <c r="D145" s="19"/>
      <c r="E145" s="19"/>
      <c r="F145" s="19"/>
      <c r="G145" s="19"/>
      <c r="H145" s="19"/>
      <c r="I145" s="3"/>
      <c r="J145" s="4"/>
    </row>
    <row r="146" spans="1:10" ht="8" customHeight="1">
      <c r="A146" s="20"/>
      <c r="B146" s="21"/>
      <c r="C146" s="21"/>
      <c r="D146" s="21"/>
      <c r="E146" s="21"/>
      <c r="F146" s="21"/>
      <c r="G146" s="21"/>
      <c r="H146" s="21"/>
      <c r="I146" s="24"/>
      <c r="J146" s="4"/>
    </row>
    <row r="147" spans="1:10">
      <c r="A147" s="18"/>
      <c r="B147" s="19"/>
      <c r="C147" s="19"/>
      <c r="D147" s="19"/>
      <c r="E147" s="19"/>
      <c r="F147" s="19"/>
      <c r="G147" s="19"/>
      <c r="H147" s="19"/>
      <c r="I147" s="3"/>
      <c r="J147" s="4"/>
    </row>
    <row r="148" spans="1:10" s="3" customFormat="1">
      <c r="J148" s="4"/>
    </row>
    <row r="149" spans="1:10" s="3" customFormat="1" ht="18">
      <c r="A149" s="40" t="s">
        <v>63</v>
      </c>
      <c r="B149" s="41"/>
      <c r="C149" s="41"/>
      <c r="D149" s="41"/>
      <c r="E149" s="41"/>
      <c r="F149" s="41"/>
      <c r="G149" s="41"/>
      <c r="H149" s="41"/>
      <c r="I149" s="42"/>
      <c r="J149" s="4"/>
    </row>
    <row r="150" spans="1:10">
      <c r="A150" s="15" t="s">
        <v>0</v>
      </c>
      <c r="B150" s="7" t="s">
        <v>20</v>
      </c>
      <c r="C150" s="7" t="s">
        <v>48</v>
      </c>
      <c r="D150" s="7" t="s">
        <v>49</v>
      </c>
      <c r="E150" s="7" t="s">
        <v>50</v>
      </c>
      <c r="F150" s="7" t="s">
        <v>54</v>
      </c>
      <c r="G150" s="7" t="s">
        <v>55</v>
      </c>
      <c r="H150" s="7" t="s">
        <v>58</v>
      </c>
      <c r="I150" s="10"/>
      <c r="J150" s="4"/>
    </row>
    <row r="151" spans="1:10">
      <c r="A151" s="15"/>
      <c r="B151" s="6"/>
      <c r="C151" s="6"/>
      <c r="D151" s="6"/>
      <c r="E151" s="6"/>
      <c r="F151" s="6"/>
      <c r="G151" s="6"/>
      <c r="H151" s="6"/>
      <c r="I151" s="11"/>
      <c r="J151" s="4"/>
    </row>
    <row r="152" spans="1:10" ht="45">
      <c r="A152" s="15"/>
      <c r="B152" s="16" t="s">
        <v>46</v>
      </c>
      <c r="C152" s="16" t="s">
        <v>47</v>
      </c>
      <c r="D152" s="16" t="s">
        <v>51</v>
      </c>
      <c r="E152" s="16" t="s">
        <v>52</v>
      </c>
      <c r="F152" s="16" t="s">
        <v>53</v>
      </c>
      <c r="G152" s="16" t="s">
        <v>56</v>
      </c>
      <c r="H152" s="16" t="s">
        <v>57</v>
      </c>
      <c r="I152" s="14"/>
      <c r="J152" s="4"/>
    </row>
    <row r="153" spans="1:10">
      <c r="A153" s="15" t="s">
        <v>66</v>
      </c>
      <c r="B153" s="6">
        <v>35</v>
      </c>
      <c r="C153" s="6">
        <v>35</v>
      </c>
      <c r="D153" s="6">
        <v>37</v>
      </c>
      <c r="E153" s="6">
        <v>30</v>
      </c>
      <c r="F153" s="6">
        <v>33</v>
      </c>
      <c r="G153" s="6">
        <v>30</v>
      </c>
      <c r="H153" s="6">
        <v>38</v>
      </c>
      <c r="I153" s="11"/>
      <c r="J153" s="4"/>
    </row>
    <row r="154" spans="1:10">
      <c r="A154" s="15" t="s">
        <v>67</v>
      </c>
      <c r="B154" s="6">
        <v>2</v>
      </c>
      <c r="C154" s="6">
        <v>0</v>
      </c>
      <c r="D154" s="6">
        <v>0</v>
      </c>
      <c r="E154" s="6">
        <v>4</v>
      </c>
      <c r="F154" s="6">
        <v>2</v>
      </c>
      <c r="G154" s="6">
        <v>4</v>
      </c>
      <c r="H154" s="6">
        <v>1</v>
      </c>
      <c r="I154" s="11"/>
      <c r="J154" s="4"/>
    </row>
    <row r="155" spans="1:10">
      <c r="A155" s="15" t="s">
        <v>68</v>
      </c>
      <c r="B155" s="6">
        <v>3</v>
      </c>
      <c r="C155" s="6">
        <v>5</v>
      </c>
      <c r="D155" s="6">
        <v>3</v>
      </c>
      <c r="E155" s="6">
        <v>6</v>
      </c>
      <c r="F155" s="6">
        <v>5</v>
      </c>
      <c r="G155" s="6">
        <v>6</v>
      </c>
      <c r="H155" s="6">
        <v>1</v>
      </c>
      <c r="I155" s="11"/>
      <c r="J155" s="4"/>
    </row>
    <row r="156" spans="1:10">
      <c r="A156" s="15" t="s">
        <v>17</v>
      </c>
      <c r="B156" s="6">
        <f>B153+B154+B155</f>
        <v>40</v>
      </c>
      <c r="C156" s="6">
        <f t="shared" ref="C156:H156" si="12">C153+C154+C155</f>
        <v>40</v>
      </c>
      <c r="D156" s="6">
        <f t="shared" si="12"/>
        <v>40</v>
      </c>
      <c r="E156" s="6">
        <f t="shared" si="12"/>
        <v>40</v>
      </c>
      <c r="F156" s="6">
        <f t="shared" si="12"/>
        <v>40</v>
      </c>
      <c r="G156" s="6">
        <f t="shared" si="12"/>
        <v>40</v>
      </c>
      <c r="H156" s="6">
        <f t="shared" si="12"/>
        <v>40</v>
      </c>
      <c r="I156" s="11"/>
      <c r="J156" s="4"/>
    </row>
    <row r="157" spans="1:10">
      <c r="A157" s="15"/>
      <c r="B157" s="6"/>
      <c r="C157" s="6"/>
      <c r="D157" s="6"/>
      <c r="E157" s="6"/>
      <c r="F157" s="6"/>
      <c r="G157" s="6"/>
      <c r="H157" s="6"/>
      <c r="I157" s="11"/>
      <c r="J157" s="4"/>
    </row>
    <row r="158" spans="1:10">
      <c r="A158" s="15" t="s">
        <v>66</v>
      </c>
      <c r="B158" s="8">
        <f>B153/B156</f>
        <v>0.875</v>
      </c>
      <c r="C158" s="8">
        <f t="shared" ref="C158:H158" si="13">C153/C156</f>
        <v>0.875</v>
      </c>
      <c r="D158" s="8">
        <f t="shared" si="13"/>
        <v>0.92500000000000004</v>
      </c>
      <c r="E158" s="8">
        <f t="shared" si="13"/>
        <v>0.75</v>
      </c>
      <c r="F158" s="8">
        <f t="shared" si="13"/>
        <v>0.82499999999999996</v>
      </c>
      <c r="G158" s="8">
        <f t="shared" si="13"/>
        <v>0.75</v>
      </c>
      <c r="H158" s="8">
        <f t="shared" si="13"/>
        <v>0.95</v>
      </c>
      <c r="I158" s="11"/>
      <c r="J158" s="4"/>
    </row>
    <row r="159" spans="1:10">
      <c r="A159" s="15" t="s">
        <v>67</v>
      </c>
      <c r="B159" s="8">
        <f>B154/B156</f>
        <v>0.05</v>
      </c>
      <c r="C159" s="8">
        <f t="shared" ref="C159:H159" si="14">C154/C156</f>
        <v>0</v>
      </c>
      <c r="D159" s="8">
        <f t="shared" si="14"/>
        <v>0</v>
      </c>
      <c r="E159" s="8">
        <f t="shared" si="14"/>
        <v>0.1</v>
      </c>
      <c r="F159" s="8">
        <f t="shared" si="14"/>
        <v>0.05</v>
      </c>
      <c r="G159" s="8">
        <f t="shared" si="14"/>
        <v>0.1</v>
      </c>
      <c r="H159" s="8">
        <f t="shared" si="14"/>
        <v>2.5000000000000001E-2</v>
      </c>
      <c r="I159" s="11"/>
      <c r="J159" s="4"/>
    </row>
    <row r="160" spans="1:10">
      <c r="A160" s="15" t="s">
        <v>68</v>
      </c>
      <c r="B160" s="8">
        <f>B155/B156</f>
        <v>7.4999999999999997E-2</v>
      </c>
      <c r="C160" s="8">
        <f t="shared" ref="C160:H160" si="15">C155/C156</f>
        <v>0.125</v>
      </c>
      <c r="D160" s="8">
        <f t="shared" si="15"/>
        <v>7.4999999999999997E-2</v>
      </c>
      <c r="E160" s="8">
        <f t="shared" si="15"/>
        <v>0.15</v>
      </c>
      <c r="F160" s="8">
        <f t="shared" si="15"/>
        <v>0.125</v>
      </c>
      <c r="G160" s="8">
        <f t="shared" si="15"/>
        <v>0.15</v>
      </c>
      <c r="H160" s="8">
        <f t="shared" si="15"/>
        <v>2.5000000000000001E-2</v>
      </c>
      <c r="I160" s="11"/>
      <c r="J160" s="4"/>
    </row>
    <row r="161" spans="1:10" ht="8" customHeight="1">
      <c r="A161" s="26"/>
      <c r="B161" s="21"/>
      <c r="C161" s="21"/>
      <c r="D161" s="21"/>
      <c r="E161" s="21"/>
      <c r="F161" s="21"/>
      <c r="G161" s="21"/>
      <c r="H161" s="21"/>
      <c r="I161" s="24"/>
      <c r="J161" s="4"/>
    </row>
    <row r="162" spans="1:10">
      <c r="A162" s="25"/>
      <c r="B162" s="19"/>
      <c r="C162" s="19"/>
      <c r="D162" s="19"/>
      <c r="E162" s="19"/>
      <c r="F162" s="19"/>
      <c r="G162" s="19"/>
      <c r="H162" s="19"/>
      <c r="I162" s="3"/>
      <c r="J162" s="4"/>
    </row>
    <row r="163" spans="1:10">
      <c r="A163" s="25"/>
      <c r="B163" s="19"/>
      <c r="C163" s="19"/>
      <c r="D163" s="19"/>
      <c r="E163" s="19"/>
      <c r="F163" s="19"/>
      <c r="G163" s="19"/>
      <c r="H163" s="19"/>
      <c r="I163" s="3"/>
      <c r="J163" s="4"/>
    </row>
    <row r="164" spans="1:10">
      <c r="A164" s="25"/>
      <c r="B164" s="19"/>
      <c r="C164" s="19"/>
      <c r="D164" s="19"/>
      <c r="E164" s="19"/>
      <c r="F164" s="19"/>
      <c r="G164" s="19"/>
      <c r="H164" s="19"/>
      <c r="I164" s="3"/>
      <c r="J164" s="4"/>
    </row>
    <row r="165" spans="1:10">
      <c r="A165" s="25"/>
      <c r="B165" s="19"/>
      <c r="C165" s="19"/>
      <c r="D165" s="19"/>
      <c r="E165" s="19"/>
      <c r="F165" s="19"/>
      <c r="G165" s="19"/>
      <c r="H165" s="19"/>
      <c r="I165" s="3"/>
      <c r="J165" s="4"/>
    </row>
    <row r="166" spans="1:10">
      <c r="A166" s="25"/>
      <c r="B166" s="19"/>
      <c r="C166" s="19"/>
      <c r="D166" s="19"/>
      <c r="E166" s="19"/>
      <c r="F166" s="19"/>
      <c r="G166" s="19"/>
      <c r="H166" s="19"/>
      <c r="I166" s="3"/>
      <c r="J166" s="4"/>
    </row>
    <row r="167" spans="1:10">
      <c r="A167" s="25"/>
      <c r="B167" s="19"/>
      <c r="C167" s="19"/>
      <c r="D167" s="19"/>
      <c r="E167" s="19"/>
      <c r="F167" s="19"/>
      <c r="G167" s="19"/>
      <c r="H167" s="19"/>
      <c r="I167" s="3"/>
      <c r="J167" s="4"/>
    </row>
    <row r="168" spans="1:10">
      <c r="A168" s="25"/>
      <c r="B168" s="19"/>
      <c r="C168" s="19"/>
      <c r="D168" s="19"/>
      <c r="E168" s="19"/>
      <c r="F168" s="19"/>
      <c r="G168" s="19"/>
      <c r="H168" s="19"/>
      <c r="I168" s="3"/>
      <c r="J168" s="4"/>
    </row>
    <row r="169" spans="1:10">
      <c r="A169" s="25"/>
      <c r="B169" s="19"/>
      <c r="C169" s="19"/>
      <c r="D169" s="19"/>
      <c r="E169" s="19"/>
      <c r="F169" s="19"/>
      <c r="G169" s="19"/>
      <c r="H169" s="19"/>
      <c r="I169" s="3"/>
      <c r="J169" s="4"/>
    </row>
    <row r="170" spans="1:10">
      <c r="A170" s="25"/>
      <c r="B170" s="19"/>
      <c r="C170" s="19"/>
      <c r="D170" s="19"/>
      <c r="E170" s="19"/>
      <c r="F170" s="19"/>
      <c r="G170" s="19"/>
      <c r="H170" s="19"/>
      <c r="I170" s="3"/>
      <c r="J170" s="4"/>
    </row>
    <row r="171" spans="1:10">
      <c r="A171" s="25"/>
      <c r="B171" s="19"/>
      <c r="C171" s="19"/>
      <c r="D171" s="19"/>
      <c r="E171" s="19"/>
      <c r="F171" s="19"/>
      <c r="G171" s="19"/>
      <c r="H171" s="19"/>
      <c r="I171" s="3"/>
      <c r="J171" s="4"/>
    </row>
    <row r="172" spans="1:10">
      <c r="A172" s="25"/>
      <c r="B172" s="19"/>
      <c r="C172" s="19"/>
      <c r="D172" s="19"/>
      <c r="E172" s="19"/>
      <c r="F172" s="19"/>
      <c r="G172" s="19"/>
      <c r="H172" s="19"/>
      <c r="I172" s="3"/>
      <c r="J172" s="4"/>
    </row>
    <row r="173" spans="1:10">
      <c r="A173" s="25"/>
      <c r="B173" s="19"/>
      <c r="C173" s="19"/>
      <c r="D173" s="19"/>
      <c r="E173" s="19"/>
      <c r="F173" s="19"/>
      <c r="G173" s="19"/>
      <c r="H173" s="19"/>
      <c r="I173" s="3"/>
      <c r="J173" s="4"/>
    </row>
    <row r="174" spans="1:10">
      <c r="A174" s="25"/>
      <c r="B174" s="19"/>
      <c r="C174" s="19"/>
      <c r="D174" s="19"/>
      <c r="E174" s="19"/>
      <c r="F174" s="19"/>
      <c r="G174" s="19"/>
      <c r="H174" s="19"/>
      <c r="I174" s="3"/>
      <c r="J174" s="4"/>
    </row>
    <row r="175" spans="1:10">
      <c r="A175" s="25"/>
      <c r="B175" s="19"/>
      <c r="C175" s="19"/>
      <c r="D175" s="19"/>
      <c r="E175" s="19"/>
      <c r="F175" s="19"/>
      <c r="G175" s="19"/>
      <c r="H175" s="19"/>
      <c r="I175" s="3"/>
      <c r="J175" s="4"/>
    </row>
    <row r="176" spans="1:10">
      <c r="A176" s="25"/>
      <c r="B176" s="19"/>
      <c r="C176" s="19"/>
      <c r="D176" s="19"/>
      <c r="E176" s="19"/>
      <c r="F176" s="19"/>
      <c r="G176" s="19"/>
      <c r="H176" s="19"/>
      <c r="I176" s="3"/>
      <c r="J176" s="4"/>
    </row>
    <row r="177" spans="1:10">
      <c r="A177" s="25"/>
      <c r="B177" s="19"/>
      <c r="C177" s="19"/>
      <c r="D177" s="19"/>
      <c r="E177" s="19"/>
      <c r="F177" s="19"/>
      <c r="G177" s="19"/>
      <c r="H177" s="19"/>
      <c r="I177" s="3"/>
      <c r="J177" s="4"/>
    </row>
    <row r="178" spans="1:10">
      <c r="A178" s="25"/>
      <c r="B178" s="19"/>
      <c r="C178" s="19"/>
      <c r="D178" s="19"/>
      <c r="E178" s="19"/>
      <c r="F178" s="19"/>
      <c r="G178" s="19"/>
      <c r="H178" s="19"/>
      <c r="I178" s="3"/>
      <c r="J178" s="4"/>
    </row>
    <row r="179" spans="1:10">
      <c r="A179" s="25"/>
      <c r="B179" s="19"/>
      <c r="C179" s="19"/>
      <c r="D179" s="19"/>
      <c r="E179" s="19"/>
      <c r="F179" s="19"/>
      <c r="G179" s="19"/>
      <c r="H179" s="19"/>
      <c r="I179" s="3"/>
      <c r="J179" s="4"/>
    </row>
    <row r="180" spans="1:10">
      <c r="A180" s="25"/>
      <c r="B180" s="19"/>
      <c r="C180" s="19"/>
      <c r="D180" s="19"/>
      <c r="E180" s="19"/>
      <c r="F180" s="19"/>
      <c r="G180" s="19"/>
      <c r="H180" s="19"/>
      <c r="I180" s="3"/>
      <c r="J180" s="4"/>
    </row>
    <row r="181" spans="1:10">
      <c r="A181" s="25"/>
      <c r="B181" s="19"/>
      <c r="C181" s="19"/>
      <c r="D181" s="19"/>
      <c r="E181" s="19"/>
      <c r="F181" s="19"/>
      <c r="G181" s="19"/>
      <c r="H181" s="19"/>
      <c r="I181" s="3"/>
      <c r="J181" s="4"/>
    </row>
    <row r="182" spans="1:10">
      <c r="A182" s="25"/>
      <c r="B182" s="19"/>
      <c r="C182" s="19"/>
      <c r="D182" s="19"/>
      <c r="E182" s="19"/>
      <c r="F182" s="19"/>
      <c r="G182" s="19"/>
      <c r="H182" s="19"/>
      <c r="I182" s="3"/>
      <c r="J182" s="4"/>
    </row>
    <row r="183" spans="1:10">
      <c r="A183" s="25"/>
      <c r="B183" s="19"/>
      <c r="C183" s="19"/>
      <c r="D183" s="19"/>
      <c r="E183" s="19"/>
      <c r="F183" s="19"/>
      <c r="G183" s="19"/>
      <c r="H183" s="19"/>
      <c r="I183" s="3"/>
      <c r="J183" s="4"/>
    </row>
    <row r="184" spans="1:10">
      <c r="A184" s="25"/>
      <c r="B184" s="19"/>
      <c r="C184" s="19"/>
      <c r="D184" s="19"/>
      <c r="E184" s="19"/>
      <c r="F184" s="19"/>
      <c r="G184" s="19"/>
      <c r="H184" s="19"/>
      <c r="I184" s="3"/>
      <c r="J184" s="4"/>
    </row>
    <row r="185" spans="1:10">
      <c r="A185" s="25"/>
      <c r="B185" s="19"/>
      <c r="C185" s="19"/>
      <c r="D185" s="19"/>
      <c r="E185" s="19"/>
      <c r="F185" s="19"/>
      <c r="G185" s="19"/>
      <c r="H185" s="19"/>
      <c r="I185" s="3"/>
      <c r="J185" s="4"/>
    </row>
    <row r="186" spans="1:10">
      <c r="A186" s="25"/>
      <c r="B186" s="19"/>
      <c r="C186" s="19"/>
      <c r="D186" s="19"/>
      <c r="E186" s="19"/>
      <c r="F186" s="19"/>
      <c r="G186" s="19"/>
      <c r="H186" s="19"/>
      <c r="I186" s="3"/>
      <c r="J186" s="4"/>
    </row>
    <row r="187" spans="1:10">
      <c r="A187" s="25"/>
      <c r="B187" s="19"/>
      <c r="C187" s="19"/>
      <c r="D187" s="19"/>
      <c r="E187" s="19"/>
      <c r="F187" s="19"/>
      <c r="G187" s="19"/>
      <c r="H187" s="19"/>
      <c r="I187" s="3"/>
      <c r="J187" s="4"/>
    </row>
    <row r="188" spans="1:10">
      <c r="A188" s="25"/>
      <c r="B188" s="19"/>
      <c r="C188" s="19"/>
      <c r="D188" s="19"/>
      <c r="E188" s="19"/>
      <c r="F188" s="19"/>
      <c r="G188" s="19"/>
      <c r="H188" s="19"/>
      <c r="I188" s="3"/>
      <c r="J188" s="4"/>
    </row>
    <row r="189" spans="1:10">
      <c r="A189" s="25"/>
      <c r="B189" s="19"/>
      <c r="C189" s="19"/>
      <c r="D189" s="19"/>
      <c r="E189" s="19"/>
      <c r="F189" s="19"/>
      <c r="G189" s="19"/>
      <c r="H189" s="19"/>
      <c r="I189" s="3"/>
      <c r="J189" s="4"/>
    </row>
    <row r="190" spans="1:10">
      <c r="A190" s="25"/>
      <c r="B190" s="19"/>
      <c r="C190" s="19"/>
      <c r="D190" s="19"/>
      <c r="E190" s="19"/>
      <c r="F190" s="19"/>
      <c r="G190" s="19"/>
      <c r="H190" s="19"/>
      <c r="I190" s="3"/>
      <c r="J190" s="4"/>
    </row>
    <row r="191" spans="1:10">
      <c r="A191" s="25"/>
      <c r="B191" s="19"/>
      <c r="C191" s="19"/>
      <c r="D191" s="19"/>
      <c r="E191" s="19"/>
      <c r="F191" s="19"/>
      <c r="G191" s="19"/>
      <c r="H191" s="19"/>
      <c r="I191" s="3"/>
      <c r="J191" s="4"/>
    </row>
    <row r="192" spans="1:10">
      <c r="A192" s="25"/>
      <c r="B192" s="19"/>
      <c r="C192" s="19"/>
      <c r="D192" s="19"/>
      <c r="E192" s="19"/>
      <c r="F192" s="19"/>
      <c r="G192" s="19"/>
      <c r="H192" s="19"/>
      <c r="I192" s="3"/>
      <c r="J192" s="4"/>
    </row>
    <row r="193" spans="1:10">
      <c r="A193" s="25"/>
      <c r="B193" s="19"/>
      <c r="C193" s="19"/>
      <c r="D193" s="19"/>
      <c r="E193" s="19"/>
      <c r="F193" s="19"/>
      <c r="G193" s="19"/>
      <c r="H193" s="19"/>
      <c r="I193" s="3"/>
      <c r="J193" s="4"/>
    </row>
    <row r="194" spans="1:10" ht="7" customHeight="1">
      <c r="A194" s="26"/>
      <c r="B194" s="21"/>
      <c r="C194" s="21"/>
      <c r="D194" s="21"/>
      <c r="E194" s="21"/>
      <c r="F194" s="21"/>
      <c r="G194" s="21"/>
      <c r="H194" s="21"/>
      <c r="I194" s="24"/>
      <c r="J194" s="4"/>
    </row>
    <row r="195" spans="1:10">
      <c r="A195" s="25"/>
      <c r="B195" s="19"/>
      <c r="C195" s="19"/>
      <c r="D195" s="19"/>
      <c r="E195" s="19"/>
      <c r="F195" s="19"/>
      <c r="G195" s="19"/>
      <c r="H195" s="19"/>
      <c r="I195" s="3"/>
      <c r="J195" s="4"/>
    </row>
    <row r="196" spans="1:10" s="3" customFormat="1">
      <c r="J196" s="4"/>
    </row>
    <row r="197" spans="1:10" s="3" customFormat="1" ht="18">
      <c r="A197" s="31" t="s">
        <v>64</v>
      </c>
      <c r="B197" s="32"/>
      <c r="C197" s="32"/>
      <c r="D197" s="32"/>
      <c r="E197" s="32"/>
      <c r="F197" s="32"/>
      <c r="G197" s="32"/>
      <c r="H197" s="32"/>
      <c r="I197" s="33"/>
      <c r="J197" s="4"/>
    </row>
    <row r="198" spans="1:10">
      <c r="A198" s="15" t="s">
        <v>0</v>
      </c>
      <c r="B198" s="7" t="s">
        <v>21</v>
      </c>
      <c r="C198" s="7" t="s">
        <v>59</v>
      </c>
      <c r="D198" s="10"/>
      <c r="E198" s="10"/>
      <c r="F198" s="10"/>
      <c r="G198" s="10"/>
      <c r="H198" s="10"/>
      <c r="I198" s="10"/>
      <c r="J198" s="4"/>
    </row>
    <row r="199" spans="1:10">
      <c r="A199" s="15"/>
      <c r="B199" s="6"/>
      <c r="C199" s="6"/>
      <c r="D199" s="11"/>
      <c r="E199" s="11"/>
      <c r="F199" s="11"/>
      <c r="G199" s="11"/>
      <c r="H199" s="11"/>
      <c r="I199" s="11"/>
      <c r="J199" s="4"/>
    </row>
    <row r="200" spans="1:10">
      <c r="A200" s="15"/>
      <c r="B200" s="7" t="s">
        <v>26</v>
      </c>
      <c r="C200" s="7" t="s">
        <v>27</v>
      </c>
      <c r="D200" s="11"/>
      <c r="E200" s="11"/>
      <c r="F200" s="11"/>
      <c r="G200" s="11"/>
      <c r="H200" s="11"/>
      <c r="I200" s="11"/>
      <c r="J200" s="4"/>
    </row>
    <row r="201" spans="1:10">
      <c r="A201" s="15" t="s">
        <v>66</v>
      </c>
      <c r="B201" s="6">
        <v>32</v>
      </c>
      <c r="C201" s="6">
        <v>30</v>
      </c>
      <c r="D201" s="11"/>
      <c r="E201" s="11"/>
      <c r="F201" s="11"/>
      <c r="G201" s="11"/>
      <c r="H201" s="11"/>
      <c r="I201" s="11"/>
      <c r="J201" s="4"/>
    </row>
    <row r="202" spans="1:10">
      <c r="A202" s="15" t="s">
        <v>67</v>
      </c>
      <c r="B202" s="6">
        <v>3</v>
      </c>
      <c r="C202" s="6">
        <v>3</v>
      </c>
      <c r="D202" s="11"/>
      <c r="E202" s="11"/>
      <c r="F202" s="11"/>
      <c r="G202" s="11"/>
      <c r="H202" s="11"/>
      <c r="I202" s="11"/>
      <c r="J202" s="4"/>
    </row>
    <row r="203" spans="1:10">
      <c r="A203" s="15" t="s">
        <v>68</v>
      </c>
      <c r="B203" s="6">
        <v>5</v>
      </c>
      <c r="C203" s="6">
        <v>7</v>
      </c>
      <c r="D203" s="11"/>
      <c r="E203" s="11"/>
      <c r="F203" s="11"/>
      <c r="G203" s="11"/>
      <c r="H203" s="11"/>
      <c r="I203" s="11"/>
      <c r="J203" s="4"/>
    </row>
    <row r="204" spans="1:10">
      <c r="A204" s="15" t="s">
        <v>17</v>
      </c>
      <c r="B204" s="6">
        <f>B201+B202+B203</f>
        <v>40</v>
      </c>
      <c r="C204" s="6">
        <f>C201+C202+C203</f>
        <v>40</v>
      </c>
      <c r="D204" s="11"/>
      <c r="E204" s="11"/>
      <c r="F204" s="11"/>
      <c r="G204" s="11"/>
      <c r="H204" s="11"/>
      <c r="I204" s="11"/>
      <c r="J204" s="4"/>
    </row>
    <row r="205" spans="1:10">
      <c r="A205" s="15"/>
      <c r="B205" s="6"/>
      <c r="C205" s="6"/>
      <c r="D205" s="11"/>
      <c r="E205" s="11"/>
      <c r="F205" s="11"/>
      <c r="G205" s="11"/>
      <c r="H205" s="11"/>
      <c r="I205" s="11"/>
      <c r="J205" s="4"/>
    </row>
    <row r="206" spans="1:10">
      <c r="A206" s="15" t="s">
        <v>66</v>
      </c>
      <c r="B206" s="8">
        <f>B201/B204</f>
        <v>0.8</v>
      </c>
      <c r="C206" s="8">
        <f>C201/C204</f>
        <v>0.75</v>
      </c>
      <c r="D206" s="11"/>
      <c r="E206" s="11"/>
      <c r="F206" s="11"/>
      <c r="G206" s="11"/>
      <c r="H206" s="11"/>
      <c r="I206" s="11"/>
      <c r="J206" s="4"/>
    </row>
    <row r="207" spans="1:10">
      <c r="A207" s="15" t="s">
        <v>67</v>
      </c>
      <c r="B207" s="8">
        <f>B202/B204</f>
        <v>7.4999999999999997E-2</v>
      </c>
      <c r="C207" s="8">
        <f>C202/C204</f>
        <v>7.4999999999999997E-2</v>
      </c>
      <c r="D207" s="11"/>
      <c r="E207" s="11"/>
      <c r="F207" s="11"/>
      <c r="G207" s="11"/>
      <c r="H207" s="11"/>
      <c r="I207" s="11"/>
      <c r="J207" s="4"/>
    </row>
    <row r="208" spans="1:10">
      <c r="A208" s="15" t="s">
        <v>68</v>
      </c>
      <c r="B208" s="8">
        <f>B203/B204</f>
        <v>0.125</v>
      </c>
      <c r="C208" s="8">
        <f>C203/C204</f>
        <v>0.17499999999999999</v>
      </c>
      <c r="D208" s="11"/>
      <c r="E208" s="11"/>
      <c r="F208" s="11"/>
      <c r="G208" s="11"/>
      <c r="H208" s="11"/>
      <c r="I208" s="11"/>
      <c r="J208" s="4"/>
    </row>
    <row r="209" spans="1:10" ht="8" customHeight="1">
      <c r="A209" s="24"/>
      <c r="B209" s="24"/>
      <c r="C209" s="24"/>
      <c r="D209" s="24"/>
      <c r="E209" s="24"/>
      <c r="F209" s="24"/>
      <c r="G209" s="24"/>
      <c r="H209" s="24"/>
      <c r="I209" s="24"/>
      <c r="J209" s="4"/>
    </row>
    <row r="244" spans="1:9" ht="8" customHeight="1">
      <c r="A244" s="24"/>
      <c r="B244" s="24"/>
      <c r="C244" s="24"/>
      <c r="D244" s="24"/>
      <c r="E244" s="24"/>
      <c r="F244" s="24"/>
      <c r="G244" s="24"/>
      <c r="H244" s="24"/>
      <c r="I244" s="24"/>
    </row>
  </sheetData>
  <mergeCells count="6">
    <mergeCell ref="A197:I197"/>
    <mergeCell ref="A1:I1"/>
    <mergeCell ref="A3:I3"/>
    <mergeCell ref="A52:I52"/>
    <mergeCell ref="A100:I100"/>
    <mergeCell ref="A149:I149"/>
  </mergeCells>
  <phoneticPr fontId="6" type="noConversion"/>
  <printOptions horizontalCentered="1" verticalCentered="1"/>
  <pageMargins left="0" right="0" top="0.21" bottom="0.2" header="0.5" footer="0.5"/>
  <pageSetup paperSize="9" scale="63" orientation="portrait" horizontalDpi="4294967292" verticalDpi="4294967292"/>
  <headerFooter>
    <oddHeader>&amp;R&amp;K008000WOTG Neighbourhood Plan</oddHeader>
    <oddFooter>&amp;L&amp;K000000&amp;D&amp;R&amp;K000000&amp;P</oddFooter>
  </headerFooter>
  <rowBreaks count="4" manualBreakCount="4">
    <brk id="49" max="8" man="1"/>
    <brk id="97" max="8" man="1"/>
    <brk id="146" max="8" man="1"/>
    <brk id="194" max="8" man="1"/>
  </row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tabSelected="1" topLeftCell="A23" workbookViewId="0">
      <selection activeCell="A33" sqref="A33:B54"/>
    </sheetView>
  </sheetViews>
  <sheetFormatPr baseColWidth="10" defaultRowHeight="15" x14ac:dyDescent="0"/>
  <cols>
    <col min="1" max="1" width="2.85546875" bestFit="1" customWidth="1"/>
    <col min="2" max="2" width="106.42578125" customWidth="1"/>
  </cols>
  <sheetData>
    <row r="1" spans="1:2" ht="17">
      <c r="A1" s="51" t="s">
        <v>121</v>
      </c>
      <c r="B1" s="51"/>
    </row>
    <row r="2" spans="1:2">
      <c r="A2" s="29" t="s">
        <v>73</v>
      </c>
      <c r="B2" s="29" t="s">
        <v>74</v>
      </c>
    </row>
    <row r="3" spans="1:2">
      <c r="A3" s="29" t="s">
        <v>73</v>
      </c>
      <c r="B3" s="29" t="s">
        <v>75</v>
      </c>
    </row>
    <row r="4" spans="1:2">
      <c r="A4" s="29" t="s">
        <v>73</v>
      </c>
      <c r="B4" s="29" t="s">
        <v>76</v>
      </c>
    </row>
    <row r="5" spans="1:2">
      <c r="A5" s="29" t="s">
        <v>77</v>
      </c>
      <c r="B5" s="29" t="s">
        <v>78</v>
      </c>
    </row>
    <row r="6" spans="1:2">
      <c r="A6" s="29" t="s">
        <v>77</v>
      </c>
      <c r="B6" s="29" t="s">
        <v>79</v>
      </c>
    </row>
    <row r="7" spans="1:2">
      <c r="A7" s="29" t="s">
        <v>80</v>
      </c>
      <c r="B7" s="29" t="s">
        <v>81</v>
      </c>
    </row>
    <row r="8" spans="1:2">
      <c r="A8" s="29" t="s">
        <v>82</v>
      </c>
      <c r="B8" s="29" t="s">
        <v>83</v>
      </c>
    </row>
    <row r="9" spans="1:2">
      <c r="A9" s="29" t="s">
        <v>82</v>
      </c>
      <c r="B9" s="29" t="s">
        <v>84</v>
      </c>
    </row>
    <row r="10" spans="1:2">
      <c r="A10" s="29" t="s">
        <v>85</v>
      </c>
      <c r="B10" s="29" t="s">
        <v>86</v>
      </c>
    </row>
    <row r="11" spans="1:2">
      <c r="A11" s="29" t="s">
        <v>85</v>
      </c>
      <c r="B11" s="29" t="s">
        <v>87</v>
      </c>
    </row>
    <row r="12" spans="1:2" ht="30">
      <c r="A12" s="29" t="s">
        <v>85</v>
      </c>
      <c r="B12" s="30" t="s">
        <v>88</v>
      </c>
    </row>
    <row r="13" spans="1:2">
      <c r="A13" s="29" t="s">
        <v>89</v>
      </c>
      <c r="B13" s="29" t="s">
        <v>90</v>
      </c>
    </row>
    <row r="14" spans="1:2">
      <c r="A14" s="29" t="s">
        <v>91</v>
      </c>
      <c r="B14" s="29" t="s">
        <v>92</v>
      </c>
    </row>
    <row r="15" spans="1:2">
      <c r="A15" s="29" t="s">
        <v>93</v>
      </c>
      <c r="B15" s="29" t="s">
        <v>94</v>
      </c>
    </row>
    <row r="16" spans="1:2">
      <c r="A16" s="29" t="s">
        <v>95</v>
      </c>
      <c r="B16" s="29" t="s">
        <v>96</v>
      </c>
    </row>
    <row r="17" spans="1:2">
      <c r="A17" s="29" t="s">
        <v>97</v>
      </c>
      <c r="B17" s="29" t="s">
        <v>98</v>
      </c>
    </row>
    <row r="18" spans="1:2">
      <c r="A18" s="29" t="s">
        <v>99</v>
      </c>
      <c r="B18" s="29" t="s">
        <v>100</v>
      </c>
    </row>
    <row r="19" spans="1:2">
      <c r="A19" s="29" t="s">
        <v>101</v>
      </c>
      <c r="B19" s="29" t="s">
        <v>102</v>
      </c>
    </row>
    <row r="20" spans="1:2">
      <c r="A20" s="29" t="s">
        <v>101</v>
      </c>
      <c r="B20" s="29" t="s">
        <v>103</v>
      </c>
    </row>
    <row r="21" spans="1:2">
      <c r="A21" s="29" t="s">
        <v>104</v>
      </c>
      <c r="B21" s="29" t="s">
        <v>105</v>
      </c>
    </row>
    <row r="22" spans="1:2">
      <c r="A22" s="29" t="s">
        <v>104</v>
      </c>
      <c r="B22" s="29" t="s">
        <v>106</v>
      </c>
    </row>
    <row r="23" spans="1:2">
      <c r="A23" s="29" t="s">
        <v>107</v>
      </c>
      <c r="B23" s="29" t="s">
        <v>108</v>
      </c>
    </row>
    <row r="24" spans="1:2">
      <c r="A24" s="29" t="s">
        <v>107</v>
      </c>
      <c r="B24" s="29" t="s">
        <v>109</v>
      </c>
    </row>
    <row r="25" spans="1:2">
      <c r="A25" s="29" t="s">
        <v>107</v>
      </c>
      <c r="B25" s="29" t="s">
        <v>110</v>
      </c>
    </row>
    <row r="26" spans="1:2">
      <c r="A26" s="29" t="s">
        <v>111</v>
      </c>
      <c r="B26" s="29" t="s">
        <v>112</v>
      </c>
    </row>
    <row r="27" spans="1:2">
      <c r="A27" s="29" t="s">
        <v>113</v>
      </c>
      <c r="B27" s="29" t="s">
        <v>114</v>
      </c>
    </row>
    <row r="28" spans="1:2">
      <c r="A28" s="29" t="s">
        <v>113</v>
      </c>
      <c r="B28" s="29" t="s">
        <v>115</v>
      </c>
    </row>
    <row r="29" spans="1:2">
      <c r="A29" s="29" t="s">
        <v>116</v>
      </c>
      <c r="B29" s="29" t="s">
        <v>117</v>
      </c>
    </row>
    <row r="30" spans="1:2">
      <c r="A30" s="29" t="s">
        <v>116</v>
      </c>
      <c r="B30" s="29" t="s">
        <v>118</v>
      </c>
    </row>
    <row r="31" spans="1:2">
      <c r="A31" s="29" t="s">
        <v>119</v>
      </c>
      <c r="B31" s="29" t="s">
        <v>120</v>
      </c>
    </row>
    <row r="33" spans="1:2">
      <c r="A33" s="52" t="s">
        <v>122</v>
      </c>
      <c r="B33" s="52" t="s">
        <v>123</v>
      </c>
    </row>
    <row r="34" spans="1:2" ht="30">
      <c r="A34" s="52"/>
      <c r="B34" s="53" t="s">
        <v>124</v>
      </c>
    </row>
    <row r="35" spans="1:2" ht="30">
      <c r="A35" s="52"/>
      <c r="B35" s="53" t="s">
        <v>125</v>
      </c>
    </row>
    <row r="36" spans="1:2">
      <c r="A36" s="52"/>
      <c r="B36" s="52" t="s">
        <v>126</v>
      </c>
    </row>
    <row r="37" spans="1:2">
      <c r="A37" s="52"/>
      <c r="B37" s="52" t="s">
        <v>127</v>
      </c>
    </row>
    <row r="38" spans="1:2">
      <c r="A38" s="52"/>
      <c r="B38" s="52"/>
    </row>
    <row r="39" spans="1:2">
      <c r="A39" s="52" t="s">
        <v>122</v>
      </c>
      <c r="B39" s="52" t="s">
        <v>128</v>
      </c>
    </row>
    <row r="40" spans="1:2">
      <c r="A40" s="52"/>
      <c r="B40" s="52" t="s">
        <v>129</v>
      </c>
    </row>
    <row r="41" spans="1:2">
      <c r="A41" s="52"/>
      <c r="B41" s="52" t="s">
        <v>130</v>
      </c>
    </row>
    <row r="42" spans="1:2">
      <c r="A42" s="52"/>
      <c r="B42" s="52" t="s">
        <v>131</v>
      </c>
    </row>
    <row r="43" spans="1:2">
      <c r="A43" s="52"/>
      <c r="B43" s="52" t="s">
        <v>132</v>
      </c>
    </row>
    <row r="44" spans="1:2">
      <c r="A44" s="52"/>
      <c r="B44" s="52"/>
    </row>
    <row r="45" spans="1:2">
      <c r="A45" s="52" t="s">
        <v>122</v>
      </c>
      <c r="B45" s="54" t="s">
        <v>133</v>
      </c>
    </row>
    <row r="46" spans="1:2">
      <c r="A46" s="52"/>
      <c r="B46" s="54" t="s">
        <v>134</v>
      </c>
    </row>
    <row r="47" spans="1:2">
      <c r="A47" s="52"/>
      <c r="B47" s="54" t="s">
        <v>135</v>
      </c>
    </row>
    <row r="48" spans="1:2" ht="30">
      <c r="A48" s="52"/>
      <c r="B48" s="55" t="s">
        <v>136</v>
      </c>
    </row>
    <row r="49" spans="1:2" ht="45">
      <c r="A49" s="52"/>
      <c r="B49" s="55" t="s">
        <v>137</v>
      </c>
    </row>
    <row r="50" spans="1:2">
      <c r="A50" s="52"/>
      <c r="B50" s="54" t="s">
        <v>138</v>
      </c>
    </row>
    <row r="51" spans="1:2">
      <c r="A51" s="52"/>
      <c r="B51" s="54" t="s">
        <v>139</v>
      </c>
    </row>
    <row r="52" spans="1:2">
      <c r="A52" s="52"/>
      <c r="B52" s="54" t="s">
        <v>140</v>
      </c>
    </row>
    <row r="53" spans="1:2">
      <c r="A53" s="52"/>
      <c r="B53" s="54" t="s">
        <v>141</v>
      </c>
    </row>
    <row r="54" spans="1:2">
      <c r="A54" s="52"/>
      <c r="B54" s="52"/>
    </row>
  </sheetData>
  <mergeCells count="1">
    <mergeCell ref="A1:B1"/>
  </mergeCells>
  <phoneticPr fontId="6" type="noConversion"/>
  <printOptions horizontalCentered="1" verticalCentered="1" gridLines="1"/>
  <pageMargins left="0.2" right="0.2" top="0.6100000000000001" bottom="0.6100000000000001" header="0.5" footer="0.5"/>
  <pageSetup paperSize="9" orientation="landscape" horizontalDpi="4294967292" verticalDpi="4294967292"/>
  <headerFooter>
    <oddHeader>&amp;R&amp;K008000WOTG Neighbourhood Plan</oddHeader>
    <oddFooter>&amp;L&amp;K000000&amp;D&amp;R&amp;K00000019</oddFooter>
  </headerFooter>
  <rowBreaks count="1" manualBreakCount="1">
    <brk id="32"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6"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Consolidated</vt:lpstr>
      <vt:lpstr>Feb 6</vt:lpstr>
      <vt:lpstr>Feb 10</vt:lpstr>
      <vt:lpstr>Comments</vt:lpstr>
      <vt:lpstr>Sheet5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&amp; Mrs. E. A. Bohm</dc:creator>
  <cp:lastModifiedBy>Eric Bohm</cp:lastModifiedBy>
  <cp:lastPrinted>2016-03-02T16:21:00Z</cp:lastPrinted>
  <dcterms:created xsi:type="dcterms:W3CDTF">2016-02-08T10:25:48Z</dcterms:created>
  <dcterms:modified xsi:type="dcterms:W3CDTF">2016-03-02T16:21:54Z</dcterms:modified>
</cp:coreProperties>
</file>