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FSB - Josh\6- Branch Info\3- Branch MSAs\"/>
    </mc:Choice>
  </mc:AlternateContent>
  <xr:revisionPtr revIDLastSave="0" documentId="13_ncr:1_{5812B6E5-4691-4D25-BD64-2710EB439CF5}" xr6:coauthVersionLast="36" xr6:coauthVersionMax="36" xr10:uidLastSave="{00000000-0000-0000-0000-000000000000}"/>
  <bookViews>
    <workbookView xWindow="0" yWindow="0" windowWidth="20490" windowHeight="60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4" i="1" l="1"/>
  <c r="B4" i="1" l="1"/>
  <c r="B5" i="1" s="1"/>
  <c r="B7" i="1" s="1"/>
  <c r="B8" i="1" s="1"/>
  <c r="B9" i="1" s="1"/>
  <c r="B11" i="1" s="1"/>
  <c r="B12" i="1" s="1"/>
  <c r="B13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<sst xmlns="http://schemas.openxmlformats.org/spreadsheetml/2006/main" count="205" uniqueCount="145">
  <si>
    <t>Peoria, IL</t>
  </si>
  <si>
    <t>Office Location:</t>
  </si>
  <si>
    <t>St. Joes, MO</t>
  </si>
  <si>
    <t>Branch MSA Spreadsheet:</t>
  </si>
  <si>
    <t>Conv:</t>
  </si>
  <si>
    <t>USDA:</t>
  </si>
  <si>
    <t>FHA 580-620:</t>
  </si>
  <si>
    <t>Muscatine, IA</t>
  </si>
  <si>
    <t>Ron Riggins, Mona Wehking, Wanda Gardner</t>
  </si>
  <si>
    <t>Amos Donaldson, Gage Hayes</t>
  </si>
  <si>
    <t>Reading, PA</t>
  </si>
  <si>
    <t>Freeport, IL</t>
  </si>
  <si>
    <t>LaSalle-Peru, IL</t>
  </si>
  <si>
    <t>Waverly, IA</t>
  </si>
  <si>
    <t>Warsaw, IL</t>
  </si>
  <si>
    <t>Counties:</t>
  </si>
  <si>
    <t>PA Entire State</t>
  </si>
  <si>
    <t>Henry, IL</t>
  </si>
  <si>
    <t>Adams, Hancock, Brown, Pike</t>
  </si>
  <si>
    <t>Marshall</t>
  </si>
  <si>
    <t>Dexter, MO</t>
  </si>
  <si>
    <t>Poplar Bluff, MO</t>
  </si>
  <si>
    <t>Sikeston, MO</t>
  </si>
  <si>
    <t>Stoddard, Dunklin</t>
  </si>
  <si>
    <t>Cape Giradeau, Scott, Mississippi, New Madrid, Pemiscot</t>
  </si>
  <si>
    <t>Butler, Ripley, Wayne, Carter, Howell, Oregon</t>
  </si>
  <si>
    <t>Dekalb, IL</t>
  </si>
  <si>
    <t>LaSalle, Lee, Putnam, Bureau, Livingston</t>
  </si>
  <si>
    <t>Chicago, IL</t>
  </si>
  <si>
    <t>Lincoln, IL</t>
  </si>
  <si>
    <t>Mona Wehking</t>
  </si>
  <si>
    <t>Muscatine, Louisa, Cedar, Johnson, Washington, Des Moines, Henderson, Warren</t>
  </si>
  <si>
    <t>All of SD/MN</t>
  </si>
  <si>
    <t>All Counties</t>
  </si>
  <si>
    <t>Buchanan, Andrew, Holt, Nodaway, Atchison, Clinton, Dekalb, Gentry, Worth, Platte, Clay, Ray, Caldwell, Daviess, Harrison, Grundy, Pettis</t>
  </si>
  <si>
    <t>VA:</t>
  </si>
  <si>
    <t>FHA:</t>
  </si>
  <si>
    <t>Joplin</t>
  </si>
  <si>
    <t>Paula Wykoff, Evan Seelbach, Michelle Brown</t>
  </si>
  <si>
    <t>All of Colorado</t>
  </si>
  <si>
    <t>Peoria, IL 2</t>
  </si>
  <si>
    <t>Logan, DeWitt, Piatt, Champaign, Decatur, Knox</t>
  </si>
  <si>
    <t>Northwest IA</t>
  </si>
  <si>
    <t>Fees Charged:</t>
  </si>
  <si>
    <t>Texas 1</t>
  </si>
  <si>
    <t>Anderson, Freestone, Leon, Cherokee</t>
  </si>
  <si>
    <t>Texas 2</t>
  </si>
  <si>
    <t>Smith, Greg, Harrison, and all other counties</t>
  </si>
  <si>
    <t>Springfield, IL 2</t>
  </si>
  <si>
    <t>Springfield, IL 1</t>
  </si>
  <si>
    <t>Pana</t>
  </si>
  <si>
    <t>Sangamon, St. Clair, Macon</t>
  </si>
  <si>
    <t>Quad Cities, IA and IL</t>
  </si>
  <si>
    <t>Kim Taylor</t>
  </si>
  <si>
    <t>Nebraska</t>
  </si>
  <si>
    <t>Christian, Fayette, Coles, Effingham, Clay, Jasper</t>
  </si>
  <si>
    <t>Dekalb, Kendall, Kane, McHenry, Boone</t>
  </si>
  <si>
    <t>Cook, Dupage, Will, Kane, Grundy</t>
  </si>
  <si>
    <t>Stephenson, Carroll, Winnebago, Ogle, Jo Davies, Whiteside</t>
  </si>
  <si>
    <t>Noah Smielewksi, Josh Heinrich, Danessa Iversen, Toni Pierce, Teena Klotz, Pam Clement</t>
  </si>
  <si>
    <t>Toni Pierce, Danessa Iversen, Teena Klotz, Pam Clement</t>
  </si>
  <si>
    <t>Danessa Inversen, Pam Clement</t>
  </si>
  <si>
    <t>Hays, Comal, Bexar, Travis, Llano, Williamson, Bastrop, Caldwell, Guadalupe, Burnet</t>
  </si>
  <si>
    <t>Texas 3</t>
  </si>
  <si>
    <t>Amos Donaldson, Brendan Donaldson</t>
  </si>
  <si>
    <t>Ron Wright, Nicolas James</t>
  </si>
  <si>
    <t>Joplin 2</t>
  </si>
  <si>
    <t>Greene, Ozark, Wright, Webster, Christian, Stone, Taney, Douglas, Douglas, Howell, Oregon, Texas, Shannon</t>
  </si>
  <si>
    <t>Jasper,Newton, McDonald, Barry, Barton, Dade, Lawrence, Benton (AR) Washington (AR)</t>
  </si>
  <si>
    <t>Cherokee, Crawford, Bourbon, Allen, Neosho, Labette</t>
  </si>
  <si>
    <t>Kansas</t>
  </si>
  <si>
    <t>Montana</t>
  </si>
  <si>
    <t>Greg Klevenberg</t>
  </si>
  <si>
    <t>Russ Glick, Dylan, Stephanie</t>
  </si>
  <si>
    <t>Linda Mayers, Dan Schimanski, Chris Langel, Carrie Fanderclai, Kyle Schmuck, Heather Egger</t>
  </si>
  <si>
    <t>Paulette Blackmon, Randy Leach</t>
  </si>
  <si>
    <t>Amy Roberts, Kayla Johnson</t>
  </si>
  <si>
    <t>Steve DePalatino, Jenndy Castellanos</t>
  </si>
  <si>
    <t>Linda Kestner, Andrew Kestner, Elisha Kestner</t>
  </si>
  <si>
    <t>Jamie Jacobsma, Robert Baatz, Daniel Nord, Mark Wiesner, Zack Larson, Joe Mattingly</t>
  </si>
  <si>
    <t>Branch MSA Jumbot Spreadsheet:</t>
  </si>
  <si>
    <t>Jumbo:</t>
  </si>
  <si>
    <t>All of Wyoming</t>
  </si>
  <si>
    <t>Cap to LO:</t>
  </si>
  <si>
    <t>Cap to Ap Plus:</t>
  </si>
  <si>
    <t>LO Cap Contract:</t>
  </si>
  <si>
    <t>Not Executed</t>
  </si>
  <si>
    <t>App Cap Contract:</t>
  </si>
  <si>
    <t>Los in Area:</t>
  </si>
  <si>
    <t>LO's in Area:</t>
  </si>
  <si>
    <t>Pana 2</t>
  </si>
  <si>
    <t>Coles, Macoupin,Montgomery</t>
  </si>
  <si>
    <t>Washington, Madison, Bond, Clinton</t>
  </si>
  <si>
    <t>Kim Taylor, Michelle Brown</t>
  </si>
  <si>
    <t>Dexter, MO - Refi's</t>
  </si>
  <si>
    <t>Sikeston, MO - Refi's</t>
  </si>
  <si>
    <t>Linda Kestner, Andrew Kestner, Scott Batchelor</t>
  </si>
  <si>
    <t>Mason, McDonough</t>
  </si>
  <si>
    <t>Tazewell, Woodford, Peoria, Mclean, Fulton</t>
  </si>
  <si>
    <t>Jefferson City, MO</t>
  </si>
  <si>
    <t>Cole, Callaway</t>
  </si>
  <si>
    <t>Erik Janezcko</t>
  </si>
  <si>
    <t>UW Fees Charged:</t>
  </si>
  <si>
    <t>Proc Fees Charged:</t>
  </si>
  <si>
    <t>Comm Fee State:</t>
  </si>
  <si>
    <t>*</t>
  </si>
  <si>
    <t>Texas Legal</t>
  </si>
  <si>
    <t>Joplin 3</t>
  </si>
  <si>
    <t>Barton</t>
  </si>
  <si>
    <t>Jasper,Newton, McDonald, Barry, Dade, Lawrence, Benton (AR) Washington (AR)</t>
  </si>
  <si>
    <t>Ron Wright</t>
  </si>
  <si>
    <t>Indiana</t>
  </si>
  <si>
    <t>Lighthouse</t>
  </si>
  <si>
    <t>Waverly, IA 2</t>
  </si>
  <si>
    <t>Lynon, Osceola, Sioux, O'Brien, Dickinson, Clay, Emmet, Pocohontas, Buena Vista, Cherokee, Plymouth, woodbury, Ida, Sac, Calhoun, Pottawattamie</t>
  </si>
  <si>
    <t>Colorado 2</t>
  </si>
  <si>
    <t>Colorado 1</t>
  </si>
  <si>
    <t>Gary Franklin, Michelle Porter</t>
  </si>
  <si>
    <t>Wyoming</t>
  </si>
  <si>
    <t>Gary Franklin, Sherrie Escobar, Nicole Moore, Nichole Williams</t>
  </si>
  <si>
    <t>Colorado 3</t>
  </si>
  <si>
    <t>Dolores, Ouray, San Miguel, San Juan, La Plata, Montezuma</t>
  </si>
  <si>
    <t>Montrose, Delta, Mesa, Garfield, Rio Blanco, Moffet, Rout</t>
  </si>
  <si>
    <t>Lisa Reed</t>
  </si>
  <si>
    <t>Waverly, IA 3</t>
  </si>
  <si>
    <t>Randy Lee, Rick Hartnett, Tayler Janssen, Kayla Hill</t>
  </si>
  <si>
    <t>Stephanie Reed, Jessica McClure, Kayla Hill</t>
  </si>
  <si>
    <t>9b</t>
  </si>
  <si>
    <t>Texas 4</t>
  </si>
  <si>
    <t>El Paso</t>
  </si>
  <si>
    <t>Terrie McDiarmid, Patrick Mulvey</t>
  </si>
  <si>
    <t>Wisconsin</t>
  </si>
  <si>
    <t>Kevin Kirsch, Kim Bussan, Charissa Myers, Casey Waters</t>
  </si>
  <si>
    <t>DeWitt, IA</t>
  </si>
  <si>
    <t>Wisconsin 2</t>
  </si>
  <si>
    <t>Henry, Mercer, Jackson</t>
  </si>
  <si>
    <t>Dubuque, Jackson, Clinton, Scott, Cedar, Jones, Rock Island, Whiteside, Carroll, Jo Daviess, Delaware, Clayton, Allamake</t>
  </si>
  <si>
    <t>Grant, Crawford, Lafayette, Richland, Vernon, Dane</t>
  </si>
  <si>
    <t>Barron, Polk, Pierce, Dunn, Pepin, Saint Croix</t>
  </si>
  <si>
    <t>Cerro-Gordo, Winnebago, Worth, Mithcell, Floyd, Jasper, Clay, Pocehanas, Wright, PaloAlto, Univista, Emmet, Cherokee, Dickinson, Oceola, O'Brien, Lyon, Koussth, Ida Grove</t>
  </si>
  <si>
    <t>Humbolt, Franklin, Chicasaw, Bremer, Fayett, Buchanan, Delaware, Clayton, Winneshiek, Webster, Marshall, Blackhawk, Grundy, Hancock</t>
  </si>
  <si>
    <t>Polk, Dallas, Boone, Story, Warren, Clarke, Guthrie, Jasper</t>
  </si>
  <si>
    <t>Colorado 4</t>
  </si>
  <si>
    <t>Hinsdale, Bent, Otero, Las Animas</t>
  </si>
  <si>
    <t>Gunnison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</si>
</sst>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ill="1"/>
    <xf numFmtId="6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6" fontId="0" fillId="0" borderId="0" xfId="0" applyNumberFormat="1" applyFill="1" applyAlignment="1">
      <alignment horizontal="left" vertical="top"/>
    </xf>
    <xf numFmtId="16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/>
  </sheetViews>
  <sheetFormatPr defaultRowHeight="15" x14ac:dyDescent="0.25"/>
  <cols>
    <col min="3" max="3" width="23.7109375" customWidth="1"/>
    <col min="4" max="4" width="101.85546875" customWidth="1"/>
    <col min="5" max="5" width="16.7109375" customWidth="1"/>
    <col min="6" max="6" width="18.7109375" customWidth="1"/>
    <col min="7" max="7" width="16.28515625" customWidth="1"/>
    <col min="8" max="9" width="9.140625" style="3" customWidth="1"/>
    <col min="10" max="10" width="14.5703125" style="4" customWidth="1"/>
    <col min="11" max="11" width="15.7109375" style="4" customWidth="1"/>
    <col min="12" max="12" width="16.7109375" customWidth="1"/>
    <col min="13" max="13" width="82" customWidth="1"/>
    <col min="14" max="14" width="9.140625" customWidth="1"/>
    <col min="15" max="15" width="82.28515625" customWidth="1"/>
  </cols>
  <sheetData>
    <row r="1" spans="1:13" x14ac:dyDescent="0.25">
      <c r="A1" s="1" t="s">
        <v>3</v>
      </c>
      <c r="H1" s="2"/>
      <c r="I1" s="2"/>
    </row>
    <row r="2" spans="1:13" x14ac:dyDescent="0.25">
      <c r="A2" s="11"/>
      <c r="B2" s="11"/>
      <c r="C2" s="11" t="s">
        <v>1</v>
      </c>
      <c r="D2" s="11" t="s">
        <v>15</v>
      </c>
      <c r="E2" s="11" t="s">
        <v>102</v>
      </c>
      <c r="F2" s="11" t="s">
        <v>103</v>
      </c>
      <c r="G2" s="11" t="s">
        <v>104</v>
      </c>
      <c r="H2" s="11" t="s">
        <v>36</v>
      </c>
      <c r="I2" s="11" t="s">
        <v>35</v>
      </c>
      <c r="J2" s="11" t="s">
        <v>5</v>
      </c>
      <c r="K2" s="11" t="s">
        <v>4</v>
      </c>
      <c r="L2" s="11" t="s">
        <v>6</v>
      </c>
      <c r="M2" s="11" t="s">
        <v>89</v>
      </c>
    </row>
    <row r="3" spans="1:13" ht="21.75" customHeight="1" x14ac:dyDescent="0.25">
      <c r="A3" s="11"/>
      <c r="B3" s="11">
        <v>1</v>
      </c>
      <c r="C3" s="11" t="s">
        <v>0</v>
      </c>
      <c r="D3" s="9" t="s">
        <v>97</v>
      </c>
      <c r="E3" s="10">
        <v>914</v>
      </c>
      <c r="F3" s="10">
        <v>0</v>
      </c>
      <c r="G3" s="10"/>
      <c r="H3" s="12">
        <v>104.15</v>
      </c>
      <c r="I3" s="12">
        <v>104.15</v>
      </c>
      <c r="J3" s="12">
        <v>104.15</v>
      </c>
      <c r="K3" s="12">
        <v>102.4</v>
      </c>
      <c r="L3" s="12">
        <v>104.15</v>
      </c>
      <c r="M3" s="11" t="s">
        <v>8</v>
      </c>
    </row>
    <row r="4" spans="1:13" ht="26.25" customHeight="1" x14ac:dyDescent="0.25">
      <c r="A4" s="11"/>
      <c r="B4" s="11">
        <f>B3+1</f>
        <v>2</v>
      </c>
      <c r="C4" s="11" t="s">
        <v>40</v>
      </c>
      <c r="D4" s="9" t="s">
        <v>98</v>
      </c>
      <c r="E4" s="10">
        <v>500</v>
      </c>
      <c r="F4" s="10">
        <v>0</v>
      </c>
      <c r="G4" s="10"/>
      <c r="H4" s="12">
        <v>102</v>
      </c>
      <c r="I4" s="12">
        <v>102</v>
      </c>
      <c r="J4" s="12">
        <v>102</v>
      </c>
      <c r="K4" s="12">
        <v>101</v>
      </c>
      <c r="L4" s="12">
        <v>102</v>
      </c>
      <c r="M4" s="11" t="s">
        <v>8</v>
      </c>
    </row>
    <row r="5" spans="1:13" ht="25.5" customHeight="1" x14ac:dyDescent="0.25">
      <c r="A5" s="11"/>
      <c r="B5" s="11">
        <f t="shared" ref="B5:B49" si="0">B4+1</f>
        <v>3</v>
      </c>
      <c r="C5" s="11" t="s">
        <v>52</v>
      </c>
      <c r="D5" s="9" t="s">
        <v>135</v>
      </c>
      <c r="E5" s="10">
        <v>914</v>
      </c>
      <c r="F5" s="10">
        <v>230</v>
      </c>
      <c r="G5" s="10" t="s">
        <v>105</v>
      </c>
      <c r="H5" s="12">
        <v>103.3</v>
      </c>
      <c r="I5" s="12">
        <v>103.3</v>
      </c>
      <c r="J5" s="12">
        <v>103.8</v>
      </c>
      <c r="K5" s="12">
        <v>101.4</v>
      </c>
      <c r="L5" s="12">
        <v>103.3</v>
      </c>
      <c r="M5" s="11" t="s">
        <v>74</v>
      </c>
    </row>
    <row r="6" spans="1:13" ht="33.75" customHeight="1" x14ac:dyDescent="0.25">
      <c r="A6" s="11"/>
      <c r="B6" s="11">
        <v>2</v>
      </c>
      <c r="C6" s="11" t="s">
        <v>133</v>
      </c>
      <c r="D6" s="9" t="s">
        <v>136</v>
      </c>
      <c r="E6" s="10">
        <v>915</v>
      </c>
      <c r="F6" s="10">
        <v>0</v>
      </c>
      <c r="G6" s="10"/>
      <c r="H6" s="12">
        <v>102</v>
      </c>
      <c r="I6" s="12">
        <v>102</v>
      </c>
      <c r="J6" s="12">
        <v>102</v>
      </c>
      <c r="K6" s="12">
        <v>100.7</v>
      </c>
      <c r="L6" s="12">
        <v>102.125</v>
      </c>
      <c r="M6" s="11" t="s">
        <v>132</v>
      </c>
    </row>
    <row r="7" spans="1:13" ht="38.25" customHeight="1" x14ac:dyDescent="0.25">
      <c r="A7" s="11"/>
      <c r="B7" s="11">
        <f>B5+1</f>
        <v>4</v>
      </c>
      <c r="C7" s="11" t="s">
        <v>2</v>
      </c>
      <c r="D7" s="9" t="s">
        <v>34</v>
      </c>
      <c r="E7" s="10">
        <v>914</v>
      </c>
      <c r="F7" s="10">
        <v>475</v>
      </c>
      <c r="G7" s="10"/>
      <c r="H7" s="12">
        <v>102</v>
      </c>
      <c r="I7" s="12">
        <v>102</v>
      </c>
      <c r="J7" s="12">
        <v>102</v>
      </c>
      <c r="K7" s="12">
        <v>102</v>
      </c>
      <c r="L7" s="12">
        <v>102</v>
      </c>
      <c r="M7" s="11" t="s">
        <v>9</v>
      </c>
    </row>
    <row r="8" spans="1:13" ht="37.5" customHeight="1" x14ac:dyDescent="0.25">
      <c r="A8" s="11"/>
      <c r="B8" s="11">
        <f t="shared" si="0"/>
        <v>5</v>
      </c>
      <c r="C8" s="11" t="s">
        <v>13</v>
      </c>
      <c r="D8" s="9" t="s">
        <v>140</v>
      </c>
      <c r="E8" s="10">
        <v>914</v>
      </c>
      <c r="F8" s="10">
        <v>240</v>
      </c>
      <c r="G8" s="10" t="s">
        <v>105</v>
      </c>
      <c r="H8" s="12">
        <v>104.5</v>
      </c>
      <c r="I8" s="12">
        <v>104.5</v>
      </c>
      <c r="J8" s="12">
        <v>104</v>
      </c>
      <c r="K8" s="12">
        <v>102.25</v>
      </c>
      <c r="L8" s="12">
        <v>104.5</v>
      </c>
      <c r="M8" s="11" t="s">
        <v>125</v>
      </c>
    </row>
    <row r="9" spans="1:13" ht="33" customHeight="1" x14ac:dyDescent="0.25">
      <c r="A9" s="11"/>
      <c r="B9" s="11">
        <f t="shared" si="0"/>
        <v>6</v>
      </c>
      <c r="C9" s="11" t="s">
        <v>113</v>
      </c>
      <c r="D9" s="9" t="s">
        <v>139</v>
      </c>
      <c r="E9" s="10">
        <v>914</v>
      </c>
      <c r="F9" s="10">
        <v>240</v>
      </c>
      <c r="G9" s="10"/>
      <c r="H9" s="12">
        <v>102.95</v>
      </c>
      <c r="I9" s="12">
        <v>102.95</v>
      </c>
      <c r="J9" s="12">
        <v>102.95</v>
      </c>
      <c r="K9" s="12">
        <v>102.25</v>
      </c>
      <c r="L9" s="12">
        <v>102.95</v>
      </c>
      <c r="M9" s="11" t="s">
        <v>125</v>
      </c>
    </row>
    <row r="10" spans="1:13" ht="26.25" customHeight="1" x14ac:dyDescent="0.25">
      <c r="A10" s="11"/>
      <c r="B10" s="11">
        <v>6</v>
      </c>
      <c r="C10" s="11" t="s">
        <v>124</v>
      </c>
      <c r="D10" s="9" t="s">
        <v>141</v>
      </c>
      <c r="E10" s="10">
        <v>914</v>
      </c>
      <c r="F10" s="10">
        <v>240</v>
      </c>
      <c r="G10" s="10"/>
      <c r="H10" s="12">
        <v>103.25</v>
      </c>
      <c r="I10" s="12">
        <v>103.25</v>
      </c>
      <c r="J10" s="12">
        <v>103.25</v>
      </c>
      <c r="K10" s="12">
        <v>101.75</v>
      </c>
      <c r="L10" s="12">
        <v>103.25</v>
      </c>
      <c r="M10" s="11" t="s">
        <v>126</v>
      </c>
    </row>
    <row r="11" spans="1:13" ht="29.25" customHeight="1" x14ac:dyDescent="0.25">
      <c r="A11" s="11"/>
      <c r="B11" s="11">
        <f>B9+1</f>
        <v>7</v>
      </c>
      <c r="C11" s="11" t="s">
        <v>44</v>
      </c>
      <c r="D11" s="9" t="s">
        <v>45</v>
      </c>
      <c r="E11" s="10">
        <v>150</v>
      </c>
      <c r="F11" s="10">
        <v>0</v>
      </c>
      <c r="G11" s="10" t="s">
        <v>106</v>
      </c>
      <c r="H11" s="12">
        <v>103</v>
      </c>
      <c r="I11" s="12">
        <v>103</v>
      </c>
      <c r="J11" s="12">
        <v>103</v>
      </c>
      <c r="K11" s="12">
        <v>102</v>
      </c>
      <c r="L11" s="12">
        <v>103</v>
      </c>
      <c r="M11" s="11" t="s">
        <v>75</v>
      </c>
    </row>
    <row r="12" spans="1:13" ht="27" customHeight="1" x14ac:dyDescent="0.25">
      <c r="A12" s="11"/>
      <c r="B12" s="11">
        <f t="shared" si="0"/>
        <v>8</v>
      </c>
      <c r="C12" s="11" t="s">
        <v>46</v>
      </c>
      <c r="D12" s="9" t="s">
        <v>47</v>
      </c>
      <c r="E12" s="10">
        <v>150</v>
      </c>
      <c r="F12" s="10">
        <v>0</v>
      </c>
      <c r="G12" s="10" t="s">
        <v>106</v>
      </c>
      <c r="H12" s="12">
        <v>102.65</v>
      </c>
      <c r="I12" s="12">
        <v>102.65</v>
      </c>
      <c r="J12" s="12">
        <v>102.65</v>
      </c>
      <c r="K12" s="12">
        <v>102</v>
      </c>
      <c r="L12" s="12">
        <v>102.65</v>
      </c>
      <c r="M12" s="11" t="s">
        <v>75</v>
      </c>
    </row>
    <row r="13" spans="1:13" ht="28.5" customHeight="1" x14ac:dyDescent="0.25">
      <c r="A13" s="11"/>
      <c r="B13" s="11">
        <f t="shared" si="0"/>
        <v>9</v>
      </c>
      <c r="C13" s="11" t="s">
        <v>63</v>
      </c>
      <c r="D13" s="9" t="s">
        <v>62</v>
      </c>
      <c r="E13" s="10">
        <v>914</v>
      </c>
      <c r="F13" s="10">
        <v>475</v>
      </c>
      <c r="G13" s="10"/>
      <c r="H13" s="12">
        <v>103.9</v>
      </c>
      <c r="I13" s="12">
        <v>103.9</v>
      </c>
      <c r="J13" s="12">
        <v>103.9</v>
      </c>
      <c r="K13" s="12">
        <v>101.15</v>
      </c>
      <c r="L13" s="12">
        <v>103.9</v>
      </c>
      <c r="M13" s="11" t="s">
        <v>64</v>
      </c>
    </row>
    <row r="14" spans="1:13" ht="27" customHeight="1" x14ac:dyDescent="0.25">
      <c r="A14" s="11"/>
      <c r="B14" s="11" t="s">
        <v>127</v>
      </c>
      <c r="C14" s="11" t="s">
        <v>128</v>
      </c>
      <c r="D14" s="9" t="s">
        <v>129</v>
      </c>
      <c r="E14" s="10">
        <v>900</v>
      </c>
      <c r="F14" s="10">
        <v>300</v>
      </c>
      <c r="G14" s="10"/>
      <c r="H14" s="12">
        <v>102.25</v>
      </c>
      <c r="I14" s="12">
        <v>102.25</v>
      </c>
      <c r="J14" s="12">
        <v>102.25</v>
      </c>
      <c r="K14" s="12">
        <v>102</v>
      </c>
      <c r="L14" s="12">
        <v>102.25</v>
      </c>
      <c r="M14" s="11" t="s">
        <v>130</v>
      </c>
    </row>
    <row r="15" spans="1:13" ht="30" customHeight="1" x14ac:dyDescent="0.25">
      <c r="A15" s="11"/>
      <c r="B15" s="11">
        <f>B13+1</f>
        <v>10</v>
      </c>
      <c r="C15" s="11" t="s">
        <v>7</v>
      </c>
      <c r="D15" s="9" t="s">
        <v>31</v>
      </c>
      <c r="E15" s="10">
        <v>914</v>
      </c>
      <c r="F15" s="10">
        <v>240</v>
      </c>
      <c r="G15" s="10" t="s">
        <v>105</v>
      </c>
      <c r="H15" s="12">
        <v>103.6</v>
      </c>
      <c r="I15" s="12">
        <v>103.6</v>
      </c>
      <c r="J15" s="12">
        <v>103.6</v>
      </c>
      <c r="K15" s="12">
        <v>101.625</v>
      </c>
      <c r="L15" s="12">
        <v>103.6</v>
      </c>
      <c r="M15" s="11" t="s">
        <v>76</v>
      </c>
    </row>
    <row r="16" spans="1:13" ht="26.25" customHeight="1" x14ac:dyDescent="0.25">
      <c r="A16" s="11"/>
      <c r="B16" s="11">
        <f t="shared" si="0"/>
        <v>11</v>
      </c>
      <c r="C16" s="11" t="s">
        <v>10</v>
      </c>
      <c r="D16" s="9" t="s">
        <v>16</v>
      </c>
      <c r="E16" s="10">
        <v>914</v>
      </c>
      <c r="F16" s="10">
        <v>495</v>
      </c>
      <c r="G16" s="10"/>
      <c r="H16" s="12">
        <v>103.25</v>
      </c>
      <c r="I16" s="12">
        <v>103.25</v>
      </c>
      <c r="J16" s="12">
        <v>104.85</v>
      </c>
      <c r="K16" s="12">
        <v>102.75</v>
      </c>
      <c r="L16" s="12">
        <v>103.25</v>
      </c>
      <c r="M16" s="11" t="s">
        <v>77</v>
      </c>
    </row>
    <row r="17" spans="1:13" ht="27" customHeight="1" x14ac:dyDescent="0.25">
      <c r="A17" s="11"/>
      <c r="B17" s="11">
        <f t="shared" si="0"/>
        <v>12</v>
      </c>
      <c r="C17" s="11" t="s">
        <v>11</v>
      </c>
      <c r="D17" s="9" t="s">
        <v>58</v>
      </c>
      <c r="E17" s="10">
        <v>914</v>
      </c>
      <c r="F17" s="10">
        <v>0</v>
      </c>
      <c r="G17" s="10"/>
      <c r="H17" s="12">
        <v>102</v>
      </c>
      <c r="I17" s="12">
        <v>102</v>
      </c>
      <c r="J17" s="12">
        <v>102</v>
      </c>
      <c r="K17" s="12">
        <v>101</v>
      </c>
      <c r="L17" s="12">
        <v>102</v>
      </c>
      <c r="M17" s="11" t="s">
        <v>59</v>
      </c>
    </row>
    <row r="18" spans="1:13" ht="25.5" customHeight="1" x14ac:dyDescent="0.25">
      <c r="A18" s="11"/>
      <c r="B18" s="11">
        <f t="shared" si="0"/>
        <v>13</v>
      </c>
      <c r="C18" s="11" t="s">
        <v>17</v>
      </c>
      <c r="D18" s="9" t="s">
        <v>19</v>
      </c>
      <c r="E18" s="10">
        <v>914</v>
      </c>
      <c r="F18" s="10">
        <v>0</v>
      </c>
      <c r="G18" s="10"/>
      <c r="H18" s="12">
        <v>103.3</v>
      </c>
      <c r="I18" s="12">
        <v>103.3</v>
      </c>
      <c r="J18" s="12">
        <v>103.8</v>
      </c>
      <c r="K18" s="12">
        <v>101.4</v>
      </c>
      <c r="L18" s="12">
        <v>103.3</v>
      </c>
      <c r="M18" s="11" t="s">
        <v>74</v>
      </c>
    </row>
    <row r="19" spans="1:13" ht="28.5" customHeight="1" x14ac:dyDescent="0.25">
      <c r="A19" s="11"/>
      <c r="B19" s="11">
        <f t="shared" si="0"/>
        <v>14</v>
      </c>
      <c r="C19" s="11" t="s">
        <v>14</v>
      </c>
      <c r="D19" s="9" t="s">
        <v>18</v>
      </c>
      <c r="E19" s="10">
        <v>914</v>
      </c>
      <c r="F19" s="10">
        <v>0</v>
      </c>
      <c r="G19" s="10"/>
      <c r="H19" s="12">
        <v>103.3</v>
      </c>
      <c r="I19" s="12">
        <v>103.3</v>
      </c>
      <c r="J19" s="12">
        <v>103.8</v>
      </c>
      <c r="K19" s="12">
        <v>101.4</v>
      </c>
      <c r="L19" s="12">
        <v>103.3</v>
      </c>
      <c r="M19" s="11" t="s">
        <v>74</v>
      </c>
    </row>
    <row r="20" spans="1:13" ht="25.5" customHeight="1" x14ac:dyDescent="0.25">
      <c r="A20" s="11"/>
      <c r="B20" s="11">
        <f t="shared" si="0"/>
        <v>15</v>
      </c>
      <c r="C20" s="11" t="s">
        <v>26</v>
      </c>
      <c r="D20" s="9" t="s">
        <v>56</v>
      </c>
      <c r="E20" s="10">
        <v>914</v>
      </c>
      <c r="F20" s="10">
        <v>0</v>
      </c>
      <c r="G20" s="10"/>
      <c r="H20" s="12">
        <v>101.6</v>
      </c>
      <c r="I20" s="12">
        <v>101.6</v>
      </c>
      <c r="J20" s="12">
        <v>101.6</v>
      </c>
      <c r="K20" s="12">
        <v>100.35</v>
      </c>
      <c r="L20" s="12">
        <v>101.6</v>
      </c>
      <c r="M20" s="11" t="s">
        <v>60</v>
      </c>
    </row>
    <row r="21" spans="1:13" ht="26.25" customHeight="1" x14ac:dyDescent="0.25">
      <c r="A21" s="11"/>
      <c r="B21" s="11">
        <f t="shared" si="0"/>
        <v>16</v>
      </c>
      <c r="C21" s="11" t="s">
        <v>12</v>
      </c>
      <c r="D21" s="9" t="s">
        <v>27</v>
      </c>
      <c r="E21" s="10">
        <v>914</v>
      </c>
      <c r="F21" s="10">
        <v>0</v>
      </c>
      <c r="G21" s="10"/>
      <c r="H21" s="12">
        <v>101.6</v>
      </c>
      <c r="I21" s="12">
        <v>101.6</v>
      </c>
      <c r="J21" s="12">
        <v>101.6</v>
      </c>
      <c r="K21" s="12">
        <v>100.35</v>
      </c>
      <c r="L21" s="12">
        <v>101.6</v>
      </c>
      <c r="M21" s="11" t="s">
        <v>60</v>
      </c>
    </row>
    <row r="22" spans="1:13" ht="28.5" customHeight="1" x14ac:dyDescent="0.25">
      <c r="A22" s="11"/>
      <c r="B22" s="11">
        <f t="shared" si="0"/>
        <v>17</v>
      </c>
      <c r="C22" s="11" t="s">
        <v>28</v>
      </c>
      <c r="D22" s="9" t="s">
        <v>57</v>
      </c>
      <c r="E22" s="10">
        <v>914</v>
      </c>
      <c r="F22" s="10">
        <v>0</v>
      </c>
      <c r="G22" s="10"/>
      <c r="H22" s="12">
        <v>102.85</v>
      </c>
      <c r="I22" s="12">
        <v>102.85</v>
      </c>
      <c r="J22" s="12">
        <v>102.85</v>
      </c>
      <c r="K22" s="12">
        <v>101.85</v>
      </c>
      <c r="L22" s="12">
        <v>102.85</v>
      </c>
      <c r="M22" s="11" t="s">
        <v>60</v>
      </c>
    </row>
    <row r="23" spans="1:13" ht="28.5" customHeight="1" x14ac:dyDescent="0.25">
      <c r="A23" s="11"/>
      <c r="B23" s="11">
        <f t="shared" si="0"/>
        <v>18</v>
      </c>
      <c r="C23" s="11" t="s">
        <v>20</v>
      </c>
      <c r="D23" s="12" t="s">
        <v>23</v>
      </c>
      <c r="E23" s="13">
        <v>774</v>
      </c>
      <c r="F23" s="13">
        <v>0</v>
      </c>
      <c r="G23" s="13"/>
      <c r="H23" s="12">
        <v>104.1</v>
      </c>
      <c r="I23" s="12">
        <v>104.1</v>
      </c>
      <c r="J23" s="12">
        <v>104.1</v>
      </c>
      <c r="K23" s="12">
        <v>101.45</v>
      </c>
      <c r="L23" s="12">
        <v>104.1</v>
      </c>
      <c r="M23" s="11" t="s">
        <v>96</v>
      </c>
    </row>
    <row r="24" spans="1:13" ht="28.5" customHeight="1" x14ac:dyDescent="0.25">
      <c r="A24" s="11"/>
      <c r="B24" s="11">
        <f t="shared" si="0"/>
        <v>19</v>
      </c>
      <c r="C24" s="11" t="s">
        <v>94</v>
      </c>
      <c r="D24" s="12" t="s">
        <v>23</v>
      </c>
      <c r="E24" s="13">
        <v>774</v>
      </c>
      <c r="F24" s="13">
        <v>0</v>
      </c>
      <c r="G24" s="13"/>
      <c r="H24" s="12">
        <v>102</v>
      </c>
      <c r="I24" s="12">
        <v>102</v>
      </c>
      <c r="J24" s="12">
        <v>102</v>
      </c>
      <c r="K24" s="12">
        <v>101.35</v>
      </c>
      <c r="L24" s="12">
        <v>102</v>
      </c>
      <c r="M24" s="11" t="s">
        <v>96</v>
      </c>
    </row>
    <row r="25" spans="1:13" ht="28.5" customHeight="1" x14ac:dyDescent="0.25">
      <c r="A25" s="11"/>
      <c r="B25" s="11">
        <f t="shared" si="0"/>
        <v>20</v>
      </c>
      <c r="C25" s="11" t="s">
        <v>21</v>
      </c>
      <c r="D25" s="12" t="s">
        <v>25</v>
      </c>
      <c r="E25" s="13">
        <v>774</v>
      </c>
      <c r="F25" s="13">
        <v>0</v>
      </c>
      <c r="G25" s="13"/>
      <c r="H25" s="12">
        <v>104.35</v>
      </c>
      <c r="I25" s="12">
        <v>104.35</v>
      </c>
      <c r="J25" s="12">
        <v>104.35</v>
      </c>
      <c r="K25" s="12">
        <v>101.45</v>
      </c>
      <c r="L25" s="12">
        <v>104.35</v>
      </c>
      <c r="M25" s="11" t="s">
        <v>73</v>
      </c>
    </row>
    <row r="26" spans="1:13" ht="28.5" customHeight="1" x14ac:dyDescent="0.25">
      <c r="A26" s="11"/>
      <c r="B26" s="11">
        <f t="shared" si="0"/>
        <v>21</v>
      </c>
      <c r="C26" s="11" t="s">
        <v>22</v>
      </c>
      <c r="D26" s="12" t="s">
        <v>24</v>
      </c>
      <c r="E26" s="13">
        <v>774</v>
      </c>
      <c r="F26" s="13">
        <v>0</v>
      </c>
      <c r="G26" s="13"/>
      <c r="H26" s="12">
        <v>103.1</v>
      </c>
      <c r="I26" s="12">
        <v>103.1</v>
      </c>
      <c r="J26" s="12">
        <v>103.1</v>
      </c>
      <c r="K26" s="12">
        <v>101.45</v>
      </c>
      <c r="L26" s="12">
        <v>103.1</v>
      </c>
      <c r="M26" s="11" t="s">
        <v>78</v>
      </c>
    </row>
    <row r="27" spans="1:13" ht="28.5" customHeight="1" x14ac:dyDescent="0.25">
      <c r="A27" s="11"/>
      <c r="B27" s="11">
        <f t="shared" si="0"/>
        <v>22</v>
      </c>
      <c r="C27" s="11" t="s">
        <v>95</v>
      </c>
      <c r="D27" s="12" t="s">
        <v>24</v>
      </c>
      <c r="E27" s="13">
        <v>774</v>
      </c>
      <c r="F27" s="13">
        <v>0</v>
      </c>
      <c r="G27" s="13"/>
      <c r="H27" s="12">
        <v>102</v>
      </c>
      <c r="I27" s="12">
        <v>102</v>
      </c>
      <c r="J27" s="12">
        <v>102</v>
      </c>
      <c r="K27" s="12">
        <v>101.35</v>
      </c>
      <c r="L27" s="12">
        <v>102</v>
      </c>
      <c r="M27" s="11" t="s">
        <v>78</v>
      </c>
    </row>
    <row r="28" spans="1:13" ht="28.5" customHeight="1" x14ac:dyDescent="0.25">
      <c r="A28" s="11"/>
      <c r="B28" s="11">
        <f t="shared" si="0"/>
        <v>23</v>
      </c>
      <c r="C28" s="11" t="s">
        <v>49</v>
      </c>
      <c r="D28" s="12" t="s">
        <v>51</v>
      </c>
      <c r="E28" s="13">
        <v>600</v>
      </c>
      <c r="F28" s="13">
        <v>450</v>
      </c>
      <c r="G28" s="13"/>
      <c r="H28" s="12">
        <v>102.75</v>
      </c>
      <c r="I28" s="12">
        <v>102.75</v>
      </c>
      <c r="J28" s="12">
        <v>102.75</v>
      </c>
      <c r="K28" s="12">
        <v>101.75</v>
      </c>
      <c r="L28" s="12">
        <v>102.75</v>
      </c>
      <c r="M28" s="11" t="s">
        <v>38</v>
      </c>
    </row>
    <row r="29" spans="1:13" ht="29.25" customHeight="1" x14ac:dyDescent="0.25">
      <c r="A29" s="11"/>
      <c r="B29" s="11">
        <f t="shared" si="0"/>
        <v>24</v>
      </c>
      <c r="C29" s="11" t="s">
        <v>48</v>
      </c>
      <c r="D29" s="12" t="s">
        <v>92</v>
      </c>
      <c r="E29" s="13">
        <v>1364</v>
      </c>
      <c r="F29" s="13">
        <v>450</v>
      </c>
      <c r="G29" s="13"/>
      <c r="H29" s="12">
        <v>104.15</v>
      </c>
      <c r="I29" s="12">
        <v>104.15</v>
      </c>
      <c r="J29" s="12">
        <v>104.4</v>
      </c>
      <c r="K29" s="12">
        <v>102.4</v>
      </c>
      <c r="L29" s="12">
        <v>104.15</v>
      </c>
      <c r="M29" s="11" t="s">
        <v>38</v>
      </c>
    </row>
    <row r="30" spans="1:13" ht="30" customHeight="1" x14ac:dyDescent="0.25">
      <c r="A30" s="11"/>
      <c r="B30" s="11">
        <f t="shared" si="0"/>
        <v>25</v>
      </c>
      <c r="C30" s="11" t="s">
        <v>29</v>
      </c>
      <c r="D30" s="12" t="s">
        <v>41</v>
      </c>
      <c r="E30" s="13">
        <v>475</v>
      </c>
      <c r="F30" s="13">
        <v>0</v>
      </c>
      <c r="G30" s="13"/>
      <c r="H30" s="12">
        <v>103.4</v>
      </c>
      <c r="I30" s="12">
        <v>103.4</v>
      </c>
      <c r="J30" s="12">
        <v>103.4</v>
      </c>
      <c r="K30" s="12">
        <v>102.4</v>
      </c>
      <c r="L30" s="12">
        <v>103.4</v>
      </c>
      <c r="M30" s="11" t="s">
        <v>30</v>
      </c>
    </row>
    <row r="31" spans="1:13" ht="30" customHeight="1" x14ac:dyDescent="0.25">
      <c r="A31" s="11"/>
      <c r="B31" s="11">
        <f t="shared" si="0"/>
        <v>26</v>
      </c>
      <c r="C31" s="11" t="s">
        <v>32</v>
      </c>
      <c r="D31" s="12" t="s">
        <v>33</v>
      </c>
      <c r="E31" s="13">
        <v>914</v>
      </c>
      <c r="F31" s="13">
        <v>533</v>
      </c>
      <c r="G31" s="13"/>
      <c r="H31" s="12">
        <v>102.85</v>
      </c>
      <c r="I31" s="12">
        <v>102.35</v>
      </c>
      <c r="J31" s="12">
        <v>102.85</v>
      </c>
      <c r="K31" s="12">
        <v>101.85</v>
      </c>
      <c r="L31" s="12">
        <v>102.85</v>
      </c>
      <c r="M31" s="11" t="s">
        <v>79</v>
      </c>
    </row>
    <row r="32" spans="1:13" ht="31.5" customHeight="1" x14ac:dyDescent="0.25">
      <c r="A32" s="11"/>
      <c r="B32" s="11">
        <f t="shared" si="0"/>
        <v>27</v>
      </c>
      <c r="C32" s="11" t="s">
        <v>37</v>
      </c>
      <c r="D32" s="12" t="s">
        <v>109</v>
      </c>
      <c r="E32" s="13">
        <v>914</v>
      </c>
      <c r="F32" s="13">
        <v>475</v>
      </c>
      <c r="G32" s="13"/>
      <c r="H32" s="12">
        <v>101.75</v>
      </c>
      <c r="I32" s="12">
        <v>101.75</v>
      </c>
      <c r="J32" s="12">
        <v>101.75</v>
      </c>
      <c r="K32" s="12">
        <v>100.2</v>
      </c>
      <c r="L32" s="12">
        <v>101.75</v>
      </c>
      <c r="M32" s="11" t="s">
        <v>110</v>
      </c>
    </row>
    <row r="33" spans="1:13" ht="30.75" customHeight="1" x14ac:dyDescent="0.25">
      <c r="A33" s="11"/>
      <c r="B33" s="11">
        <f t="shared" si="0"/>
        <v>28</v>
      </c>
      <c r="C33" s="11" t="s">
        <v>66</v>
      </c>
      <c r="D33" s="11" t="s">
        <v>67</v>
      </c>
      <c r="E33" s="13">
        <v>914</v>
      </c>
      <c r="F33" s="13">
        <v>475</v>
      </c>
      <c r="G33" s="13"/>
      <c r="H33" s="12">
        <v>103.5</v>
      </c>
      <c r="I33" s="12">
        <v>103.5</v>
      </c>
      <c r="J33" s="12">
        <v>103.25</v>
      </c>
      <c r="K33" s="12">
        <v>101.5</v>
      </c>
      <c r="L33" s="12">
        <v>103.5</v>
      </c>
      <c r="M33" s="11" t="s">
        <v>110</v>
      </c>
    </row>
    <row r="34" spans="1:13" ht="30.75" customHeight="1" x14ac:dyDescent="0.25">
      <c r="A34" s="11"/>
      <c r="B34" s="11">
        <f t="shared" si="0"/>
        <v>29</v>
      </c>
      <c r="C34" s="11" t="s">
        <v>107</v>
      </c>
      <c r="D34" s="11" t="s">
        <v>108</v>
      </c>
      <c r="E34" s="13">
        <v>914</v>
      </c>
      <c r="F34" s="13">
        <v>475</v>
      </c>
      <c r="G34" s="13"/>
      <c r="H34" s="12">
        <v>102.25</v>
      </c>
      <c r="I34" s="12">
        <v>102.25</v>
      </c>
      <c r="J34" s="12">
        <v>102.25</v>
      </c>
      <c r="K34" s="12">
        <v>101</v>
      </c>
      <c r="L34" s="12">
        <v>102.25</v>
      </c>
      <c r="M34" s="11" t="s">
        <v>110</v>
      </c>
    </row>
    <row r="35" spans="1:13" ht="28.5" customHeight="1" x14ac:dyDescent="0.25">
      <c r="A35" s="11"/>
      <c r="B35" s="11">
        <f t="shared" si="0"/>
        <v>30</v>
      </c>
      <c r="C35" s="11" t="s">
        <v>70</v>
      </c>
      <c r="D35" s="11" t="s">
        <v>69</v>
      </c>
      <c r="E35" s="13">
        <v>914</v>
      </c>
      <c r="F35" s="13">
        <v>475</v>
      </c>
      <c r="G35" s="13"/>
      <c r="H35" s="12">
        <v>103</v>
      </c>
      <c r="I35" s="12">
        <v>103</v>
      </c>
      <c r="J35" s="12">
        <v>102.75</v>
      </c>
      <c r="K35" s="12">
        <v>101</v>
      </c>
      <c r="L35" s="12">
        <v>103</v>
      </c>
      <c r="M35" s="11" t="s">
        <v>65</v>
      </c>
    </row>
    <row r="36" spans="1:13" ht="30.75" customHeight="1" x14ac:dyDescent="0.25">
      <c r="A36" s="11"/>
      <c r="B36" s="11">
        <f t="shared" si="0"/>
        <v>31</v>
      </c>
      <c r="C36" s="11" t="s">
        <v>116</v>
      </c>
      <c r="D36" s="12" t="s">
        <v>143</v>
      </c>
      <c r="E36" s="13">
        <v>914</v>
      </c>
      <c r="F36" s="13">
        <v>0</v>
      </c>
      <c r="G36" s="13"/>
      <c r="H36" s="12">
        <v>101</v>
      </c>
      <c r="I36" s="12">
        <v>101</v>
      </c>
      <c r="J36" s="12">
        <v>101</v>
      </c>
      <c r="K36" s="12">
        <v>101</v>
      </c>
      <c r="L36" s="12">
        <v>101</v>
      </c>
      <c r="M36" s="11" t="s">
        <v>61</v>
      </c>
    </row>
    <row r="37" spans="1:13" ht="30.75" customHeight="1" x14ac:dyDescent="0.25">
      <c r="A37" s="11"/>
      <c r="B37" s="11">
        <f t="shared" si="0"/>
        <v>32</v>
      </c>
      <c r="C37" s="11" t="s">
        <v>115</v>
      </c>
      <c r="D37" s="12" t="s">
        <v>121</v>
      </c>
      <c r="E37" s="13">
        <v>914</v>
      </c>
      <c r="F37" s="13">
        <v>0</v>
      </c>
      <c r="G37" s="13"/>
      <c r="H37" s="12">
        <v>100.5</v>
      </c>
      <c r="I37" s="12">
        <v>100.5</v>
      </c>
      <c r="J37" s="12">
        <v>100.5</v>
      </c>
      <c r="K37" s="12">
        <v>100.5</v>
      </c>
      <c r="L37" s="12">
        <v>100.5</v>
      </c>
      <c r="M37" s="11" t="s">
        <v>123</v>
      </c>
    </row>
    <row r="38" spans="1:13" ht="30.75" customHeight="1" x14ac:dyDescent="0.25">
      <c r="A38" s="11"/>
      <c r="B38" s="11">
        <f t="shared" si="0"/>
        <v>33</v>
      </c>
      <c r="C38" s="11" t="s">
        <v>120</v>
      </c>
      <c r="D38" s="12" t="s">
        <v>122</v>
      </c>
      <c r="E38" s="13">
        <v>1365</v>
      </c>
      <c r="F38" s="13">
        <v>0</v>
      </c>
      <c r="G38" s="13"/>
      <c r="H38" s="12">
        <v>102</v>
      </c>
      <c r="I38" s="12">
        <v>102</v>
      </c>
      <c r="J38" s="12">
        <v>102</v>
      </c>
      <c r="K38" s="12">
        <v>101.5</v>
      </c>
      <c r="L38" s="12">
        <v>102</v>
      </c>
      <c r="M38" s="11" t="s">
        <v>117</v>
      </c>
    </row>
    <row r="39" spans="1:13" ht="30.75" customHeight="1" x14ac:dyDescent="0.25">
      <c r="A39" s="11"/>
      <c r="B39" s="11">
        <f t="shared" si="0"/>
        <v>34</v>
      </c>
      <c r="C39" s="11" t="s">
        <v>142</v>
      </c>
      <c r="D39" s="12" t="s">
        <v>144</v>
      </c>
      <c r="E39" s="13">
        <v>914</v>
      </c>
      <c r="F39" s="13">
        <v>0</v>
      </c>
      <c r="G39" s="13"/>
      <c r="H39" s="12">
        <v>100.75</v>
      </c>
      <c r="I39" s="12">
        <v>100.75</v>
      </c>
      <c r="J39" s="12">
        <v>100.75</v>
      </c>
      <c r="K39" s="12">
        <v>100.75</v>
      </c>
      <c r="L39" s="12">
        <v>100.75</v>
      </c>
      <c r="M39" s="11" t="s">
        <v>61</v>
      </c>
    </row>
    <row r="40" spans="1:13" ht="30.75" customHeight="1" x14ac:dyDescent="0.25">
      <c r="A40" s="11"/>
      <c r="B40" s="11">
        <f t="shared" si="0"/>
        <v>35</v>
      </c>
      <c r="C40" s="11" t="s">
        <v>42</v>
      </c>
      <c r="D40" s="12" t="s">
        <v>114</v>
      </c>
      <c r="E40" s="13">
        <v>914</v>
      </c>
      <c r="F40" s="13">
        <v>533</v>
      </c>
      <c r="G40" s="13" t="s">
        <v>105</v>
      </c>
      <c r="H40" s="12">
        <v>102.85</v>
      </c>
      <c r="I40" s="12">
        <v>102.35</v>
      </c>
      <c r="J40" s="12">
        <v>102.85</v>
      </c>
      <c r="K40" s="12">
        <v>101.85</v>
      </c>
      <c r="L40" s="12">
        <v>102.85</v>
      </c>
      <c r="M40" s="11" t="s">
        <v>79</v>
      </c>
    </row>
    <row r="41" spans="1:13" ht="29.25" customHeight="1" x14ac:dyDescent="0.25">
      <c r="A41" s="11"/>
      <c r="B41" s="11">
        <f t="shared" si="0"/>
        <v>36</v>
      </c>
      <c r="C41" s="11" t="s">
        <v>50</v>
      </c>
      <c r="D41" s="12" t="s">
        <v>55</v>
      </c>
      <c r="E41" s="13">
        <v>914</v>
      </c>
      <c r="F41" s="13">
        <v>0</v>
      </c>
      <c r="G41" s="13"/>
      <c r="H41" s="12">
        <v>103.3</v>
      </c>
      <c r="I41" s="12">
        <v>103.3</v>
      </c>
      <c r="J41" s="12">
        <v>103.3</v>
      </c>
      <c r="K41" s="12">
        <v>101.75</v>
      </c>
      <c r="L41" s="12">
        <v>103.3</v>
      </c>
      <c r="M41" s="11" t="s">
        <v>53</v>
      </c>
    </row>
    <row r="42" spans="1:13" ht="29.25" customHeight="1" x14ac:dyDescent="0.25">
      <c r="A42" s="11"/>
      <c r="B42" s="11">
        <f t="shared" si="0"/>
        <v>37</v>
      </c>
      <c r="C42" s="11" t="s">
        <v>90</v>
      </c>
      <c r="D42" s="12" t="s">
        <v>91</v>
      </c>
      <c r="E42" s="13">
        <v>600</v>
      </c>
      <c r="F42" s="13">
        <v>0</v>
      </c>
      <c r="G42" s="13"/>
      <c r="H42" s="12">
        <v>101.75</v>
      </c>
      <c r="I42" s="12">
        <v>101.75</v>
      </c>
      <c r="J42" s="12">
        <v>101.75</v>
      </c>
      <c r="K42" s="12">
        <v>100.75</v>
      </c>
      <c r="L42" s="12">
        <v>101.75</v>
      </c>
      <c r="M42" s="11" t="s">
        <v>93</v>
      </c>
    </row>
    <row r="43" spans="1:13" ht="27" customHeight="1" x14ac:dyDescent="0.25">
      <c r="A43" s="11"/>
      <c r="B43" s="11">
        <f t="shared" si="0"/>
        <v>38</v>
      </c>
      <c r="C43" s="11" t="s">
        <v>54</v>
      </c>
      <c r="D43" s="9" t="s">
        <v>33</v>
      </c>
      <c r="E43" s="10">
        <v>914</v>
      </c>
      <c r="F43" s="10">
        <v>0</v>
      </c>
      <c r="G43" s="10"/>
      <c r="H43" s="12">
        <v>103.9</v>
      </c>
      <c r="I43" s="12">
        <v>103.9</v>
      </c>
      <c r="J43" s="12">
        <v>103.9</v>
      </c>
      <c r="K43" s="12">
        <v>102.15</v>
      </c>
      <c r="L43" s="12">
        <v>103.9</v>
      </c>
      <c r="M43" s="11" t="s">
        <v>8</v>
      </c>
    </row>
    <row r="44" spans="1:13" ht="27" customHeight="1" x14ac:dyDescent="0.25">
      <c r="A44" s="11"/>
      <c r="B44" s="11">
        <f t="shared" si="0"/>
        <v>39</v>
      </c>
      <c r="C44" s="11" t="s">
        <v>71</v>
      </c>
      <c r="D44" s="9" t="s">
        <v>33</v>
      </c>
      <c r="E44" s="13">
        <v>914</v>
      </c>
      <c r="F44" s="13">
        <v>0</v>
      </c>
      <c r="G44" s="13"/>
      <c r="H44" s="12">
        <v>102</v>
      </c>
      <c r="I44" s="12">
        <v>102</v>
      </c>
      <c r="J44" s="12">
        <v>102</v>
      </c>
      <c r="K44" s="12">
        <v>100.2</v>
      </c>
      <c r="L44" s="12">
        <v>102</v>
      </c>
      <c r="M44" s="11" t="s">
        <v>72</v>
      </c>
    </row>
    <row r="45" spans="1:13" ht="27" customHeight="1" x14ac:dyDescent="0.25">
      <c r="A45" s="11"/>
      <c r="B45" s="11">
        <f t="shared" si="0"/>
        <v>40</v>
      </c>
      <c r="C45" s="11" t="s">
        <v>99</v>
      </c>
      <c r="D45" s="9" t="s">
        <v>100</v>
      </c>
      <c r="E45" s="13">
        <v>995</v>
      </c>
      <c r="F45" s="13">
        <v>0</v>
      </c>
      <c r="G45" s="13"/>
      <c r="H45" s="12">
        <v>102</v>
      </c>
      <c r="I45" s="12">
        <v>102</v>
      </c>
      <c r="J45" s="12">
        <v>102</v>
      </c>
      <c r="K45" s="12">
        <v>101</v>
      </c>
      <c r="L45" s="12">
        <v>102</v>
      </c>
      <c r="M45" s="11" t="s">
        <v>101</v>
      </c>
    </row>
    <row r="46" spans="1:13" ht="27" customHeight="1" x14ac:dyDescent="0.25">
      <c r="A46" s="11"/>
      <c r="B46" s="11">
        <f t="shared" si="0"/>
        <v>41</v>
      </c>
      <c r="C46" s="11" t="s">
        <v>111</v>
      </c>
      <c r="D46" s="9" t="s">
        <v>33</v>
      </c>
      <c r="E46" s="13">
        <v>774</v>
      </c>
      <c r="F46" s="13">
        <v>0</v>
      </c>
      <c r="G46" s="13"/>
      <c r="H46" s="12">
        <v>104</v>
      </c>
      <c r="I46" s="12">
        <v>104</v>
      </c>
      <c r="J46" s="12">
        <v>104</v>
      </c>
      <c r="K46" s="12">
        <v>101.5</v>
      </c>
      <c r="L46" s="12">
        <v>104</v>
      </c>
      <c r="M46" s="11" t="s">
        <v>112</v>
      </c>
    </row>
    <row r="47" spans="1:13" ht="27" customHeight="1" x14ac:dyDescent="0.25">
      <c r="A47" s="11"/>
      <c r="B47" s="11">
        <f t="shared" si="0"/>
        <v>42</v>
      </c>
      <c r="C47" s="11" t="s">
        <v>118</v>
      </c>
      <c r="D47" s="9" t="s">
        <v>33</v>
      </c>
      <c r="E47" s="13">
        <v>1365</v>
      </c>
      <c r="F47" s="13">
        <v>0</v>
      </c>
      <c r="G47" s="13"/>
      <c r="H47" s="12">
        <v>102</v>
      </c>
      <c r="I47" s="12">
        <v>102</v>
      </c>
      <c r="J47" s="12">
        <v>102</v>
      </c>
      <c r="K47" s="12">
        <v>101.5</v>
      </c>
      <c r="L47" s="12">
        <v>102</v>
      </c>
      <c r="M47" s="11" t="s">
        <v>119</v>
      </c>
    </row>
    <row r="48" spans="1:13" ht="27" customHeight="1" x14ac:dyDescent="0.25">
      <c r="A48" s="11"/>
      <c r="B48" s="11">
        <f t="shared" si="0"/>
        <v>43</v>
      </c>
      <c r="C48" s="11" t="s">
        <v>131</v>
      </c>
      <c r="D48" s="9" t="s">
        <v>138</v>
      </c>
      <c r="E48" s="13">
        <v>915</v>
      </c>
      <c r="F48" s="13">
        <v>0</v>
      </c>
      <c r="G48" s="13"/>
      <c r="H48" s="12">
        <v>102.125</v>
      </c>
      <c r="I48" s="12">
        <v>102.125</v>
      </c>
      <c r="J48" s="12">
        <v>102.125</v>
      </c>
      <c r="K48" s="12">
        <v>100.85</v>
      </c>
      <c r="L48" s="12">
        <v>102.125</v>
      </c>
      <c r="M48" s="11" t="s">
        <v>132</v>
      </c>
    </row>
    <row r="49" spans="1:13" ht="27" customHeight="1" x14ac:dyDescent="0.25">
      <c r="A49" s="11"/>
      <c r="B49" s="11">
        <f t="shared" si="0"/>
        <v>44</v>
      </c>
      <c r="C49" s="11" t="s">
        <v>134</v>
      </c>
      <c r="D49" s="9" t="s">
        <v>137</v>
      </c>
      <c r="E49" s="13">
        <v>915</v>
      </c>
      <c r="F49" s="13">
        <v>0</v>
      </c>
      <c r="G49" s="13"/>
      <c r="H49" s="12">
        <v>102</v>
      </c>
      <c r="I49" s="12">
        <v>102</v>
      </c>
      <c r="J49" s="12">
        <v>102</v>
      </c>
      <c r="K49" s="12">
        <v>100.7</v>
      </c>
      <c r="L49" s="12">
        <v>102</v>
      </c>
      <c r="M49" s="11" t="s">
        <v>132</v>
      </c>
    </row>
    <row r="50" spans="1:13" x14ac:dyDescent="0.25">
      <c r="A50" s="11"/>
      <c r="B50" s="11"/>
      <c r="C50" s="11"/>
      <c r="D50" s="11"/>
      <c r="E50" s="11"/>
      <c r="F50" s="11"/>
      <c r="G50" s="11"/>
      <c r="H50" s="14"/>
      <c r="I50" s="14"/>
      <c r="J50" s="11"/>
      <c r="K50" s="11"/>
      <c r="L50" s="11"/>
      <c r="M50" s="11"/>
    </row>
    <row r="51" spans="1:13" x14ac:dyDescent="0.25">
      <c r="A51" s="1" t="s">
        <v>80</v>
      </c>
    </row>
    <row r="52" spans="1:13" x14ac:dyDescent="0.25">
      <c r="C52" t="s">
        <v>1</v>
      </c>
      <c r="D52" t="s">
        <v>15</v>
      </c>
      <c r="E52" t="s">
        <v>43</v>
      </c>
      <c r="H52" s="4" t="s">
        <v>81</v>
      </c>
      <c r="I52" s="4" t="s">
        <v>83</v>
      </c>
      <c r="J52" s="4" t="s">
        <v>84</v>
      </c>
      <c r="K52" s="4" t="s">
        <v>85</v>
      </c>
      <c r="L52" s="4" t="s">
        <v>87</v>
      </c>
      <c r="M52" s="4" t="s">
        <v>88</v>
      </c>
    </row>
    <row r="53" spans="1:13" x14ac:dyDescent="0.25">
      <c r="B53">
        <v>1</v>
      </c>
      <c r="C53" t="s">
        <v>37</v>
      </c>
      <c r="D53" s="6" t="s">
        <v>68</v>
      </c>
      <c r="E53" s="7">
        <v>914</v>
      </c>
      <c r="F53" s="7">
        <v>475</v>
      </c>
      <c r="G53" s="7"/>
      <c r="H53" s="4">
        <v>101.15</v>
      </c>
      <c r="I53" s="7">
        <v>6000</v>
      </c>
      <c r="J53" s="7">
        <v>3000</v>
      </c>
      <c r="K53" s="4" t="s">
        <v>86</v>
      </c>
      <c r="L53" s="4" t="s">
        <v>86</v>
      </c>
      <c r="M53" t="s">
        <v>65</v>
      </c>
    </row>
    <row r="54" spans="1:13" x14ac:dyDescent="0.25">
      <c r="B54">
        <f>B53+1</f>
        <v>2</v>
      </c>
      <c r="C54" t="s">
        <v>66</v>
      </c>
      <c r="D54" t="s">
        <v>67</v>
      </c>
      <c r="E54" s="7">
        <v>914</v>
      </c>
      <c r="F54" s="7">
        <v>475</v>
      </c>
      <c r="G54" s="7"/>
      <c r="H54" s="4">
        <v>101.15</v>
      </c>
      <c r="I54" s="7">
        <v>6000</v>
      </c>
      <c r="J54" s="7">
        <v>3000</v>
      </c>
      <c r="K54" s="4" t="s">
        <v>86</v>
      </c>
      <c r="L54" s="4" t="s">
        <v>86</v>
      </c>
      <c r="M54" t="s">
        <v>65</v>
      </c>
    </row>
    <row r="55" spans="1:13" x14ac:dyDescent="0.25">
      <c r="B55">
        <v>3</v>
      </c>
      <c r="C55" t="s">
        <v>71</v>
      </c>
      <c r="D55" s="5" t="s">
        <v>33</v>
      </c>
      <c r="E55" s="7">
        <v>914</v>
      </c>
      <c r="F55" s="7">
        <v>0</v>
      </c>
      <c r="G55" s="7"/>
      <c r="H55" s="4">
        <v>101</v>
      </c>
      <c r="I55" s="7">
        <v>6000</v>
      </c>
      <c r="J55" s="7">
        <v>3000</v>
      </c>
      <c r="K55" s="4" t="s">
        <v>86</v>
      </c>
      <c r="L55" s="4" t="s">
        <v>86</v>
      </c>
      <c r="M55" t="s">
        <v>72</v>
      </c>
    </row>
    <row r="56" spans="1:13" x14ac:dyDescent="0.25">
      <c r="B56">
        <v>4</v>
      </c>
      <c r="C56" t="s">
        <v>26</v>
      </c>
      <c r="D56" s="5" t="s">
        <v>56</v>
      </c>
      <c r="E56" s="8">
        <v>914</v>
      </c>
      <c r="F56" s="7">
        <v>0</v>
      </c>
      <c r="G56" s="8"/>
      <c r="H56" s="4">
        <v>101.5</v>
      </c>
      <c r="I56" s="7">
        <v>6000</v>
      </c>
      <c r="J56" s="7">
        <v>3000</v>
      </c>
      <c r="K56" s="4" t="s">
        <v>86</v>
      </c>
      <c r="L56" s="4" t="s">
        <v>86</v>
      </c>
      <c r="M56" t="s">
        <v>60</v>
      </c>
    </row>
    <row r="57" spans="1:13" x14ac:dyDescent="0.25">
      <c r="B57">
        <v>5</v>
      </c>
      <c r="C57" t="s">
        <v>12</v>
      </c>
      <c r="D57" s="5" t="s">
        <v>27</v>
      </c>
      <c r="E57" s="8">
        <v>914</v>
      </c>
      <c r="F57" s="7">
        <v>0</v>
      </c>
      <c r="G57" s="8"/>
      <c r="H57" s="4">
        <v>101.5</v>
      </c>
      <c r="I57" s="7">
        <v>6000</v>
      </c>
      <c r="J57" s="7">
        <v>3000</v>
      </c>
      <c r="K57" s="4" t="s">
        <v>86</v>
      </c>
      <c r="L57" s="4" t="s">
        <v>86</v>
      </c>
      <c r="M57" t="s">
        <v>60</v>
      </c>
    </row>
    <row r="58" spans="1:13" x14ac:dyDescent="0.25">
      <c r="B58">
        <v>6</v>
      </c>
      <c r="C58" t="s">
        <v>39</v>
      </c>
      <c r="D58" s="6" t="s">
        <v>33</v>
      </c>
      <c r="E58" s="7">
        <v>914</v>
      </c>
      <c r="F58" s="7">
        <v>0</v>
      </c>
      <c r="G58" s="7"/>
      <c r="H58" s="4">
        <v>101.3</v>
      </c>
      <c r="I58" s="7">
        <v>6000</v>
      </c>
      <c r="J58" s="7">
        <v>5000</v>
      </c>
      <c r="K58" s="4" t="s">
        <v>86</v>
      </c>
      <c r="L58" s="4" t="s">
        <v>86</v>
      </c>
      <c r="M58" t="s">
        <v>60</v>
      </c>
    </row>
    <row r="59" spans="1:13" x14ac:dyDescent="0.25">
      <c r="B59">
        <v>7</v>
      </c>
      <c r="C59" t="s">
        <v>82</v>
      </c>
      <c r="D59" s="6" t="s">
        <v>33</v>
      </c>
      <c r="E59" s="7">
        <v>914</v>
      </c>
      <c r="F59" s="7">
        <v>0</v>
      </c>
      <c r="G59" s="7"/>
      <c r="H59" s="4">
        <v>101.25</v>
      </c>
      <c r="I59" s="7">
        <v>6000</v>
      </c>
      <c r="J59" s="7">
        <v>4500</v>
      </c>
      <c r="K59" s="4" t="s">
        <v>86</v>
      </c>
      <c r="L59" s="4" t="s">
        <v>86</v>
      </c>
      <c r="M59" t="s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Heinrich</dc:creator>
  <cp:lastModifiedBy>FSB Shelley</cp:lastModifiedBy>
  <dcterms:created xsi:type="dcterms:W3CDTF">2015-07-02T20:15:50Z</dcterms:created>
  <dcterms:modified xsi:type="dcterms:W3CDTF">2019-02-22T15:15:23Z</dcterms:modified>
</cp:coreProperties>
</file>